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0" yWindow="0" windowWidth="20490" windowHeight="7650"/>
  </bookViews>
  <sheets>
    <sheet name="СДВ 1" sheetId="15" r:id="rId1"/>
  </sheets>
  <externalReferences>
    <externalReference r:id="rId2"/>
  </externalReferences>
  <definedNames>
    <definedName name="_xlcn.WorksheetConnection_КомпоновкаH38J64" hidden="1">[1]Компоновка!$N$51:$R$69</definedName>
    <definedName name="прнгрорнеапк">#REF!</definedName>
  </definedNames>
  <calcPr calcId="162913"/>
  <fileRecoveryPr autoRecover="0"/>
  <extLst>
    <ext xmlns:x15="http://schemas.microsoft.com/office/spreadsheetml/2010/11/main" uri="{FCE2AD5D-F65C-4FA6-A056-5C36A1767C68}">
      <x15:dataModel>
        <x15:modelTables>
          <x15:modelTable id="Диапазон" name="Диапазон" connection="WorksheetConnection_Компоновка!$H$38:$J$64"/>
        </x15:modelTables>
      </x15:dataModel>
    </ext>
  </extLst>
</workbook>
</file>

<file path=xl/calcChain.xml><?xml version="1.0" encoding="utf-8"?>
<calcChain xmlns="http://schemas.openxmlformats.org/spreadsheetml/2006/main">
  <c r="E1" i="15" l="1"/>
  <c r="E2" i="15"/>
  <c r="J2" i="15"/>
  <c r="J3" i="15" l="1"/>
  <c r="AA188" i="15" l="1"/>
  <c r="AD188" i="15" s="1"/>
  <c r="H188" i="15"/>
  <c r="G188" i="15"/>
  <c r="F188" i="15"/>
  <c r="E188" i="15"/>
  <c r="D188" i="15"/>
  <c r="AA187" i="15"/>
  <c r="AD187" i="15" s="1"/>
  <c r="Y187" i="15"/>
  <c r="H187" i="15"/>
  <c r="G187" i="15"/>
  <c r="F187" i="15"/>
  <c r="E187" i="15"/>
  <c r="D187" i="15"/>
  <c r="AA186" i="15"/>
  <c r="AD186" i="15" s="1"/>
  <c r="Y186" i="15"/>
  <c r="X186" i="15"/>
  <c r="W186" i="15"/>
  <c r="V186" i="15"/>
  <c r="U186" i="15"/>
  <c r="T186" i="15"/>
  <c r="P186" i="15"/>
  <c r="O186" i="15"/>
  <c r="N186" i="15"/>
  <c r="M186" i="15"/>
  <c r="L186" i="15"/>
  <c r="H186" i="15"/>
  <c r="G186" i="15"/>
  <c r="F186" i="15"/>
  <c r="E186" i="15"/>
  <c r="D186" i="15"/>
  <c r="AA185" i="15"/>
  <c r="AD185" i="15" s="1"/>
  <c r="Y185" i="15"/>
  <c r="X185" i="15"/>
  <c r="W185" i="15"/>
  <c r="V185" i="15"/>
  <c r="U185" i="15"/>
  <c r="T185" i="15"/>
  <c r="P185" i="15"/>
  <c r="O185" i="15"/>
  <c r="N185" i="15"/>
  <c r="M185" i="15"/>
  <c r="L185" i="15"/>
  <c r="H185" i="15"/>
  <c r="G185" i="15"/>
  <c r="F185" i="15"/>
  <c r="E185" i="15"/>
  <c r="D185" i="15"/>
  <c r="AA184" i="15"/>
  <c r="AD184" i="15" s="1"/>
  <c r="Y184" i="15"/>
  <c r="X184" i="15"/>
  <c r="W184" i="15"/>
  <c r="V184" i="15"/>
  <c r="U184" i="15"/>
  <c r="T184" i="15"/>
  <c r="P184" i="15"/>
  <c r="O184" i="15"/>
  <c r="N184" i="15"/>
  <c r="M184" i="15"/>
  <c r="L184" i="15"/>
  <c r="H184" i="15"/>
  <c r="G184" i="15"/>
  <c r="F184" i="15"/>
  <c r="E184" i="15"/>
  <c r="D184" i="15"/>
  <c r="AA183" i="15"/>
  <c r="AD183" i="15" s="1"/>
  <c r="Y183" i="15"/>
  <c r="X183" i="15"/>
  <c r="W183" i="15"/>
  <c r="V183" i="15"/>
  <c r="U183" i="15"/>
  <c r="T183" i="15"/>
  <c r="P183" i="15"/>
  <c r="O183" i="15"/>
  <c r="N183" i="15"/>
  <c r="M183" i="15"/>
  <c r="L183" i="15"/>
  <c r="H183" i="15"/>
  <c r="G183" i="15"/>
  <c r="F183" i="15"/>
  <c r="E183" i="15"/>
  <c r="D183" i="15"/>
  <c r="AA182" i="15"/>
  <c r="AD182" i="15" s="1"/>
  <c r="Y182" i="15"/>
  <c r="X182" i="15"/>
  <c r="W182" i="15"/>
  <c r="V182" i="15"/>
  <c r="U182" i="15"/>
  <c r="T182" i="15"/>
  <c r="P182" i="15"/>
  <c r="O182" i="15"/>
  <c r="N182" i="15"/>
  <c r="M182" i="15"/>
  <c r="L182" i="15"/>
  <c r="H182" i="15"/>
  <c r="G182" i="15"/>
  <c r="F182" i="15"/>
  <c r="E182" i="15"/>
  <c r="D182" i="15"/>
  <c r="AA181" i="15"/>
  <c r="AD181" i="15" s="1"/>
  <c r="Y181" i="15"/>
  <c r="X181" i="15"/>
  <c r="W181" i="15"/>
  <c r="V181" i="15"/>
  <c r="U181" i="15"/>
  <c r="T181" i="15"/>
  <c r="P181" i="15"/>
  <c r="O181" i="15"/>
  <c r="N181" i="15"/>
  <c r="M181" i="15"/>
  <c r="L181" i="15"/>
  <c r="H181" i="15"/>
  <c r="G181" i="15"/>
  <c r="F181" i="15"/>
  <c r="E181" i="15"/>
  <c r="D181" i="15"/>
  <c r="AA180" i="15"/>
  <c r="AD180" i="15" s="1"/>
  <c r="Y180" i="15"/>
  <c r="X180" i="15"/>
  <c r="W180" i="15"/>
  <c r="V180" i="15"/>
  <c r="U180" i="15"/>
  <c r="T180" i="15"/>
  <c r="P180" i="15"/>
  <c r="O180" i="15"/>
  <c r="N180" i="15"/>
  <c r="M180" i="15"/>
  <c r="L180" i="15"/>
  <c r="H180" i="15"/>
  <c r="G180" i="15"/>
  <c r="F180" i="15"/>
  <c r="E180" i="15"/>
  <c r="D180" i="15"/>
  <c r="AA179" i="15"/>
  <c r="AD179" i="15" s="1"/>
  <c r="Y179" i="15"/>
  <c r="X179" i="15"/>
  <c r="W179" i="15"/>
  <c r="V179" i="15"/>
  <c r="U179" i="15"/>
  <c r="T179" i="15"/>
  <c r="P179" i="15"/>
  <c r="O179" i="15"/>
  <c r="N179" i="15"/>
  <c r="M179" i="15"/>
  <c r="L179" i="15"/>
  <c r="H179" i="15"/>
  <c r="G179" i="15"/>
  <c r="F179" i="15"/>
  <c r="E179" i="15"/>
  <c r="D179" i="15"/>
  <c r="AA178" i="15"/>
  <c r="AD178" i="15" s="1"/>
  <c r="Y178" i="15"/>
  <c r="X178" i="15"/>
  <c r="W178" i="15"/>
  <c r="V178" i="15"/>
  <c r="U178" i="15"/>
  <c r="T178" i="15"/>
  <c r="P178" i="15"/>
  <c r="O178" i="15"/>
  <c r="N178" i="15"/>
  <c r="M178" i="15"/>
  <c r="L178" i="15"/>
  <c r="H178" i="15"/>
  <c r="G178" i="15"/>
  <c r="F178" i="15"/>
  <c r="E178" i="15"/>
  <c r="D178" i="15"/>
  <c r="AA177" i="15"/>
  <c r="AD177" i="15" s="1"/>
  <c r="Y177" i="15"/>
  <c r="X177" i="15"/>
  <c r="W177" i="15"/>
  <c r="V177" i="15"/>
  <c r="U177" i="15"/>
  <c r="T177" i="15"/>
  <c r="P177" i="15"/>
  <c r="O177" i="15"/>
  <c r="N177" i="15"/>
  <c r="M177" i="15"/>
  <c r="L177" i="15"/>
  <c r="H177" i="15"/>
  <c r="G177" i="15"/>
  <c r="F177" i="15"/>
  <c r="E177" i="15"/>
  <c r="D177" i="15"/>
  <c r="AA176" i="15"/>
  <c r="AD176" i="15" s="1"/>
  <c r="Y176" i="15"/>
  <c r="X176" i="15"/>
  <c r="W176" i="15"/>
  <c r="V176" i="15"/>
  <c r="U176" i="15"/>
  <c r="T176" i="15"/>
  <c r="P176" i="15"/>
  <c r="O176" i="15"/>
  <c r="N176" i="15"/>
  <c r="M176" i="15"/>
  <c r="L176" i="15"/>
  <c r="H176" i="15"/>
  <c r="G176" i="15"/>
  <c r="F176" i="15"/>
  <c r="E176" i="15"/>
  <c r="D176" i="15"/>
  <c r="AA175" i="15"/>
  <c r="AD175" i="15" s="1"/>
  <c r="Y175" i="15"/>
  <c r="X175" i="15"/>
  <c r="W175" i="15"/>
  <c r="V175" i="15"/>
  <c r="U175" i="15"/>
  <c r="T175" i="15"/>
  <c r="P175" i="15"/>
  <c r="O175" i="15"/>
  <c r="N175" i="15"/>
  <c r="M175" i="15"/>
  <c r="L175" i="15"/>
  <c r="H175" i="15"/>
  <c r="G175" i="15"/>
  <c r="F175" i="15"/>
  <c r="E175" i="15"/>
  <c r="D175" i="15"/>
  <c r="AA174" i="15"/>
  <c r="AD174" i="15" s="1"/>
  <c r="Y174" i="15"/>
  <c r="X174" i="15"/>
  <c r="W174" i="15"/>
  <c r="V174" i="15"/>
  <c r="U174" i="15"/>
  <c r="T174" i="15"/>
  <c r="P174" i="15"/>
  <c r="O174" i="15"/>
  <c r="N174" i="15"/>
  <c r="M174" i="15"/>
  <c r="L174" i="15"/>
  <c r="H174" i="15"/>
  <c r="G174" i="15"/>
  <c r="F174" i="15"/>
  <c r="E174" i="15"/>
  <c r="D174" i="15"/>
  <c r="AA173" i="15"/>
  <c r="AD173" i="15" s="1"/>
  <c r="Y173" i="15"/>
  <c r="X173" i="15"/>
  <c r="W173" i="15"/>
  <c r="V173" i="15"/>
  <c r="U173" i="15"/>
  <c r="T173" i="15"/>
  <c r="P173" i="15"/>
  <c r="O173" i="15"/>
  <c r="N173" i="15"/>
  <c r="M173" i="15"/>
  <c r="L173" i="15"/>
  <c r="H173" i="15"/>
  <c r="G173" i="15"/>
  <c r="F173" i="15"/>
  <c r="E173" i="15"/>
  <c r="D173" i="15"/>
  <c r="AA172" i="15"/>
  <c r="AD172" i="15" s="1"/>
  <c r="Y172" i="15"/>
  <c r="X172" i="15"/>
  <c r="W172" i="15"/>
  <c r="V172" i="15"/>
  <c r="U172" i="15"/>
  <c r="T172" i="15"/>
  <c r="P172" i="15"/>
  <c r="O172" i="15"/>
  <c r="N172" i="15"/>
  <c r="M172" i="15"/>
  <c r="L172" i="15"/>
  <c r="H172" i="15"/>
  <c r="G172" i="15"/>
  <c r="F172" i="15"/>
  <c r="E172" i="15"/>
  <c r="D172" i="15"/>
  <c r="AA171" i="15"/>
  <c r="AD171" i="15" s="1"/>
  <c r="Y171" i="15"/>
  <c r="X171" i="15"/>
  <c r="W171" i="15"/>
  <c r="V171" i="15"/>
  <c r="U171" i="15"/>
  <c r="T171" i="15"/>
  <c r="P171" i="15"/>
  <c r="O171" i="15"/>
  <c r="N171" i="15"/>
  <c r="M171" i="15"/>
  <c r="L171" i="15"/>
  <c r="H171" i="15"/>
  <c r="G171" i="15"/>
  <c r="F171" i="15"/>
  <c r="E171" i="15"/>
  <c r="D171" i="15"/>
  <c r="AA170" i="15"/>
  <c r="AD170" i="15" s="1"/>
  <c r="Y170" i="15"/>
  <c r="X170" i="15"/>
  <c r="W170" i="15"/>
  <c r="V170" i="15"/>
  <c r="U170" i="15"/>
  <c r="T170" i="15"/>
  <c r="P170" i="15"/>
  <c r="O170" i="15"/>
  <c r="N170" i="15"/>
  <c r="M170" i="15"/>
  <c r="L170" i="15"/>
  <c r="H170" i="15"/>
  <c r="G170" i="15"/>
  <c r="F170" i="15"/>
  <c r="E170" i="15"/>
  <c r="D170" i="15"/>
  <c r="AC133" i="15"/>
  <c r="AB133" i="15"/>
  <c r="AA133" i="15"/>
  <c r="Z133" i="15"/>
  <c r="Y133" i="15"/>
  <c r="X133" i="15"/>
  <c r="W133" i="15"/>
  <c r="V133" i="15"/>
  <c r="U133" i="15"/>
  <c r="T133" i="15"/>
  <c r="S133" i="15"/>
  <c r="R133" i="15"/>
  <c r="Q133" i="15"/>
  <c r="P133" i="15"/>
  <c r="O133" i="15"/>
  <c r="N133" i="15"/>
  <c r="M133" i="15"/>
  <c r="L133" i="15"/>
  <c r="K133" i="15"/>
  <c r="J133" i="15"/>
  <c r="I133" i="15"/>
  <c r="H133" i="15"/>
  <c r="G133" i="15"/>
  <c r="F133" i="15"/>
  <c r="E133" i="15"/>
  <c r="D133" i="15"/>
  <c r="C133" i="15"/>
  <c r="B133" i="15"/>
  <c r="AC132" i="15"/>
  <c r="AB132" i="15"/>
  <c r="AA132" i="15"/>
  <c r="Z132" i="15"/>
  <c r="Y132" i="15"/>
  <c r="X132" i="15"/>
  <c r="W132" i="15"/>
  <c r="V132" i="15"/>
  <c r="U132" i="15"/>
  <c r="T132" i="15"/>
  <c r="S132" i="15"/>
  <c r="R132" i="15"/>
  <c r="Q132" i="15"/>
  <c r="P132" i="15"/>
  <c r="O132" i="15"/>
  <c r="N132" i="15"/>
  <c r="M132" i="15"/>
  <c r="L132" i="15"/>
  <c r="K132" i="15"/>
  <c r="J132" i="15"/>
  <c r="I132" i="15"/>
  <c r="H132" i="15"/>
  <c r="G132" i="15"/>
  <c r="F132" i="15"/>
  <c r="E132" i="15"/>
  <c r="D132" i="15"/>
  <c r="C132" i="15"/>
  <c r="B132" i="15"/>
  <c r="CD83" i="15"/>
  <c r="CD82" i="15"/>
  <c r="CD81" i="15"/>
  <c r="CD80" i="15"/>
  <c r="CD79" i="15"/>
  <c r="CD78" i="15"/>
  <c r="CD77" i="15"/>
  <c r="CD76" i="15"/>
  <c r="CD75" i="15"/>
  <c r="CD74" i="15"/>
  <c r="CD73" i="15"/>
  <c r="CD72" i="15"/>
  <c r="CD71" i="15"/>
  <c r="CD70" i="15"/>
  <c r="CD69" i="15"/>
  <c r="CD68" i="15"/>
  <c r="CD67" i="15"/>
  <c r="CD66" i="15"/>
  <c r="CD65" i="15"/>
  <c r="CD64" i="15"/>
  <c r="CD63" i="15"/>
  <c r="CD62" i="15"/>
  <c r="CD61" i="15"/>
  <c r="CD60" i="15"/>
  <c r="CD59" i="15"/>
  <c r="CD58" i="15"/>
  <c r="CD57" i="15"/>
  <c r="CD56" i="15"/>
  <c r="CD55" i="15"/>
  <c r="CD54" i="15"/>
  <c r="CD53" i="15"/>
  <c r="CD52" i="15"/>
  <c r="CD51" i="15"/>
  <c r="CD50" i="15"/>
  <c r="CD49" i="15"/>
  <c r="CD48" i="15"/>
  <c r="BT48" i="15"/>
  <c r="CD47" i="15"/>
  <c r="BT47" i="15"/>
  <c r="CD46" i="15"/>
  <c r="BT46" i="15"/>
  <c r="CD45" i="15"/>
  <c r="BT45" i="15"/>
  <c r="CD44" i="15"/>
  <c r="BT44" i="15"/>
  <c r="BL44" i="15"/>
  <c r="CD43" i="15"/>
  <c r="BT43" i="15"/>
  <c r="BL43" i="15"/>
  <c r="BH43" i="15"/>
  <c r="CD42" i="15"/>
  <c r="BT42" i="15"/>
  <c r="BL42" i="15"/>
  <c r="BH42" i="15"/>
  <c r="CD41" i="15"/>
  <c r="BT41" i="15"/>
  <c r="BL41" i="15"/>
  <c r="BH41" i="15"/>
  <c r="CD40" i="15"/>
  <c r="BT40" i="15"/>
  <c r="BL40" i="15"/>
  <c r="BH40" i="15"/>
  <c r="AV40" i="15"/>
  <c r="CD39" i="15"/>
  <c r="BT39" i="15"/>
  <c r="BL39" i="15"/>
  <c r="BH39" i="15"/>
  <c r="AV39" i="15"/>
  <c r="CD38" i="15"/>
  <c r="BT38" i="15"/>
  <c r="BL38" i="15"/>
  <c r="BH38" i="15"/>
  <c r="AV38" i="15"/>
  <c r="AR38" i="15"/>
  <c r="CD37" i="15"/>
  <c r="BT37" i="15"/>
  <c r="BL37" i="15"/>
  <c r="BH37" i="15"/>
  <c r="AV37" i="15"/>
  <c r="AR37" i="15"/>
  <c r="CD36" i="15"/>
  <c r="BT36" i="15"/>
  <c r="BL36" i="15"/>
  <c r="BH36" i="15"/>
  <c r="AV36" i="15"/>
  <c r="AR36" i="15"/>
  <c r="CD35" i="15"/>
  <c r="BT35" i="15"/>
  <c r="BL35" i="15"/>
  <c r="BH35" i="15"/>
  <c r="AV35" i="15"/>
  <c r="AR35" i="15"/>
  <c r="CD34" i="15"/>
  <c r="BT34" i="15"/>
  <c r="BL34" i="15"/>
  <c r="BH34" i="15"/>
  <c r="AV34" i="15"/>
  <c r="AR34" i="15"/>
  <c r="CD33" i="15"/>
  <c r="BT33" i="15"/>
  <c r="BL33" i="15"/>
  <c r="BH33" i="15"/>
  <c r="AV33" i="15"/>
  <c r="AR33" i="15"/>
  <c r="CD32" i="15"/>
  <c r="BT32" i="15"/>
  <c r="BL32" i="15"/>
  <c r="BH32" i="15"/>
  <c r="AV32" i="15"/>
  <c r="AR32" i="15"/>
  <c r="AF32" i="15"/>
  <c r="CD31" i="15"/>
  <c r="BT31" i="15"/>
  <c r="BL31" i="15"/>
  <c r="BH31" i="15"/>
  <c r="AV31" i="15"/>
  <c r="AR31" i="15"/>
  <c r="AF31" i="15"/>
  <c r="X31" i="15"/>
  <c r="CD30" i="15"/>
  <c r="BT30" i="15"/>
  <c r="BL30" i="15"/>
  <c r="BH30" i="15"/>
  <c r="AV30" i="15"/>
  <c r="AR30" i="15"/>
  <c r="AF30" i="15"/>
  <c r="X30" i="15"/>
  <c r="CD29" i="15"/>
  <c r="BT29" i="15"/>
  <c r="BL29" i="15"/>
  <c r="BH29" i="15"/>
  <c r="AV29" i="15"/>
  <c r="AR29" i="15"/>
  <c r="AF29" i="15"/>
  <c r="X29" i="15"/>
  <c r="T29" i="15"/>
  <c r="CD28" i="15"/>
  <c r="BT28" i="15"/>
  <c r="BL28" i="15"/>
  <c r="BH28" i="15"/>
  <c r="AV28" i="15"/>
  <c r="AR28" i="15"/>
  <c r="AF28" i="15"/>
  <c r="X28" i="15"/>
  <c r="T28" i="15"/>
  <c r="CD27" i="15"/>
  <c r="BT27" i="15"/>
  <c r="BL27" i="15"/>
  <c r="BH27" i="15"/>
  <c r="AV27" i="15"/>
  <c r="AR27" i="15"/>
  <c r="AF27" i="15"/>
  <c r="X27" i="15"/>
  <c r="T27" i="15"/>
  <c r="P27" i="15"/>
  <c r="CD26" i="15"/>
  <c r="BT26" i="15"/>
  <c r="BL26" i="15"/>
  <c r="BH26" i="15"/>
  <c r="AV26" i="15"/>
  <c r="AR26" i="15"/>
  <c r="AF26" i="15"/>
  <c r="X26" i="15"/>
  <c r="T26" i="15"/>
  <c r="P26" i="15"/>
  <c r="L26" i="15"/>
  <c r="CD25" i="15"/>
  <c r="BT25" i="15"/>
  <c r="BL25" i="15"/>
  <c r="BH25" i="15"/>
  <c r="AV25" i="15"/>
  <c r="AR25" i="15"/>
  <c r="AF25" i="15"/>
  <c r="X25" i="15"/>
  <c r="T25" i="15"/>
  <c r="P25" i="15"/>
  <c r="L25" i="15"/>
  <c r="CD24" i="15"/>
  <c r="BT24" i="15"/>
  <c r="BL24" i="15"/>
  <c r="BH24" i="15"/>
  <c r="AV24" i="15"/>
  <c r="AR24" i="15"/>
  <c r="AF24" i="15"/>
  <c r="X24" i="15"/>
  <c r="T24" i="15"/>
  <c r="P24" i="15"/>
  <c r="L24" i="15"/>
  <c r="CD23" i="15"/>
  <c r="BT23" i="15"/>
  <c r="BL23" i="15"/>
  <c r="BH23" i="15"/>
  <c r="AV23" i="15"/>
  <c r="AR23" i="15"/>
  <c r="AF23" i="15"/>
  <c r="X23" i="15"/>
  <c r="T23" i="15"/>
  <c r="P23" i="15"/>
  <c r="L23" i="15"/>
  <c r="CD22" i="15"/>
  <c r="BT22" i="15"/>
  <c r="BL22" i="15"/>
  <c r="BH22" i="15"/>
  <c r="AV22" i="15"/>
  <c r="AR22" i="15"/>
  <c r="AF22" i="15"/>
  <c r="X22" i="15"/>
  <c r="T22" i="15"/>
  <c r="P22" i="15"/>
  <c r="L22" i="15"/>
  <c r="CD21" i="15"/>
  <c r="BT21" i="15"/>
  <c r="BL21" i="15"/>
  <c r="BH21" i="15"/>
  <c r="AV21" i="15"/>
  <c r="AR21" i="15"/>
  <c r="AF21" i="15"/>
  <c r="X21" i="15"/>
  <c r="T21" i="15"/>
  <c r="P21" i="15"/>
  <c r="L21" i="15"/>
  <c r="CD20" i="15"/>
  <c r="BT20" i="15"/>
  <c r="BL20" i="15"/>
  <c r="BH20" i="15"/>
  <c r="AV20" i="15"/>
  <c r="AR20" i="15"/>
  <c r="AF20" i="15"/>
  <c r="X20" i="15"/>
  <c r="T20" i="15"/>
  <c r="P20" i="15"/>
  <c r="L20" i="15"/>
  <c r="CD19" i="15"/>
  <c r="BT19" i="15"/>
  <c r="BL19" i="15"/>
  <c r="BH19" i="15"/>
  <c r="AV19" i="15"/>
  <c r="AR19" i="15"/>
  <c r="AF19" i="15"/>
  <c r="X19" i="15"/>
  <c r="T19" i="15"/>
  <c r="P19" i="15"/>
  <c r="L19" i="15"/>
  <c r="CD18" i="15"/>
  <c r="BT18" i="15"/>
  <c r="BL18" i="15"/>
  <c r="BH18" i="15"/>
  <c r="AV18" i="15"/>
  <c r="AR18" i="15"/>
  <c r="AF18" i="15"/>
  <c r="X18" i="15"/>
  <c r="T18" i="15"/>
  <c r="P18" i="15"/>
  <c r="L18" i="15"/>
  <c r="CD17" i="15"/>
  <c r="BT17" i="15"/>
  <c r="BL17" i="15"/>
  <c r="BH17" i="15"/>
  <c r="AV17" i="15"/>
  <c r="AR17" i="15"/>
  <c r="AF17" i="15"/>
  <c r="X17" i="15"/>
  <c r="T17" i="15"/>
  <c r="P17" i="15"/>
  <c r="L17" i="15"/>
  <c r="CD16" i="15"/>
  <c r="BT16" i="15"/>
  <c r="BL16" i="15"/>
  <c r="BH16" i="15"/>
  <c r="AV16" i="15"/>
  <c r="AR16" i="15"/>
  <c r="AF16" i="15"/>
  <c r="X16" i="15"/>
  <c r="T16" i="15"/>
  <c r="P16" i="15"/>
  <c r="L16" i="15"/>
  <c r="CD15" i="15"/>
  <c r="BT15" i="15"/>
  <c r="BL15" i="15"/>
  <c r="BH15" i="15"/>
  <c r="AV15" i="15"/>
  <c r="AR15" i="15"/>
  <c r="AF15" i="15"/>
  <c r="X15" i="15"/>
  <c r="T15" i="15"/>
  <c r="P15" i="15"/>
  <c r="L15" i="15"/>
  <c r="CD14" i="15"/>
  <c r="BT14" i="15"/>
  <c r="BL14" i="15"/>
  <c r="BH14" i="15"/>
  <c r="AV14" i="15"/>
  <c r="AR14" i="15"/>
  <c r="AF14" i="15"/>
  <c r="X14" i="15"/>
  <c r="T14" i="15"/>
  <c r="P14" i="15"/>
  <c r="L14" i="15"/>
  <c r="CD13" i="15"/>
  <c r="BT13" i="15"/>
  <c r="BL13" i="15"/>
  <c r="BH13" i="15"/>
  <c r="AV13" i="15"/>
  <c r="AR13" i="15"/>
  <c r="AF13" i="15"/>
  <c r="X13" i="15"/>
  <c r="T13" i="15"/>
  <c r="P13" i="15"/>
  <c r="L13" i="15"/>
  <c r="CD12" i="15"/>
  <c r="BT12" i="15"/>
  <c r="BL12" i="15"/>
  <c r="BH12" i="15"/>
  <c r="AV12" i="15"/>
  <c r="AR12" i="15"/>
  <c r="AF12" i="15"/>
  <c r="X12" i="15"/>
  <c r="T12" i="15"/>
  <c r="P12" i="15"/>
  <c r="L12" i="15"/>
  <c r="CD11" i="15"/>
  <c r="BT11" i="15"/>
  <c r="BL11" i="15"/>
  <c r="BH11" i="15"/>
  <c r="AV11" i="15"/>
  <c r="AR11" i="15"/>
  <c r="AF11" i="15"/>
  <c r="X11" i="15"/>
  <c r="T11" i="15"/>
  <c r="P11" i="15"/>
  <c r="L11" i="15"/>
  <c r="CD10" i="15"/>
  <c r="BT10" i="15"/>
  <c r="BL10" i="15"/>
  <c r="BH10" i="15"/>
  <c r="AV10" i="15"/>
  <c r="AR10" i="15"/>
  <c r="AF10" i="15"/>
  <c r="X10" i="15"/>
  <c r="T10" i="15"/>
  <c r="P10" i="15"/>
  <c r="L10" i="15"/>
  <c r="CD9" i="15"/>
  <c r="BL9" i="15"/>
  <c r="BH9" i="15"/>
  <c r="AV9" i="15"/>
  <c r="AR9" i="15"/>
  <c r="AF9" i="15"/>
  <c r="X9" i="15"/>
  <c r="T9" i="15"/>
  <c r="P9" i="15"/>
  <c r="L9" i="15"/>
  <c r="CD8" i="15"/>
  <c r="BL8" i="15"/>
  <c r="BH8" i="15"/>
  <c r="AV8" i="15"/>
  <c r="AR8" i="15"/>
  <c r="AF8" i="15"/>
  <c r="X8" i="15"/>
  <c r="T8" i="15"/>
  <c r="P8" i="15"/>
  <c r="L8" i="15"/>
  <c r="CD7" i="15"/>
  <c r="CD6" i="15"/>
  <c r="CD5" i="15"/>
  <c r="CD4" i="15"/>
  <c r="CD3" i="15"/>
  <c r="CD2" i="15"/>
  <c r="H190" i="15" l="1"/>
  <c r="G190" i="15"/>
  <c r="L190" i="15"/>
  <c r="M190" i="15"/>
  <c r="D190" i="15"/>
  <c r="O190" i="15"/>
  <c r="E190" i="15"/>
  <c r="P190" i="15"/>
  <c r="N190" i="15"/>
  <c r="F190" i="15"/>
  <c r="CF82" i="15"/>
  <c r="U167" i="15"/>
  <c r="AD126" i="15"/>
  <c r="AD124" i="15"/>
  <c r="T123" i="15"/>
  <c r="AN122" i="15"/>
  <c r="T122" i="15"/>
  <c r="AN121" i="15"/>
  <c r="T121" i="15"/>
  <c r="AS120" i="15"/>
  <c r="Y120" i="15"/>
  <c r="AX119" i="15"/>
  <c r="AD119" i="15"/>
  <c r="J119" i="15"/>
  <c r="AN118" i="15"/>
  <c r="T118" i="15"/>
  <c r="AX117" i="15"/>
  <c r="AD117" i="15"/>
  <c r="J117" i="15"/>
  <c r="AN116" i="15"/>
  <c r="T116" i="15"/>
  <c r="AX115" i="15"/>
  <c r="AD115" i="15"/>
  <c r="J115" i="15"/>
  <c r="AN114" i="15"/>
  <c r="T114" i="15"/>
  <c r="AX113" i="15"/>
  <c r="AD113" i="15"/>
  <c r="J113" i="15"/>
  <c r="AN112" i="15"/>
  <c r="T112" i="15"/>
  <c r="AX111" i="15"/>
  <c r="AD111" i="15"/>
  <c r="J111" i="15"/>
  <c r="AN110" i="15"/>
  <c r="T110" i="15"/>
  <c r="AX109" i="15"/>
  <c r="AD109" i="15"/>
  <c r="J109" i="15"/>
  <c r="AN108" i="15"/>
  <c r="T108" i="15"/>
  <c r="AX107" i="15"/>
  <c r="AD107" i="15"/>
  <c r="AN100" i="15"/>
  <c r="AN98" i="15"/>
  <c r="AI97" i="15"/>
  <c r="O97" i="15"/>
  <c r="AX96" i="15"/>
  <c r="AD96" i="15"/>
  <c r="J96" i="15"/>
  <c r="AS95" i="15"/>
  <c r="Y95" i="15"/>
  <c r="E95" i="15"/>
  <c r="AS94" i="15"/>
  <c r="Y94" i="15"/>
  <c r="E94" i="15"/>
  <c r="AS93" i="15"/>
  <c r="Y93" i="15"/>
  <c r="E93" i="15"/>
  <c r="AS92" i="15"/>
  <c r="Y92" i="15"/>
  <c r="E92" i="15"/>
  <c r="AS91" i="15"/>
  <c r="AC126" i="15"/>
  <c r="AC124" i="15"/>
  <c r="S123" i="15"/>
  <c r="AM122" i="15"/>
  <c r="S122" i="15"/>
  <c r="AM121" i="15"/>
  <c r="S121" i="15"/>
  <c r="AR120" i="15"/>
  <c r="X120" i="15"/>
  <c r="AW119" i="15"/>
  <c r="AC119" i="15"/>
  <c r="I119" i="15"/>
  <c r="AM118" i="15"/>
  <c r="S118" i="15"/>
  <c r="AW117" i="15"/>
  <c r="AC117" i="15"/>
  <c r="I117" i="15"/>
  <c r="AM116" i="15"/>
  <c r="S116" i="15"/>
  <c r="AW115" i="15"/>
  <c r="AC115" i="15"/>
  <c r="I115" i="15"/>
  <c r="AM114" i="15"/>
  <c r="S114" i="15"/>
  <c r="AW113" i="15"/>
  <c r="AC113" i="15"/>
  <c r="I113" i="15"/>
  <c r="AM112" i="15"/>
  <c r="S112" i="15"/>
  <c r="AW111" i="15"/>
  <c r="AC111" i="15"/>
  <c r="I111" i="15"/>
  <c r="AM110" i="15"/>
  <c r="S110" i="15"/>
  <c r="AW109" i="15"/>
  <c r="AC109" i="15"/>
  <c r="I109" i="15"/>
  <c r="AM108" i="15"/>
  <c r="S108" i="15"/>
  <c r="AW107" i="15"/>
  <c r="AC107" i="15"/>
  <c r="AM100" i="15"/>
  <c r="AM98" i="15"/>
  <c r="AH97" i="15"/>
  <c r="N97" i="15"/>
  <c r="AW96" i="15"/>
  <c r="AC96" i="15"/>
  <c r="I96" i="15"/>
  <c r="AR95" i="15"/>
  <c r="X95" i="15"/>
  <c r="D95" i="15"/>
  <c r="AR94" i="15"/>
  <c r="X94" i="15"/>
  <c r="D94" i="15"/>
  <c r="AR93" i="15"/>
  <c r="X93" i="15"/>
  <c r="D93" i="15"/>
  <c r="AR92" i="15"/>
  <c r="X92" i="15"/>
  <c r="D92" i="15"/>
  <c r="AR91" i="15"/>
  <c r="X91" i="15"/>
  <c r="D91" i="15"/>
  <c r="AR90" i="15"/>
  <c r="X90" i="15"/>
  <c r="X126" i="15"/>
  <c r="X124" i="15"/>
  <c r="BB122" i="15"/>
  <c r="AH122" i="15"/>
  <c r="BB121" i="15"/>
  <c r="AH121" i="15"/>
  <c r="N121" i="15"/>
  <c r="AM120" i="15"/>
  <c r="S120" i="15"/>
  <c r="AR119" i="15"/>
  <c r="X119" i="15"/>
  <c r="BB118" i="15"/>
  <c r="AH118" i="15"/>
  <c r="N118" i="15"/>
  <c r="AR117" i="15"/>
  <c r="X117" i="15"/>
  <c r="BB116" i="15"/>
  <c r="AH116" i="15"/>
  <c r="N116" i="15"/>
  <c r="AR115" i="15"/>
  <c r="X115" i="15"/>
  <c r="BB114" i="15"/>
  <c r="AH114" i="15"/>
  <c r="N114" i="15"/>
  <c r="AR113" i="15"/>
  <c r="X113" i="15"/>
  <c r="BB112" i="15"/>
  <c r="AH112" i="15"/>
  <c r="N112" i="15"/>
  <c r="AR111" i="15"/>
  <c r="X111" i="15"/>
  <c r="BB110" i="15"/>
  <c r="AH110" i="15"/>
  <c r="N110" i="15"/>
  <c r="AR109" i="15"/>
  <c r="X109" i="15"/>
  <c r="BB108" i="15"/>
  <c r="AH108" i="15"/>
  <c r="N108" i="15"/>
  <c r="AR107" i="15"/>
  <c r="X107" i="15"/>
  <c r="AR99" i="15"/>
  <c r="AW97" i="15"/>
  <c r="AC97" i="15"/>
  <c r="I97" i="15"/>
  <c r="AR96" i="15"/>
  <c r="X96" i="15"/>
  <c r="D96" i="15"/>
  <c r="AM95" i="15"/>
  <c r="S95" i="15"/>
  <c r="BG94" i="15"/>
  <c r="AM94" i="15"/>
  <c r="S94" i="15"/>
  <c r="BG93" i="15"/>
  <c r="AM93" i="15"/>
  <c r="S93" i="15"/>
  <c r="BG92" i="15"/>
  <c r="AM92" i="15"/>
  <c r="S92" i="15"/>
  <c r="BG91" i="15"/>
  <c r="AM91" i="15"/>
  <c r="S91" i="15"/>
  <c r="BG90" i="15"/>
  <c r="AM90" i="15"/>
  <c r="S90" i="15"/>
  <c r="BG89" i="15"/>
  <c r="AM89" i="15"/>
  <c r="S89" i="15"/>
  <c r="BG88" i="15"/>
  <c r="AM88" i="15"/>
  <c r="S88" i="15"/>
  <c r="AD125" i="15"/>
  <c r="AD123" i="15"/>
  <c r="AX122" i="15"/>
  <c r="AD122" i="15"/>
  <c r="AX121" i="15"/>
  <c r="AD121" i="15"/>
  <c r="BC120" i="15"/>
  <c r="AI120" i="15"/>
  <c r="O120" i="15"/>
  <c r="AN119" i="15"/>
  <c r="T119" i="15"/>
  <c r="AX118" i="15"/>
  <c r="AD118" i="15"/>
  <c r="J118" i="15"/>
  <c r="AN117" i="15"/>
  <c r="T117" i="15"/>
  <c r="AX116" i="15"/>
  <c r="AD116" i="15"/>
  <c r="J116" i="15"/>
  <c r="AN115" i="15"/>
  <c r="T115" i="15"/>
  <c r="AX114" i="15"/>
  <c r="AD114" i="15"/>
  <c r="J114" i="15"/>
  <c r="AN113" i="15"/>
  <c r="T113" i="15"/>
  <c r="AX112" i="15"/>
  <c r="AD112" i="15"/>
  <c r="J112" i="15"/>
  <c r="AN111" i="15"/>
  <c r="T111" i="15"/>
  <c r="AX110" i="15"/>
  <c r="AD110" i="15"/>
  <c r="J110" i="15"/>
  <c r="AN109" i="15"/>
  <c r="T109" i="15"/>
  <c r="AX108" i="15"/>
  <c r="AD108" i="15"/>
  <c r="J108" i="15"/>
  <c r="AN107" i="15"/>
  <c r="J107" i="15"/>
  <c r="AN99" i="15"/>
  <c r="AS97" i="15"/>
  <c r="Y97" i="15"/>
  <c r="E97" i="15"/>
  <c r="AN96" i="15"/>
  <c r="T96" i="15"/>
  <c r="BC95" i="15"/>
  <c r="AI95" i="15"/>
  <c r="O95" i="15"/>
  <c r="BC94" i="15"/>
  <c r="AI94" i="15"/>
  <c r="O94" i="15"/>
  <c r="BC93" i="15"/>
  <c r="AI93" i="15"/>
  <c r="O93" i="15"/>
  <c r="BC92" i="15"/>
  <c r="AI92" i="15"/>
  <c r="O92" i="15"/>
  <c r="BC91" i="15"/>
  <c r="AI91" i="15"/>
  <c r="O91" i="15"/>
  <c r="BC90" i="15"/>
  <c r="AI90" i="15"/>
  <c r="O90" i="15"/>
  <c r="BC89" i="15"/>
  <c r="AI89" i="15"/>
  <c r="AC125" i="15"/>
  <c r="AC123" i="15"/>
  <c r="AW122" i="15"/>
  <c r="AC122" i="15"/>
  <c r="AW121" i="15"/>
  <c r="AC121" i="15"/>
  <c r="BB120" i="15"/>
  <c r="AH120" i="15"/>
  <c r="N120" i="15"/>
  <c r="AM119" i="15"/>
  <c r="S119" i="15"/>
  <c r="AW118" i="15"/>
  <c r="AC118" i="15"/>
  <c r="I118" i="15"/>
  <c r="AM117" i="15"/>
  <c r="S117" i="15"/>
  <c r="AW116" i="15"/>
  <c r="AC116" i="15"/>
  <c r="X125" i="15"/>
  <c r="X123" i="15"/>
  <c r="AR122" i="15"/>
  <c r="X122" i="15"/>
  <c r="AR121" i="15"/>
  <c r="X121" i="15"/>
  <c r="AW120" i="15"/>
  <c r="AC120" i="15"/>
  <c r="BB119" i="15"/>
  <c r="AH119" i="15"/>
  <c r="N119" i="15"/>
  <c r="AR118" i="15"/>
  <c r="X118" i="15"/>
  <c r="BB117" i="15"/>
  <c r="AH117" i="15"/>
  <c r="N117" i="15"/>
  <c r="AR116" i="15"/>
  <c r="X116" i="15"/>
  <c r="BB115" i="15"/>
  <c r="AH115" i="15"/>
  <c r="N115" i="15"/>
  <c r="AR114" i="15"/>
  <c r="X114" i="15"/>
  <c r="BB113" i="15"/>
  <c r="AH113" i="15"/>
  <c r="N113" i="15"/>
  <c r="AR112" i="15"/>
  <c r="X112" i="15"/>
  <c r="BB111" i="15"/>
  <c r="AH111" i="15"/>
  <c r="N111" i="15"/>
  <c r="AR110" i="15"/>
  <c r="X110" i="15"/>
  <c r="BB109" i="15"/>
  <c r="AH109" i="15"/>
  <c r="N109" i="15"/>
  <c r="AR108" i="15"/>
  <c r="X108" i="15"/>
  <c r="BB107" i="15"/>
  <c r="AH107" i="15"/>
  <c r="AM101" i="15"/>
  <c r="AR98" i="15"/>
  <c r="AM97" i="15"/>
  <c r="S97" i="15"/>
  <c r="BB96" i="15"/>
  <c r="AH96" i="15"/>
  <c r="N96" i="15"/>
  <c r="AW95" i="15"/>
  <c r="AC95" i="15"/>
  <c r="I95" i="15"/>
  <c r="AW94" i="15"/>
  <c r="AC94" i="15"/>
  <c r="I94" i="15"/>
  <c r="AW93" i="15"/>
  <c r="AC93" i="15"/>
  <c r="I93" i="15"/>
  <c r="AW92" i="15"/>
  <c r="AC92" i="15"/>
  <c r="I92" i="15"/>
  <c r="AW91" i="15"/>
  <c r="AC91" i="15"/>
  <c r="I91" i="15"/>
  <c r="AW90" i="15"/>
  <c r="AC90" i="15"/>
  <c r="I90" i="15"/>
  <c r="AW89" i="15"/>
  <c r="AC89" i="15"/>
  <c r="I89" i="15"/>
  <c r="AW88" i="15"/>
  <c r="AC88" i="15"/>
  <c r="I88" i="15"/>
  <c r="AW87" i="15"/>
  <c r="BC122" i="15"/>
  <c r="O121" i="15"/>
  <c r="Y119" i="15"/>
  <c r="AS117" i="15"/>
  <c r="O116" i="15"/>
  <c r="O115" i="15"/>
  <c r="I114" i="15"/>
  <c r="BC112" i="15"/>
  <c r="BC111" i="15"/>
  <c r="AW110" i="15"/>
  <c r="AS109" i="15"/>
  <c r="AS108" i="15"/>
  <c r="AM107" i="15"/>
  <c r="AX97" i="15"/>
  <c r="BC96" i="15"/>
  <c r="BB95" i="15"/>
  <c r="BH94" i="15"/>
  <c r="J94" i="15"/>
  <c r="N93" i="15"/>
  <c r="T92" i="15"/>
  <c r="AD91" i="15"/>
  <c r="AX90" i="15"/>
  <c r="J90" i="15"/>
  <c r="AN89" i="15"/>
  <c r="J89" i="15"/>
  <c r="AR88" i="15"/>
  <c r="O88" i="15"/>
  <c r="BB87" i="15"/>
  <c r="AD87" i="15"/>
  <c r="J87" i="15"/>
  <c r="AX86" i="15"/>
  <c r="AD86" i="15"/>
  <c r="J86" i="15"/>
  <c r="AX85" i="15"/>
  <c r="AD85" i="15"/>
  <c r="J85" i="15"/>
  <c r="AX84" i="15"/>
  <c r="AD84" i="15"/>
  <c r="J84" i="15"/>
  <c r="AX83" i="15"/>
  <c r="AD83" i="15"/>
  <c r="J83" i="15"/>
  <c r="AS82" i="15"/>
  <c r="Y82" i="15"/>
  <c r="E82" i="15"/>
  <c r="AS122" i="15"/>
  <c r="AX120" i="15"/>
  <c r="O119" i="15"/>
  <c r="AI117" i="15"/>
  <c r="I116" i="15"/>
  <c r="BC114" i="15"/>
  <c r="BC113" i="15"/>
  <c r="AW112" i="15"/>
  <c r="AS111" i="15"/>
  <c r="AS110" i="15"/>
  <c r="AM109" i="15"/>
  <c r="AI108" i="15"/>
  <c r="AI107" i="15"/>
  <c r="AR97" i="15"/>
  <c r="AS96" i="15"/>
  <c r="AX95" i="15"/>
  <c r="BB94" i="15"/>
  <c r="BH93" i="15"/>
  <c r="J93" i="15"/>
  <c r="N92" i="15"/>
  <c r="Y91" i="15"/>
  <c r="AS90" i="15"/>
  <c r="E90" i="15"/>
  <c r="AH89" i="15"/>
  <c r="E89" i="15"/>
  <c r="AN88" i="15"/>
  <c r="N88" i="15"/>
  <c r="AX87" i="15"/>
  <c r="AC87" i="15"/>
  <c r="I87" i="15"/>
  <c r="AW86" i="15"/>
  <c r="AC86" i="15"/>
  <c r="I86" i="15"/>
  <c r="AW85" i="15"/>
  <c r="AC85" i="15"/>
  <c r="I85" i="15"/>
  <c r="AW84" i="15"/>
  <c r="AC84" i="15"/>
  <c r="I84" i="15"/>
  <c r="AW83" i="15"/>
  <c r="AC83" i="15"/>
  <c r="I83" i="15"/>
  <c r="AR82" i="15"/>
  <c r="X82" i="15"/>
  <c r="D82" i="15"/>
  <c r="AI122" i="15"/>
  <c r="AN120" i="15"/>
  <c r="BC118" i="15"/>
  <c r="Y117" i="15"/>
  <c r="BC115" i="15"/>
  <c r="AW114" i="15"/>
  <c r="AS113" i="15"/>
  <c r="AS112" i="15"/>
  <c r="AM111" i="15"/>
  <c r="AI110" i="15"/>
  <c r="AI109" i="15"/>
  <c r="AC108" i="15"/>
  <c r="Y107" i="15"/>
  <c r="AN97" i="15"/>
  <c r="AM96" i="15"/>
  <c r="AN95" i="15"/>
  <c r="AX94" i="15"/>
  <c r="BB93" i="15"/>
  <c r="BH92" i="15"/>
  <c r="J92" i="15"/>
  <c r="T91" i="15"/>
  <c r="AN90" i="15"/>
  <c r="D90" i="15"/>
  <c r="AD89" i="15"/>
  <c r="D89" i="15"/>
  <c r="AI88" i="15"/>
  <c r="J88" i="15"/>
  <c r="AS87" i="15"/>
  <c r="Y87" i="15"/>
  <c r="E87" i="15"/>
  <c r="AS86" i="15"/>
  <c r="Y86" i="15"/>
  <c r="E86" i="15"/>
  <c r="AS85" i="15"/>
  <c r="Y85" i="15"/>
  <c r="E85" i="15"/>
  <c r="AS84" i="15"/>
  <c r="Y84" i="15"/>
  <c r="E84" i="15"/>
  <c r="AS83" i="15"/>
  <c r="Y83" i="15"/>
  <c r="E83" i="15"/>
  <c r="AN82" i="15"/>
  <c r="T82" i="15"/>
  <c r="Y122" i="15"/>
  <c r="AD120" i="15"/>
  <c r="AS118" i="15"/>
  <c r="O117" i="15"/>
  <c r="AS115" i="15"/>
  <c r="AS114" i="15"/>
  <c r="AM113" i="15"/>
  <c r="AI112" i="15"/>
  <c r="AI111" i="15"/>
  <c r="AC110" i="15"/>
  <c r="Y109" i="15"/>
  <c r="Y108" i="15"/>
  <c r="I107" i="15"/>
  <c r="AD97" i="15"/>
  <c r="AI96" i="15"/>
  <c r="AH95" i="15"/>
  <c r="AN94" i="15"/>
  <c r="AX93" i="15"/>
  <c r="BB92" i="15"/>
  <c r="BH91" i="15"/>
  <c r="N91" i="15"/>
  <c r="AH90" i="15"/>
  <c r="BH89" i="15"/>
  <c r="Y89" i="15"/>
  <c r="BH88" i="15"/>
  <c r="AH88" i="15"/>
  <c r="E88" i="15"/>
  <c r="AR87" i="15"/>
  <c r="X87" i="15"/>
  <c r="D87" i="15"/>
  <c r="AR86" i="15"/>
  <c r="X86" i="15"/>
  <c r="D86" i="15"/>
  <c r="AR85" i="15"/>
  <c r="X85" i="15"/>
  <c r="D85" i="15"/>
  <c r="AR84" i="15"/>
  <c r="X84" i="15"/>
  <c r="D84" i="15"/>
  <c r="AR83" i="15"/>
  <c r="X83" i="15"/>
  <c r="D83" i="15"/>
  <c r="AM82" i="15"/>
  <c r="S82" i="15"/>
  <c r="Y126" i="15"/>
  <c r="BC121" i="15"/>
  <c r="T120" i="15"/>
  <c r="AI118" i="15"/>
  <c r="BC116" i="15"/>
  <c r="AM115" i="15"/>
  <c r="AI114" i="15"/>
  <c r="AI113" i="15"/>
  <c r="AC112" i="15"/>
  <c r="Y111" i="15"/>
  <c r="Y110" i="15"/>
  <c r="S109" i="15"/>
  <c r="O108" i="15"/>
  <c r="AN101" i="15"/>
  <c r="X97" i="15"/>
  <c r="Y96" i="15"/>
  <c r="AD95" i="15"/>
  <c r="AH94" i="15"/>
  <c r="AN93" i="15"/>
  <c r="AX92" i="15"/>
  <c r="BB91" i="15"/>
  <c r="J91" i="15"/>
  <c r="AD90" i="15"/>
  <c r="BB89" i="15"/>
  <c r="X89" i="15"/>
  <c r="BC88" i="15"/>
  <c r="AD88" i="15"/>
  <c r="D88" i="15"/>
  <c r="AN87" i="15"/>
  <c r="T87" i="15"/>
  <c r="BH86" i="15"/>
  <c r="AN86" i="15"/>
  <c r="T86" i="15"/>
  <c r="BH85" i="15"/>
  <c r="AN85" i="15"/>
  <c r="T85" i="15"/>
  <c r="BH84" i="15"/>
  <c r="AN84" i="15"/>
  <c r="T84" i="15"/>
  <c r="BH83" i="15"/>
  <c r="AN83" i="15"/>
  <c r="T83" i="15"/>
  <c r="BH82" i="15"/>
  <c r="AI82" i="15"/>
  <c r="O82" i="15"/>
  <c r="Y125" i="15"/>
  <c r="AS121" i="15"/>
  <c r="BC119" i="15"/>
  <c r="Y118" i="15"/>
  <c r="AS116" i="15"/>
  <c r="AI115" i="15"/>
  <c r="AC114" i="15"/>
  <c r="Y113" i="15"/>
  <c r="Y112" i="15"/>
  <c r="S111" i="15"/>
  <c r="O110" i="15"/>
  <c r="O109" i="15"/>
  <c r="I108" i="15"/>
  <c r="AS99" i="15"/>
  <c r="T97" i="15"/>
  <c r="S96" i="15"/>
  <c r="T95" i="15"/>
  <c r="AD94" i="15"/>
  <c r="AH93" i="15"/>
  <c r="AN92" i="15"/>
  <c r="AX91" i="15"/>
  <c r="E91" i="15"/>
  <c r="Y90" i="15"/>
  <c r="AX89" i="15"/>
  <c r="T89" i="15"/>
  <c r="BB88" i="15"/>
  <c r="Y88" i="15"/>
  <c r="BH87" i="15"/>
  <c r="AM87" i="15"/>
  <c r="S87" i="15"/>
  <c r="BG86" i="15"/>
  <c r="AM86" i="15"/>
  <c r="S86" i="15"/>
  <c r="BG85" i="15"/>
  <c r="AM85" i="15"/>
  <c r="S85" i="15"/>
  <c r="BG84" i="15"/>
  <c r="AM84" i="15"/>
  <c r="S84" i="15"/>
  <c r="BG83" i="15"/>
  <c r="AM83" i="15"/>
  <c r="S83" i="15"/>
  <c r="BG82" i="15"/>
  <c r="AH82" i="15"/>
  <c r="N82" i="15"/>
  <c r="Y124" i="15"/>
  <c r="AI121" i="15"/>
  <c r="AS119" i="15"/>
  <c r="O118" i="15"/>
  <c r="AI116" i="15"/>
  <c r="Y115" i="15"/>
  <c r="Y114" i="15"/>
  <c r="S113" i="15"/>
  <c r="O112" i="15"/>
  <c r="O111" i="15"/>
  <c r="I110" i="15"/>
  <c r="BC108" i="15"/>
  <c r="BC107" i="15"/>
  <c r="AM99" i="15"/>
  <c r="J97" i="15"/>
  <c r="O96" i="15"/>
  <c r="N95" i="15"/>
  <c r="T94" i="15"/>
  <c r="AD93" i="15"/>
  <c r="AH92" i="15"/>
  <c r="AN91" i="15"/>
  <c r="BH90" i="15"/>
  <c r="T90" i="15"/>
  <c r="AS89" i="15"/>
  <c r="O89" i="15"/>
  <c r="AX88" i="15"/>
  <c r="X88" i="15"/>
  <c r="BG87" i="15"/>
  <c r="AI87" i="15"/>
  <c r="O87" i="15"/>
  <c r="BC86" i="15"/>
  <c r="AI86" i="15"/>
  <c r="O86" i="15"/>
  <c r="BC85" i="15"/>
  <c r="AI85" i="15"/>
  <c r="O85" i="15"/>
  <c r="BC84" i="15"/>
  <c r="AI84" i="15"/>
  <c r="O84" i="15"/>
  <c r="BC83" i="15"/>
  <c r="AI83" i="15"/>
  <c r="O83" i="15"/>
  <c r="AX82" i="15"/>
  <c r="AD82" i="15"/>
  <c r="J82" i="15"/>
  <c r="Y123" i="15"/>
  <c r="Y121" i="15"/>
  <c r="AI119" i="15"/>
  <c r="BC117" i="15"/>
  <c r="Y116" i="15"/>
  <c r="S115" i="15"/>
  <c r="O114" i="15"/>
  <c r="O113" i="15"/>
  <c r="I112" i="15"/>
  <c r="BC110" i="15"/>
  <c r="BC109" i="15"/>
  <c r="AW108" i="15"/>
  <c r="AS107" i="15"/>
  <c r="AS98" i="15"/>
  <c r="D97" i="15"/>
  <c r="E96" i="15"/>
  <c r="J95" i="15"/>
  <c r="N94" i="15"/>
  <c r="T93" i="15"/>
  <c r="AD92" i="15"/>
  <c r="AH91" i="15"/>
  <c r="BB90" i="15"/>
  <c r="N90" i="15"/>
  <c r="AR89" i="15"/>
  <c r="N89" i="15"/>
  <c r="AS88" i="15"/>
  <c r="T88" i="15"/>
  <c r="BC87" i="15"/>
  <c r="AH87" i="15"/>
  <c r="N87" i="15"/>
  <c r="BB86" i="15"/>
  <c r="AH86" i="15"/>
  <c r="N86" i="15"/>
  <c r="BB85" i="15"/>
  <c r="AH85" i="15"/>
  <c r="N85" i="15"/>
  <c r="BB84" i="15"/>
  <c r="AH84" i="15"/>
  <c r="N84" i="15"/>
  <c r="BB83" i="15"/>
  <c r="AH83" i="15"/>
  <c r="N83" i="15"/>
  <c r="AW82" i="15"/>
  <c r="AC82" i="15"/>
  <c r="I82" i="15"/>
  <c r="BL47" i="15"/>
  <c r="BH46" i="15"/>
  <c r="BS48" i="15"/>
  <c r="BK47" i="15"/>
  <c r="BG46" i="15"/>
  <c r="BD45" i="15"/>
  <c r="BG44" i="15"/>
  <c r="BP48" i="15"/>
  <c r="BC45" i="15"/>
  <c r="BD44" i="15"/>
  <c r="BO48" i="15"/>
  <c r="BS46" i="15"/>
  <c r="BS45" i="15"/>
  <c r="BT50" i="15"/>
  <c r="BP46" i="15"/>
  <c r="BO45" i="15"/>
  <c r="BS44" i="15"/>
  <c r="BS50" i="15"/>
  <c r="BS47" i="15"/>
  <c r="BO46" i="15"/>
  <c r="BT49" i="15"/>
  <c r="BP47" i="15"/>
  <c r="BL46" i="15"/>
  <c r="BK45" i="15"/>
  <c r="BS49" i="15"/>
  <c r="BO47" i="15"/>
  <c r="BK46" i="15"/>
  <c r="BH45" i="15"/>
  <c r="BK44" i="15"/>
  <c r="BG43" i="15"/>
  <c r="AU42" i="15"/>
  <c r="BC41" i="15"/>
  <c r="BO40" i="15"/>
  <c r="AU40" i="15"/>
  <c r="AR39" i="15"/>
  <c r="BK38" i="15"/>
  <c r="AQ38" i="15"/>
  <c r="BL45" i="15"/>
  <c r="BO44" i="15"/>
  <c r="BD43" i="15"/>
  <c r="BK42" i="15"/>
  <c r="AY41" i="15"/>
  <c r="AR40" i="15"/>
  <c r="BK39" i="15"/>
  <c r="AQ39" i="15"/>
  <c r="AN38" i="15"/>
  <c r="BK37" i="15"/>
  <c r="AQ37" i="15"/>
  <c r="BG45" i="15"/>
  <c r="BC43" i="15"/>
  <c r="BS41" i="15"/>
  <c r="AV41" i="15"/>
  <c r="BK40" i="15"/>
  <c r="AQ40" i="15"/>
  <c r="AN39" i="15"/>
  <c r="BG38" i="15"/>
  <c r="AM38" i="15"/>
  <c r="AM37" i="15"/>
  <c r="BH44" i="15"/>
  <c r="BS43" i="15"/>
  <c r="AZ43" i="15"/>
  <c r="BG42" i="15"/>
  <c r="BO41" i="15"/>
  <c r="AU41" i="15"/>
  <c r="AN40" i="15"/>
  <c r="BG39" i="15"/>
  <c r="AM39" i="15"/>
  <c r="BC38" i="15"/>
  <c r="AJ38" i="15"/>
  <c r="BC44" i="15"/>
  <c r="BO43" i="15"/>
  <c r="AY43" i="15"/>
  <c r="BC42" i="15"/>
  <c r="AR41" i="15"/>
  <c r="BG40" i="15"/>
  <c r="AM40" i="15"/>
  <c r="BC39" i="15"/>
  <c r="AY38" i="15"/>
  <c r="AI38" i="15"/>
  <c r="BC37" i="15"/>
  <c r="AI37" i="15"/>
  <c r="BC36" i="15"/>
  <c r="AI36" i="15"/>
  <c r="AZ42" i="15"/>
  <c r="BK41" i="15"/>
  <c r="AQ41" i="15"/>
  <c r="BC40" i="15"/>
  <c r="AY39" i="15"/>
  <c r="BS38" i="15"/>
  <c r="BK43" i="15"/>
  <c r="BS42" i="15"/>
  <c r="AY42" i="15"/>
  <c r="AY40" i="15"/>
  <c r="BS39" i="15"/>
  <c r="BO38" i="15"/>
  <c r="AU38" i="15"/>
  <c r="BS37" i="15"/>
  <c r="BO42" i="15"/>
  <c r="AV42" i="15"/>
  <c r="BG41" i="15"/>
  <c r="BS40" i="15"/>
  <c r="BO39" i="15"/>
  <c r="AU39" i="15"/>
  <c r="BO37" i="15"/>
  <c r="AU37" i="15"/>
  <c r="BO36" i="15"/>
  <c r="AU36" i="15"/>
  <c r="BO35" i="15"/>
  <c r="AU35" i="15"/>
  <c r="AA35" i="15"/>
  <c r="BC34" i="15"/>
  <c r="AF34" i="15"/>
  <c r="BK33" i="15"/>
  <c r="AQ33" i="15"/>
  <c r="W33" i="15"/>
  <c r="BC32" i="15"/>
  <c r="BS31" i="15"/>
  <c r="AA31" i="15"/>
  <c r="W30" i="15"/>
  <c r="AJ37" i="15"/>
  <c r="BS36" i="15"/>
  <c r="AQ36" i="15"/>
  <c r="AY34" i="15"/>
  <c r="AE34" i="15"/>
  <c r="AM33" i="15"/>
  <c r="AY32" i="15"/>
  <c r="AE32" i="15"/>
  <c r="BO31" i="15"/>
  <c r="AU31" i="15"/>
  <c r="BK30" i="15"/>
  <c r="AQ30" i="15"/>
  <c r="T30" i="15"/>
  <c r="BK29" i="15"/>
  <c r="AQ29" i="15"/>
  <c r="AM36" i="15"/>
  <c r="BK35" i="15"/>
  <c r="AQ35" i="15"/>
  <c r="BS34" i="15"/>
  <c r="AB34" i="15"/>
  <c r="BG33" i="15"/>
  <c r="AI33" i="15"/>
  <c r="BS32" i="15"/>
  <c r="AA32" i="15"/>
  <c r="W31" i="15"/>
  <c r="AM30" i="15"/>
  <c r="S30" i="15"/>
  <c r="AM29" i="15"/>
  <c r="S29" i="15"/>
  <c r="AM28" i="15"/>
  <c r="S28" i="15"/>
  <c r="BK36" i="15"/>
  <c r="AJ36" i="15"/>
  <c r="AM35" i="15"/>
  <c r="BO34" i="15"/>
  <c r="AU34" i="15"/>
  <c r="AA34" i="15"/>
  <c r="BC33" i="15"/>
  <c r="AF33" i="15"/>
  <c r="BO32" i="15"/>
  <c r="AU32" i="15"/>
  <c r="X32" i="15"/>
  <c r="BK31" i="15"/>
  <c r="AQ31" i="15"/>
  <c r="T31" i="15"/>
  <c r="BG30" i="15"/>
  <c r="AI30" i="15"/>
  <c r="P30" i="15"/>
  <c r="BG29" i="15"/>
  <c r="AI29" i="15"/>
  <c r="P29" i="15"/>
  <c r="AF36" i="15"/>
  <c r="BG35" i="15"/>
  <c r="AI35" i="15"/>
  <c r="AY33" i="15"/>
  <c r="AE33" i="15"/>
  <c r="W32" i="15"/>
  <c r="AM31" i="15"/>
  <c r="S31" i="15"/>
  <c r="BC30" i="15"/>
  <c r="O30" i="15"/>
  <c r="BC29" i="15"/>
  <c r="O29" i="15"/>
  <c r="BG37" i="15"/>
  <c r="BG36" i="15"/>
  <c r="AE36" i="15"/>
  <c r="BC35" i="15"/>
  <c r="AF35" i="15"/>
  <c r="BK34" i="15"/>
  <c r="AQ34" i="15"/>
  <c r="BS33" i="15"/>
  <c r="AB33" i="15"/>
  <c r="BK32" i="15"/>
  <c r="AQ32" i="15"/>
  <c r="T32" i="15"/>
  <c r="BG31" i="15"/>
  <c r="AI31" i="15"/>
  <c r="AY30" i="15"/>
  <c r="AE30" i="15"/>
  <c r="AY37" i="15"/>
  <c r="AY36" i="15"/>
  <c r="AY35" i="15"/>
  <c r="AE35" i="15"/>
  <c r="AM34" i="15"/>
  <c r="BO33" i="15"/>
  <c r="AU33" i="15"/>
  <c r="AA33" i="15"/>
  <c r="AM32" i="15"/>
  <c r="S32" i="15"/>
  <c r="BC31" i="15"/>
  <c r="BS30" i="15"/>
  <c r="AA30" i="15"/>
  <c r="BS29" i="15"/>
  <c r="AA29" i="15"/>
  <c r="BS35" i="15"/>
  <c r="AB35" i="15"/>
  <c r="BG34" i="15"/>
  <c r="AI34" i="15"/>
  <c r="X33" i="15"/>
  <c r="BG32" i="15"/>
  <c r="AI32" i="15"/>
  <c r="AY31" i="15"/>
  <c r="AE31" i="15"/>
  <c r="BO30" i="15"/>
  <c r="AU30" i="15"/>
  <c r="BO29" i="15"/>
  <c r="AU29" i="15"/>
  <c r="BS28" i="15"/>
  <c r="AY27" i="15"/>
  <c r="AE27" i="15"/>
  <c r="L27" i="15"/>
  <c r="BG26" i="15"/>
  <c r="AI26" i="15"/>
  <c r="BK25" i="15"/>
  <c r="AQ25" i="15"/>
  <c r="BO24" i="15"/>
  <c r="AU24" i="15"/>
  <c r="AY23" i="15"/>
  <c r="AE23" i="15"/>
  <c r="BG22" i="15"/>
  <c r="AI22" i="15"/>
  <c r="BO28" i="15"/>
  <c r="AU28" i="15"/>
  <c r="W28" i="15"/>
  <c r="BS27" i="15"/>
  <c r="AA27" i="15"/>
  <c r="K27" i="15"/>
  <c r="K28" i="15" s="1"/>
  <c r="BC26" i="15"/>
  <c r="O26" i="15"/>
  <c r="AM25" i="15"/>
  <c r="S25" i="15"/>
  <c r="W24" i="15"/>
  <c r="BS23" i="15"/>
  <c r="AA23" i="15"/>
  <c r="K23" i="15"/>
  <c r="BC22" i="15"/>
  <c r="O22" i="15"/>
  <c r="AM21" i="15"/>
  <c r="S21" i="15"/>
  <c r="W20" i="15"/>
  <c r="AE29" i="15"/>
  <c r="BO27" i="15"/>
  <c r="AU27" i="15"/>
  <c r="AY26" i="15"/>
  <c r="AE26" i="15"/>
  <c r="BG25" i="15"/>
  <c r="AI25" i="15"/>
  <c r="BK24" i="15"/>
  <c r="AQ24" i="15"/>
  <c r="BO23" i="15"/>
  <c r="AU23" i="15"/>
  <c r="AY22" i="15"/>
  <c r="AE22" i="15"/>
  <c r="BG21" i="15"/>
  <c r="AI21" i="15"/>
  <c r="BK28" i="15"/>
  <c r="AQ28" i="15"/>
  <c r="P28" i="15"/>
  <c r="W27" i="15"/>
  <c r="BS26" i="15"/>
  <c r="AA26" i="15"/>
  <c r="K26" i="15"/>
  <c r="BC25" i="15"/>
  <c r="O25" i="15"/>
  <c r="AM24" i="15"/>
  <c r="S24" i="15"/>
  <c r="W23" i="15"/>
  <c r="BS22" i="15"/>
  <c r="AA22" i="15"/>
  <c r="K22" i="15"/>
  <c r="BC21" i="15"/>
  <c r="O21" i="15"/>
  <c r="W29" i="15"/>
  <c r="AI28" i="15"/>
  <c r="O28" i="15"/>
  <c r="BK27" i="15"/>
  <c r="AQ27" i="15"/>
  <c r="BO26" i="15"/>
  <c r="AU26" i="15"/>
  <c r="AY25" i="15"/>
  <c r="AE25" i="15"/>
  <c r="BG24" i="15"/>
  <c r="AI24" i="15"/>
  <c r="BK23" i="15"/>
  <c r="AQ23" i="15"/>
  <c r="BO22" i="15"/>
  <c r="AU22" i="15"/>
  <c r="AY21" i="15"/>
  <c r="AE21" i="15"/>
  <c r="BG20" i="15"/>
  <c r="AI20" i="15"/>
  <c r="BG28" i="15"/>
  <c r="L28" i="15"/>
  <c r="AM27" i="15"/>
  <c r="S27" i="15"/>
  <c r="W26" i="15"/>
  <c r="BS25" i="15"/>
  <c r="AA25" i="15"/>
  <c r="K25" i="15"/>
  <c r="BC24" i="15"/>
  <c r="O24" i="15"/>
  <c r="AM23" i="15"/>
  <c r="S23" i="15"/>
  <c r="W22" i="15"/>
  <c r="AY29" i="15"/>
  <c r="BC28" i="15"/>
  <c r="AE28" i="15"/>
  <c r="BG27" i="15"/>
  <c r="AI27" i="15"/>
  <c r="BK26" i="15"/>
  <c r="AQ26" i="15"/>
  <c r="BO25" i="15"/>
  <c r="AU25" i="15"/>
  <c r="AY24" i="15"/>
  <c r="AE24" i="15"/>
  <c r="BG23" i="15"/>
  <c r="AI23" i="15"/>
  <c r="BK22" i="15"/>
  <c r="AQ22" i="15"/>
  <c r="BO21" i="15"/>
  <c r="AU21" i="15"/>
  <c r="AY28" i="15"/>
  <c r="AA28" i="15"/>
  <c r="BC27" i="15"/>
  <c r="O27" i="15"/>
  <c r="AM26" i="15"/>
  <c r="S26" i="15"/>
  <c r="W25" i="15"/>
  <c r="BS24" i="15"/>
  <c r="AA24" i="15"/>
  <c r="K24" i="15"/>
  <c r="BC23" i="15"/>
  <c r="O23" i="15"/>
  <c r="AM22" i="15"/>
  <c r="S22" i="15"/>
  <c r="W21" i="15"/>
  <c r="BK21" i="15"/>
  <c r="BK20" i="15"/>
  <c r="AM20" i="15"/>
  <c r="O20" i="15"/>
  <c r="AM19" i="15"/>
  <c r="S19" i="15"/>
  <c r="W18" i="15"/>
  <c r="BS17" i="15"/>
  <c r="AA17" i="15"/>
  <c r="K17" i="15"/>
  <c r="BC16" i="15"/>
  <c r="O16" i="15"/>
  <c r="AM15" i="15"/>
  <c r="S15" i="15"/>
  <c r="W14" i="15"/>
  <c r="BS13" i="15"/>
  <c r="AA13" i="15"/>
  <c r="K13" i="15"/>
  <c r="BG19" i="15"/>
  <c r="AI19" i="15"/>
  <c r="BK18" i="15"/>
  <c r="AQ18" i="15"/>
  <c r="BO17" i="15"/>
  <c r="AU17" i="15"/>
  <c r="AY16" i="15"/>
  <c r="AE16" i="15"/>
  <c r="BG15" i="15"/>
  <c r="AI15" i="15"/>
  <c r="BK14" i="15"/>
  <c r="AQ14" i="15"/>
  <c r="BO13" i="15"/>
  <c r="AU13" i="15"/>
  <c r="AY12" i="15"/>
  <c r="AE12" i="15"/>
  <c r="BC20" i="15"/>
  <c r="AE20" i="15"/>
  <c r="K20" i="15"/>
  <c r="BC19" i="15"/>
  <c r="O19" i="15"/>
  <c r="AM18" i="15"/>
  <c r="S18" i="15"/>
  <c r="W17" i="15"/>
  <c r="BS16" i="15"/>
  <c r="AA16" i="15"/>
  <c r="K16" i="15"/>
  <c r="BC15" i="15"/>
  <c r="O15" i="15"/>
  <c r="AM14" i="15"/>
  <c r="S14" i="15"/>
  <c r="W13" i="15"/>
  <c r="BS12" i="15"/>
  <c r="AA12" i="15"/>
  <c r="K12" i="15"/>
  <c r="K21" i="15"/>
  <c r="AY20" i="15"/>
  <c r="AA20" i="15"/>
  <c r="AY19" i="15"/>
  <c r="AE19" i="15"/>
  <c r="BG18" i="15"/>
  <c r="AI18" i="15"/>
  <c r="BK17" i="15"/>
  <c r="AQ17" i="15"/>
  <c r="BO16" i="15"/>
  <c r="AU16" i="15"/>
  <c r="AY15" i="15"/>
  <c r="AE15" i="15"/>
  <c r="BG14" i="15"/>
  <c r="AI14" i="15"/>
  <c r="BK13" i="15"/>
  <c r="AQ13" i="15"/>
  <c r="BO12" i="15"/>
  <c r="AQ21" i="15"/>
  <c r="BS19" i="15"/>
  <c r="AA19" i="15"/>
  <c r="K19" i="15"/>
  <c r="BC18" i="15"/>
  <c r="O18" i="15"/>
  <c r="AM17" i="15"/>
  <c r="S17" i="15"/>
  <c r="BS20" i="15"/>
  <c r="AU20" i="15"/>
  <c r="BO19" i="15"/>
  <c r="AU19" i="15"/>
  <c r="AY18" i="15"/>
  <c r="AE18" i="15"/>
  <c r="BG17" i="15"/>
  <c r="AI17" i="15"/>
  <c r="BK16" i="15"/>
  <c r="AQ16" i="15"/>
  <c r="BO15" i="15"/>
  <c r="AU15" i="15"/>
  <c r="AY14" i="15"/>
  <c r="AE14" i="15"/>
  <c r="BS21" i="15"/>
  <c r="AA21" i="15"/>
  <c r="BO20" i="15"/>
  <c r="S20" i="15"/>
  <c r="W19" i="15"/>
  <c r="BS18" i="15"/>
  <c r="AA18" i="15"/>
  <c r="K18" i="15"/>
  <c r="BC17" i="15"/>
  <c r="O17" i="15"/>
  <c r="AM16" i="15"/>
  <c r="S16" i="15"/>
  <c r="W15" i="15"/>
  <c r="BS14" i="15"/>
  <c r="AA14" i="15"/>
  <c r="K14" i="15"/>
  <c r="BC13" i="15"/>
  <c r="O13" i="15"/>
  <c r="AQ20" i="15"/>
  <c r="BK19" i="15"/>
  <c r="AQ19" i="15"/>
  <c r="BO18" i="15"/>
  <c r="AU18" i="15"/>
  <c r="AY17" i="15"/>
  <c r="AE17" i="15"/>
  <c r="BG16" i="15"/>
  <c r="AI16" i="15"/>
  <c r="BK15" i="15"/>
  <c r="AQ15" i="15"/>
  <c r="BO14" i="15"/>
  <c r="AU14" i="15"/>
  <c r="AY13" i="15"/>
  <c r="AE13" i="15"/>
  <c r="BG12" i="15"/>
  <c r="AI12" i="15"/>
  <c r="W16" i="15"/>
  <c r="BC12" i="15"/>
  <c r="W12" i="15"/>
  <c r="W11" i="15"/>
  <c r="BS10" i="15"/>
  <c r="AA10" i="15"/>
  <c r="K10" i="15"/>
  <c r="BC9" i="15"/>
  <c r="O9" i="15"/>
  <c r="BC8" i="15"/>
  <c r="AM8" i="15"/>
  <c r="BL7" i="15"/>
  <c r="AR7" i="15"/>
  <c r="T7" i="15"/>
  <c r="K15" i="15"/>
  <c r="AM13" i="15"/>
  <c r="BK11" i="15"/>
  <c r="AQ11" i="15"/>
  <c r="BO10" i="15"/>
  <c r="AU10" i="15"/>
  <c r="BT9" i="15"/>
  <c r="AY9" i="15"/>
  <c r="AE9" i="15"/>
  <c r="AZ8" i="15"/>
  <c r="AI8" i="15"/>
  <c r="S8" i="15"/>
  <c r="S7" i="15"/>
  <c r="AI13" i="15"/>
  <c r="AU12" i="15"/>
  <c r="S12" i="15"/>
  <c r="AM11" i="15"/>
  <c r="S11" i="15"/>
  <c r="W10" i="15"/>
  <c r="BS9" i="15"/>
  <c r="AA9" i="15"/>
  <c r="K9" i="15"/>
  <c r="AY8" i="15"/>
  <c r="BH7" i="15"/>
  <c r="AN7" i="15"/>
  <c r="P7" i="15"/>
  <c r="BG11" i="15"/>
  <c r="AI11" i="15"/>
  <c r="BK10" i="15"/>
  <c r="AQ10" i="15"/>
  <c r="BO9" i="15"/>
  <c r="AU9" i="15"/>
  <c r="BO8" i="15"/>
  <c r="AE8" i="15"/>
  <c r="O8" i="15"/>
  <c r="BG7" i="15"/>
  <c r="AJ7" i="15"/>
  <c r="O7" i="15"/>
  <c r="AA15" i="15"/>
  <c r="AQ12" i="15"/>
  <c r="O12" i="15"/>
  <c r="BC11" i="15"/>
  <c r="O11" i="15"/>
  <c r="AM10" i="15"/>
  <c r="S10" i="15"/>
  <c r="W9" i="15"/>
  <c r="AU8" i="15"/>
  <c r="AB8" i="15"/>
  <c r="BD7" i="15"/>
  <c r="AI7" i="15"/>
  <c r="L7" i="15"/>
  <c r="O14" i="15"/>
  <c r="AM12" i="15"/>
  <c r="AY11" i="15"/>
  <c r="AE11" i="15"/>
  <c r="BG10" i="15"/>
  <c r="AI10" i="15"/>
  <c r="BK9" i="15"/>
  <c r="AQ9" i="15"/>
  <c r="BK8" i="15"/>
  <c r="AA8" i="15"/>
  <c r="K8" i="15"/>
  <c r="BC7" i="15"/>
  <c r="AF7" i="15"/>
  <c r="K7" i="15"/>
  <c r="BS15" i="15"/>
  <c r="BC14" i="15"/>
  <c r="BG13" i="15"/>
  <c r="S13" i="15"/>
  <c r="BK12" i="15"/>
  <c r="BS11" i="15"/>
  <c r="AA11" i="15"/>
  <c r="K11" i="15"/>
  <c r="BC10" i="15"/>
  <c r="O10" i="15"/>
  <c r="AM9" i="15"/>
  <c r="S9" i="15"/>
  <c r="AQ8" i="15"/>
  <c r="AQ7" i="15" s="1"/>
  <c r="BP7" i="15"/>
  <c r="AV7" i="15"/>
  <c r="AE7" i="15"/>
  <c r="W8" i="15"/>
  <c r="AI9" i="15"/>
  <c r="AY10" i="15"/>
  <c r="BG8" i="15"/>
  <c r="BO11" i="15"/>
  <c r="AN8" i="15"/>
  <c r="BO7" i="15"/>
  <c r="AE10" i="15"/>
  <c r="BG9" i="15"/>
  <c r="AU7" i="15"/>
  <c r="X7" i="15"/>
  <c r="AU11" i="15"/>
  <c r="S163" i="15"/>
  <c r="AG161" i="15"/>
  <c r="L160" i="15"/>
  <c r="Z158" i="15"/>
  <c r="Z163" i="15"/>
  <c r="E162" i="15"/>
  <c r="S160" i="15"/>
  <c r="AG158" i="15"/>
  <c r="AG163" i="15"/>
  <c r="L162" i="15"/>
  <c r="Z160" i="15"/>
  <c r="E159" i="15"/>
  <c r="E164" i="15"/>
  <c r="S162" i="15"/>
  <c r="AG160" i="15"/>
  <c r="L159" i="15"/>
  <c r="Z157" i="15"/>
  <c r="L164" i="15"/>
  <c r="Z162" i="15"/>
  <c r="E161" i="15"/>
  <c r="S159" i="15"/>
  <c r="AG157" i="15"/>
  <c r="Z164" i="15"/>
  <c r="E163" i="15"/>
  <c r="S161" i="15"/>
  <c r="AG159" i="15"/>
  <c r="AG164" i="15"/>
  <c r="L163" i="15"/>
  <c r="Z161" i="15"/>
  <c r="E160" i="15"/>
  <c r="S158" i="15"/>
  <c r="S156" i="15"/>
  <c r="AG154" i="15"/>
  <c r="L153" i="15"/>
  <c r="Z151" i="15"/>
  <c r="E150" i="15"/>
  <c r="S148" i="15"/>
  <c r="AG146" i="15"/>
  <c r="L145" i="15"/>
  <c r="Z143" i="15"/>
  <c r="E142" i="15"/>
  <c r="S140" i="15"/>
  <c r="AG138" i="15"/>
  <c r="L137" i="15"/>
  <c r="Z156" i="15"/>
  <c r="E155" i="15"/>
  <c r="S153" i="15"/>
  <c r="AG151" i="15"/>
  <c r="L150" i="15"/>
  <c r="Z148" i="15"/>
  <c r="E147" i="15"/>
  <c r="S145" i="15"/>
  <c r="AG143" i="15"/>
  <c r="L142" i="15"/>
  <c r="Z140" i="15"/>
  <c r="E139" i="15"/>
  <c r="S137" i="15"/>
  <c r="L158" i="15"/>
  <c r="E157" i="15"/>
  <c r="S155" i="15"/>
  <c r="AG153" i="15"/>
  <c r="L152" i="15"/>
  <c r="Z150" i="15"/>
  <c r="E149" i="15"/>
  <c r="S147" i="15"/>
  <c r="AG145" i="15"/>
  <c r="L144" i="15"/>
  <c r="Z142" i="15"/>
  <c r="E141" i="15"/>
  <c r="S139" i="15"/>
  <c r="AG137" i="15"/>
  <c r="Z159" i="15"/>
  <c r="L157" i="15"/>
  <c r="Z155" i="15"/>
  <c r="E154" i="15"/>
  <c r="S152" i="15"/>
  <c r="AG150" i="15"/>
  <c r="L149" i="15"/>
  <c r="Z147" i="15"/>
  <c r="E146" i="15"/>
  <c r="S144" i="15"/>
  <c r="AG142" i="15"/>
  <c r="L141" i="15"/>
  <c r="Z139" i="15"/>
  <c r="E138" i="15"/>
  <c r="L161" i="15"/>
  <c r="E158" i="15"/>
  <c r="AG155" i="15"/>
  <c r="L154" i="15"/>
  <c r="Z152" i="15"/>
  <c r="E151" i="15"/>
  <c r="S149" i="15"/>
  <c r="AG147" i="15"/>
  <c r="L146" i="15"/>
  <c r="Z144" i="15"/>
  <c r="E143" i="15"/>
  <c r="S141" i="15"/>
  <c r="AG139" i="15"/>
  <c r="L138" i="15"/>
  <c r="S164" i="15"/>
  <c r="L156" i="15"/>
  <c r="Z154" i="15"/>
  <c r="E153" i="15"/>
  <c r="S151" i="15"/>
  <c r="AG149" i="15"/>
  <c r="L148" i="15"/>
  <c r="Z146" i="15"/>
  <c r="E145" i="15"/>
  <c r="S143" i="15"/>
  <c r="AG141" i="15"/>
  <c r="L140" i="15"/>
  <c r="Z138" i="15"/>
  <c r="E137" i="15"/>
  <c r="E152" i="15"/>
  <c r="Z145" i="15"/>
  <c r="L139" i="15"/>
  <c r="S157" i="15"/>
  <c r="AG152" i="15"/>
  <c r="S146" i="15"/>
  <c r="E140" i="15"/>
  <c r="AG162" i="15"/>
  <c r="Z153" i="15"/>
  <c r="L147" i="15"/>
  <c r="AG140" i="15"/>
  <c r="S154" i="15"/>
  <c r="E148" i="15"/>
  <c r="Z141" i="15"/>
  <c r="L155" i="15"/>
  <c r="AG148" i="15"/>
  <c r="S142" i="15"/>
  <c r="E156" i="15"/>
  <c r="Z149" i="15"/>
  <c r="L143" i="15"/>
  <c r="AG156" i="15"/>
  <c r="S150" i="15"/>
  <c r="E144" i="15"/>
  <c r="Z137" i="15"/>
  <c r="L151" i="15"/>
  <c r="AG144" i="15"/>
  <c r="S138" i="15"/>
  <c r="CF33" i="15" l="1"/>
  <c r="CF65" i="15"/>
  <c r="B56" i="15"/>
  <c r="CF5" i="15"/>
  <c r="CF37" i="15"/>
  <c r="CF70" i="15"/>
  <c r="CF11" i="15"/>
  <c r="CF42" i="15"/>
  <c r="CF74" i="15"/>
  <c r="CF14" i="15"/>
  <c r="CF50" i="15"/>
  <c r="CF77" i="15"/>
  <c r="CF19" i="15"/>
  <c r="CF45" i="15"/>
  <c r="CF78" i="15"/>
  <c r="CF24" i="15"/>
  <c r="CF54" i="15"/>
  <c r="CF22" i="15"/>
  <c r="CF61" i="15"/>
  <c r="CF29" i="15"/>
  <c r="CF58" i="15"/>
  <c r="CF8" i="15"/>
  <c r="CF12" i="15"/>
  <c r="CF26" i="15"/>
  <c r="CF32" i="15"/>
  <c r="CF38" i="15"/>
  <c r="CF46" i="15"/>
  <c r="CF56" i="15"/>
  <c r="MM56" i="15" s="1"/>
  <c r="CF66" i="15"/>
  <c r="CF75" i="15"/>
  <c r="CF81" i="15"/>
  <c r="CF6" i="15"/>
  <c r="CF15" i="15"/>
  <c r="CF16" i="15"/>
  <c r="CF23" i="15"/>
  <c r="CF34" i="15"/>
  <c r="CF43" i="15"/>
  <c r="CF51" i="15"/>
  <c r="CF57" i="15"/>
  <c r="CF67" i="15"/>
  <c r="CF72" i="15"/>
  <c r="CF79" i="15"/>
  <c r="CF4" i="15"/>
  <c r="CF9" i="15"/>
  <c r="CF21" i="15"/>
  <c r="CF27" i="15"/>
  <c r="CF36" i="15"/>
  <c r="CF41" i="15"/>
  <c r="CF52" i="15"/>
  <c r="CF62" i="15"/>
  <c r="CF68" i="15"/>
  <c r="LD68" i="15" s="1"/>
  <c r="CF80" i="15"/>
  <c r="CF83" i="15"/>
  <c r="CF2" i="15"/>
  <c r="CF10" i="15"/>
  <c r="CF13" i="15"/>
  <c r="CF28" i="15"/>
  <c r="CF31" i="15"/>
  <c r="CF49" i="15"/>
  <c r="CF48" i="15"/>
  <c r="CF60" i="15"/>
  <c r="CF64" i="15"/>
  <c r="CF73" i="15"/>
  <c r="CF3" i="15"/>
  <c r="CF20" i="15"/>
  <c r="CF17" i="15"/>
  <c r="CF35" i="15"/>
  <c r="CF40" i="15"/>
  <c r="CF47" i="15"/>
  <c r="CF53" i="15"/>
  <c r="CF63" i="15"/>
  <c r="CF69" i="15"/>
  <c r="CF76" i="15"/>
  <c r="CF7" i="15"/>
  <c r="CF18" i="15"/>
  <c r="CF25" i="15"/>
  <c r="CF30" i="15"/>
  <c r="CF39" i="15"/>
  <c r="CF44" i="15"/>
  <c r="CF55" i="15"/>
  <c r="CF59" i="15"/>
  <c r="CF71" i="15"/>
  <c r="T160" i="15"/>
  <c r="U160" i="15" s="1"/>
  <c r="T157" i="15"/>
  <c r="U157" i="15" s="1"/>
  <c r="T162" i="15"/>
  <c r="T159" i="15"/>
  <c r="U159" i="15" s="1"/>
  <c r="T164" i="15"/>
  <c r="U164" i="15" s="1"/>
  <c r="T158" i="15"/>
  <c r="U158" i="15" s="1"/>
  <c r="T163" i="15"/>
  <c r="U163" i="15" s="1"/>
  <c r="T153" i="15"/>
  <c r="T145" i="15"/>
  <c r="U145" i="15" s="1"/>
  <c r="T137" i="15"/>
  <c r="U137" i="15" s="1"/>
  <c r="T150" i="15"/>
  <c r="U150" i="15" s="1"/>
  <c r="T142" i="15"/>
  <c r="U142" i="15" s="1"/>
  <c r="T152" i="15"/>
  <c r="U152" i="15" s="1"/>
  <c r="T144" i="15"/>
  <c r="U144" i="15" s="1"/>
  <c r="T161" i="15"/>
  <c r="U161" i="15" s="1"/>
  <c r="T149" i="15"/>
  <c r="U149" i="15" s="1"/>
  <c r="T141" i="15"/>
  <c r="U141" i="15" s="1"/>
  <c r="T154" i="15"/>
  <c r="U154" i="15" s="1"/>
  <c r="T146" i="15"/>
  <c r="T138" i="15"/>
  <c r="U138" i="15" s="1"/>
  <c r="T156" i="15"/>
  <c r="U156" i="15" s="1"/>
  <c r="T148" i="15"/>
  <c r="U148" i="15" s="1"/>
  <c r="T140" i="15"/>
  <c r="U140" i="15" s="1"/>
  <c r="T147" i="15"/>
  <c r="U147" i="15" s="1"/>
  <c r="T155" i="15"/>
  <c r="U155" i="15" s="1"/>
  <c r="T143" i="15"/>
  <c r="U143" i="15" s="1"/>
  <c r="T151" i="15"/>
  <c r="U151" i="15" s="1"/>
  <c r="T139" i="15"/>
  <c r="X190" i="15"/>
  <c r="W190" i="15"/>
  <c r="V190" i="15"/>
  <c r="U190" i="15"/>
  <c r="T190" i="15"/>
  <c r="AH158" i="15"/>
  <c r="AI158" i="15" s="1"/>
  <c r="AH163" i="15"/>
  <c r="AI163" i="15" s="1"/>
  <c r="AH160" i="15"/>
  <c r="AH157" i="15"/>
  <c r="AH162" i="15"/>
  <c r="AI162" i="15" s="1"/>
  <c r="AH164" i="15"/>
  <c r="AI164" i="15" s="1"/>
  <c r="AH161" i="15"/>
  <c r="AI161" i="15" s="1"/>
  <c r="AH151" i="15"/>
  <c r="AI151" i="15" s="1"/>
  <c r="AH143" i="15"/>
  <c r="AI143" i="15" s="1"/>
  <c r="AH156" i="15"/>
  <c r="AI156" i="15" s="1"/>
  <c r="AH148" i="15"/>
  <c r="AI148" i="15" s="1"/>
  <c r="AH140" i="15"/>
  <c r="AH159" i="15"/>
  <c r="AI159" i="15" s="1"/>
  <c r="AH150" i="15"/>
  <c r="AI150" i="15" s="1"/>
  <c r="AH142" i="15"/>
  <c r="AI142" i="15" s="1"/>
  <c r="AH155" i="15"/>
  <c r="AI155" i="15" s="1"/>
  <c r="AH147" i="15"/>
  <c r="AI147" i="15" s="1"/>
  <c r="AH139" i="15"/>
  <c r="AI139" i="15" s="1"/>
  <c r="AH152" i="15"/>
  <c r="AI152" i="15" s="1"/>
  <c r="AH144" i="15"/>
  <c r="AI144" i="15" s="1"/>
  <c r="AH154" i="15"/>
  <c r="AI154" i="15" s="1"/>
  <c r="AH146" i="15"/>
  <c r="AH138" i="15"/>
  <c r="AI138" i="15" s="1"/>
  <c r="AH153" i="15"/>
  <c r="AH141" i="15"/>
  <c r="AH149" i="15"/>
  <c r="AI149" i="15" s="1"/>
  <c r="AH137" i="15"/>
  <c r="AH145" i="15"/>
  <c r="AI145" i="15" s="1"/>
  <c r="F162" i="15"/>
  <c r="G162" i="15" s="1"/>
  <c r="F159" i="15"/>
  <c r="G159" i="15" s="1"/>
  <c r="F164" i="15"/>
  <c r="F161" i="15"/>
  <c r="F158" i="15"/>
  <c r="F160" i="15"/>
  <c r="F155" i="15"/>
  <c r="F147" i="15"/>
  <c r="G147" i="15" s="1"/>
  <c r="F139" i="15"/>
  <c r="F152" i="15"/>
  <c r="G152" i="15" s="1"/>
  <c r="F144" i="15"/>
  <c r="G144" i="15" s="1"/>
  <c r="F154" i="15"/>
  <c r="G154" i="15" s="1"/>
  <c r="F146" i="15"/>
  <c r="F138" i="15"/>
  <c r="F151" i="15"/>
  <c r="G151" i="15" s="1"/>
  <c r="F143" i="15"/>
  <c r="F163" i="15"/>
  <c r="G163" i="15" s="1"/>
  <c r="F156" i="15"/>
  <c r="G156" i="15" s="1"/>
  <c r="F148" i="15"/>
  <c r="G148" i="15" s="1"/>
  <c r="F140" i="15"/>
  <c r="G140" i="15" s="1"/>
  <c r="F150" i="15"/>
  <c r="F142" i="15"/>
  <c r="G142" i="15" s="1"/>
  <c r="F141" i="15"/>
  <c r="G141" i="15" s="1"/>
  <c r="F149" i="15"/>
  <c r="G149" i="15" s="1"/>
  <c r="F137" i="15"/>
  <c r="G137" i="15" s="1"/>
  <c r="F157" i="15"/>
  <c r="G157" i="15" s="1"/>
  <c r="F145" i="15"/>
  <c r="F153" i="15"/>
  <c r="AA163" i="15"/>
  <c r="AA160" i="15"/>
  <c r="AA162" i="15"/>
  <c r="AB162" i="15" s="1"/>
  <c r="AA159" i="15"/>
  <c r="AB159" i="15" s="1"/>
  <c r="AA161" i="15"/>
  <c r="AB161" i="15" s="1"/>
  <c r="AA158" i="15"/>
  <c r="AB158" i="15" s="1"/>
  <c r="AA156" i="15"/>
  <c r="AB156" i="15" s="1"/>
  <c r="AA148" i="15"/>
  <c r="AB148" i="15" s="1"/>
  <c r="AA140" i="15"/>
  <c r="AA153" i="15"/>
  <c r="AB153" i="15" s="1"/>
  <c r="AA145" i="15"/>
  <c r="AA137" i="15"/>
  <c r="AB137" i="15" s="1"/>
  <c r="AA155" i="15"/>
  <c r="AB155" i="15" s="1"/>
  <c r="AA147" i="15"/>
  <c r="AB147" i="15" s="1"/>
  <c r="AA139" i="15"/>
  <c r="AB139" i="15" s="1"/>
  <c r="AA152" i="15"/>
  <c r="AB152" i="15" s="1"/>
  <c r="AA144" i="15"/>
  <c r="AA149" i="15"/>
  <c r="AA141" i="15"/>
  <c r="AB141" i="15" s="1"/>
  <c r="AA151" i="15"/>
  <c r="AB151" i="15" s="1"/>
  <c r="AA143" i="15"/>
  <c r="AB143" i="15" s="1"/>
  <c r="AA157" i="15"/>
  <c r="AB157" i="15" s="1"/>
  <c r="AA164" i="15"/>
  <c r="AB164" i="15" s="1"/>
  <c r="AA154" i="15"/>
  <c r="AA142" i="15"/>
  <c r="AB142" i="15" s="1"/>
  <c r="AA150" i="15"/>
  <c r="AB150" i="15" s="1"/>
  <c r="AA138" i="15"/>
  <c r="AA146" i="15"/>
  <c r="AB146" i="15" s="1"/>
  <c r="M157" i="15"/>
  <c r="N157" i="15" s="1"/>
  <c r="M162" i="15"/>
  <c r="N162" i="15" s="1"/>
  <c r="M159" i="15"/>
  <c r="M164" i="15"/>
  <c r="N164" i="15" s="1"/>
  <c r="M161" i="15"/>
  <c r="N161" i="15" s="1"/>
  <c r="M163" i="15"/>
  <c r="M160" i="15"/>
  <c r="N160" i="15" s="1"/>
  <c r="M150" i="15"/>
  <c r="N150" i="15" s="1"/>
  <c r="M142" i="15"/>
  <c r="N142" i="15" s="1"/>
  <c r="M155" i="15"/>
  <c r="M147" i="15"/>
  <c r="M139" i="15"/>
  <c r="N139" i="15" s="1"/>
  <c r="M149" i="15"/>
  <c r="N149" i="15" s="1"/>
  <c r="M141" i="15"/>
  <c r="N141" i="15" s="1"/>
  <c r="M154" i="15"/>
  <c r="N154" i="15" s="1"/>
  <c r="M146" i="15"/>
  <c r="M138" i="15"/>
  <c r="M151" i="15"/>
  <c r="N151" i="15" s="1"/>
  <c r="M143" i="15"/>
  <c r="N143" i="15" s="1"/>
  <c r="M153" i="15"/>
  <c r="N153" i="15" s="1"/>
  <c r="M145" i="15"/>
  <c r="M137" i="15"/>
  <c r="M148" i="15"/>
  <c r="N148" i="15" s="1"/>
  <c r="M156" i="15"/>
  <c r="N156" i="15" s="1"/>
  <c r="M144" i="15"/>
  <c r="M158" i="15"/>
  <c r="N158" i="15" s="1"/>
  <c r="M152" i="15"/>
  <c r="N152" i="15" s="1"/>
  <c r="M140" i="15"/>
  <c r="BK7" i="15"/>
  <c r="GG64" i="15" l="1"/>
  <c r="MG2" i="15"/>
  <c r="KJ43" i="15"/>
  <c r="JE22" i="15"/>
  <c r="CH27" i="15"/>
  <c r="CH26" i="15"/>
  <c r="CH8" i="15"/>
  <c r="NW4" i="15"/>
  <c r="CN4" i="15"/>
  <c r="BT2" i="15"/>
  <c r="HL73" i="15"/>
  <c r="NH10" i="15"/>
  <c r="LB80" i="15"/>
  <c r="JJ9" i="15"/>
  <c r="JD51" i="15"/>
  <c r="HD66" i="15"/>
  <c r="MK61" i="15"/>
  <c r="KG72" i="15"/>
  <c r="HU34" i="15"/>
  <c r="LQ68" i="15"/>
  <c r="HG62" i="15"/>
  <c r="KR4" i="15"/>
  <c r="ES72" i="15"/>
  <c r="GR15" i="15"/>
  <c r="LE27" i="15"/>
  <c r="NF62" i="15"/>
  <c r="CI62" i="15"/>
  <c r="CI27" i="15"/>
  <c r="HX68" i="15"/>
  <c r="JP36" i="15"/>
  <c r="GP4" i="15"/>
  <c r="JO43" i="15"/>
  <c r="JK68" i="15"/>
  <c r="MQ68" i="15"/>
  <c r="LR36" i="15"/>
  <c r="GU4" i="15"/>
  <c r="CV43" i="15"/>
  <c r="MU2" i="15"/>
  <c r="HE4" i="15"/>
  <c r="CM72" i="15"/>
  <c r="HS68" i="15"/>
  <c r="EL2" i="15"/>
  <c r="EK68" i="15"/>
  <c r="DQ62" i="15"/>
  <c r="CU36" i="15"/>
  <c r="HN4" i="15"/>
  <c r="ID43" i="15"/>
  <c r="NV2" i="15"/>
  <c r="JP56" i="15"/>
  <c r="EA33" i="15"/>
  <c r="HK68" i="15"/>
  <c r="IU68" i="15"/>
  <c r="CR68" i="15"/>
  <c r="NZ62" i="15"/>
  <c r="HA36" i="15"/>
  <c r="MM4" i="15"/>
  <c r="HU43" i="15"/>
  <c r="JP26" i="15"/>
  <c r="OF50" i="15"/>
  <c r="GP68" i="15"/>
  <c r="HE36" i="15"/>
  <c r="CZ68" i="15"/>
  <c r="LY36" i="15"/>
  <c r="FT4" i="15"/>
  <c r="DV15" i="15"/>
  <c r="HW83" i="15"/>
  <c r="LC21" i="15"/>
  <c r="JW57" i="15"/>
  <c r="KA68" i="15"/>
  <c r="MV68" i="15"/>
  <c r="IZ68" i="15"/>
  <c r="JT62" i="15"/>
  <c r="MH36" i="15"/>
  <c r="GT27" i="15"/>
  <c r="GV4" i="15"/>
  <c r="DQ4" i="15"/>
  <c r="OE72" i="15"/>
  <c r="HE43" i="15"/>
  <c r="DF56" i="15"/>
  <c r="GW60" i="15"/>
  <c r="DR62" i="15"/>
  <c r="MZ34" i="15"/>
  <c r="HM46" i="15"/>
  <c r="CV14" i="15"/>
  <c r="IW4" i="15"/>
  <c r="NN57" i="15"/>
  <c r="ES68" i="15"/>
  <c r="LY68" i="15"/>
  <c r="EW62" i="15"/>
  <c r="NN62" i="15"/>
  <c r="HS36" i="15"/>
  <c r="GX4" i="15"/>
  <c r="JQ4" i="15"/>
  <c r="NM4" i="15"/>
  <c r="JM10" i="15"/>
  <c r="KD51" i="15"/>
  <c r="IU34" i="15"/>
  <c r="JW64" i="15"/>
  <c r="IX12" i="15"/>
  <c r="LK11" i="15"/>
  <c r="MQ49" i="15"/>
  <c r="HZ41" i="15"/>
  <c r="IB79" i="15"/>
  <c r="EV16" i="15"/>
  <c r="JP83" i="15"/>
  <c r="JQ68" i="15"/>
  <c r="EX68" i="15"/>
  <c r="HQ62" i="15"/>
  <c r="GM62" i="15"/>
  <c r="JR36" i="15"/>
  <c r="GM4" i="15"/>
  <c r="CI4" i="15"/>
  <c r="GL4" i="15"/>
  <c r="CJ43" i="15"/>
  <c r="NL34" i="15"/>
  <c r="DF64" i="15"/>
  <c r="MV36" i="15"/>
  <c r="FS72" i="15"/>
  <c r="FG15" i="15"/>
  <c r="EO26" i="15"/>
  <c r="EO78" i="15"/>
  <c r="JB11" i="15"/>
  <c r="EO64" i="15"/>
  <c r="JQ83" i="15"/>
  <c r="GX68" i="15"/>
  <c r="JV68" i="15"/>
  <c r="KF62" i="15"/>
  <c r="IH41" i="15"/>
  <c r="JZ36" i="15"/>
  <c r="GN4" i="15"/>
  <c r="HG4" i="15"/>
  <c r="LJ4" i="15"/>
  <c r="HQ43" i="15"/>
  <c r="CM2" i="15"/>
  <c r="LB28" i="15"/>
  <c r="NL27" i="15"/>
  <c r="MK67" i="15"/>
  <c r="DF81" i="15"/>
  <c r="DU12" i="15"/>
  <c r="LX67" i="15"/>
  <c r="GR80" i="15"/>
  <c r="DE62" i="15"/>
  <c r="ME62" i="15"/>
  <c r="LK62" i="15"/>
  <c r="MN27" i="15"/>
  <c r="FG27" i="15"/>
  <c r="FA21" i="15"/>
  <c r="HM67" i="15"/>
  <c r="FE28" i="15"/>
  <c r="LS21" i="15"/>
  <c r="FT83" i="15"/>
  <c r="EB67" i="15"/>
  <c r="LP83" i="15"/>
  <c r="KN62" i="15"/>
  <c r="KB62" i="15"/>
  <c r="KR27" i="15"/>
  <c r="DL27" i="15"/>
  <c r="IA9" i="15"/>
  <c r="FP67" i="15"/>
  <c r="IN46" i="15"/>
  <c r="CQ27" i="15"/>
  <c r="HB27" i="15"/>
  <c r="LM27" i="15"/>
  <c r="GC67" i="15"/>
  <c r="NK83" i="15"/>
  <c r="LZ27" i="15"/>
  <c r="IC81" i="15"/>
  <c r="LQ83" i="15"/>
  <c r="LU62" i="15"/>
  <c r="KS62" i="15"/>
  <c r="DY27" i="15"/>
  <c r="IJ27" i="15"/>
  <c r="LF9" i="15"/>
  <c r="NK67" i="15"/>
  <c r="HO27" i="15"/>
  <c r="KJ27" i="15"/>
  <c r="DD27" i="15"/>
  <c r="NK21" i="15"/>
  <c r="EB83" i="15"/>
  <c r="EL62" i="15"/>
  <c r="ET27" i="15"/>
  <c r="IW27" i="15"/>
  <c r="FO41" i="15"/>
  <c r="GK83" i="15"/>
  <c r="EC83" i="15"/>
  <c r="ML80" i="15"/>
  <c r="CN41" i="15"/>
  <c r="EU36" i="15"/>
  <c r="MQ36" i="15"/>
  <c r="DN21" i="15"/>
  <c r="LP72" i="15"/>
  <c r="FN83" i="15"/>
  <c r="CX83" i="15"/>
  <c r="LB83" i="15"/>
  <c r="GZ41" i="15"/>
  <c r="FB41" i="15"/>
  <c r="JX36" i="15"/>
  <c r="CZ36" i="15"/>
  <c r="CS21" i="15"/>
  <c r="ND21" i="15"/>
  <c r="KE79" i="15"/>
  <c r="DF72" i="15"/>
  <c r="JX26" i="15"/>
  <c r="CM34" i="15"/>
  <c r="KI41" i="15"/>
  <c r="HU41" i="15"/>
  <c r="KY41" i="15"/>
  <c r="IS41" i="15"/>
  <c r="EY83" i="15"/>
  <c r="CQ83" i="15"/>
  <c r="CS41" i="15"/>
  <c r="CK36" i="15"/>
  <c r="HM36" i="15"/>
  <c r="HX36" i="15"/>
  <c r="DZ21" i="15"/>
  <c r="NM21" i="15"/>
  <c r="IU73" i="15"/>
  <c r="LP79" i="15"/>
  <c r="GA72" i="15"/>
  <c r="EL57" i="15"/>
  <c r="HT15" i="15"/>
  <c r="OA21" i="15"/>
  <c r="IL83" i="15"/>
  <c r="KE83" i="15"/>
  <c r="IZ36" i="15"/>
  <c r="CM36" i="15"/>
  <c r="GS36" i="15"/>
  <c r="EN9" i="15"/>
  <c r="MZ73" i="15"/>
  <c r="NI15" i="15"/>
  <c r="FU61" i="15"/>
  <c r="DX73" i="15"/>
  <c r="JY10" i="15"/>
  <c r="EX10" i="15"/>
  <c r="IU51" i="15"/>
  <c r="LY83" i="15"/>
  <c r="KU83" i="15"/>
  <c r="JY83" i="15"/>
  <c r="IE83" i="15"/>
  <c r="HC80" i="15"/>
  <c r="KI80" i="15"/>
  <c r="GY68" i="15"/>
  <c r="JI68" i="15"/>
  <c r="HP68" i="15"/>
  <c r="EP68" i="15"/>
  <c r="MI68" i="15"/>
  <c r="GK62" i="15"/>
  <c r="LM62" i="15"/>
  <c r="GY62" i="15"/>
  <c r="KK62" i="15"/>
  <c r="GE62" i="15"/>
  <c r="GJ41" i="15"/>
  <c r="EQ41" i="15"/>
  <c r="ET41" i="15"/>
  <c r="GO36" i="15"/>
  <c r="JH36" i="15"/>
  <c r="HK36" i="15"/>
  <c r="CR36" i="15"/>
  <c r="LQ36" i="15"/>
  <c r="HG27" i="15"/>
  <c r="DQ27" i="15"/>
  <c r="LR27" i="15"/>
  <c r="IB27" i="15"/>
  <c r="OD27" i="15"/>
  <c r="EK21" i="15"/>
  <c r="MN21" i="15"/>
  <c r="CK9" i="15"/>
  <c r="FX9" i="15"/>
  <c r="OF4" i="15"/>
  <c r="HF4" i="15"/>
  <c r="JY4" i="15"/>
  <c r="GB4" i="15"/>
  <c r="NU4" i="15"/>
  <c r="CT73" i="15"/>
  <c r="JL73" i="15"/>
  <c r="CH10" i="15"/>
  <c r="OD10" i="15"/>
  <c r="MZ79" i="15"/>
  <c r="CU72" i="15"/>
  <c r="KF67" i="15"/>
  <c r="HQ67" i="15"/>
  <c r="MJ57" i="15"/>
  <c r="KM51" i="15"/>
  <c r="CN43" i="15"/>
  <c r="EU34" i="15"/>
  <c r="DW16" i="15"/>
  <c r="GJ15" i="15"/>
  <c r="IM64" i="15"/>
  <c r="EY2" i="15"/>
  <c r="ET81" i="15"/>
  <c r="IF46" i="15"/>
  <c r="EH12" i="15"/>
  <c r="GP33" i="15"/>
  <c r="JL9" i="15"/>
  <c r="HI9" i="15"/>
  <c r="KV9" i="15"/>
  <c r="EO73" i="15"/>
  <c r="HV10" i="15"/>
  <c r="LS10" i="15"/>
  <c r="GJ83" i="15"/>
  <c r="FV83" i="15"/>
  <c r="EJ83" i="15"/>
  <c r="DF83" i="15"/>
  <c r="NS83" i="15"/>
  <c r="FA80" i="15"/>
  <c r="IG80" i="15"/>
  <c r="HO68" i="15"/>
  <c r="OG68" i="15"/>
  <c r="MN68" i="15"/>
  <c r="JN68" i="15"/>
  <c r="IR68" i="15"/>
  <c r="JE62" i="15"/>
  <c r="ED62" i="15"/>
  <c r="LW62" i="15"/>
  <c r="DJ62" i="15"/>
  <c r="LC62" i="15"/>
  <c r="CK41" i="15"/>
  <c r="NW41" i="15"/>
  <c r="NR41" i="15"/>
  <c r="EE36" i="15"/>
  <c r="GW36" i="15"/>
  <c r="MI36" i="15"/>
  <c r="HP36" i="15"/>
  <c r="EL27" i="15"/>
  <c r="ME27" i="15"/>
  <c r="IO27" i="15"/>
  <c r="EY27" i="15"/>
  <c r="NC27" i="15"/>
  <c r="DJ21" i="15"/>
  <c r="CP21" i="15"/>
  <c r="MW21" i="15"/>
  <c r="MG9" i="15"/>
  <c r="DU9" i="15"/>
  <c r="HC4" i="15"/>
  <c r="HK4" i="15"/>
  <c r="CQ4" i="15"/>
  <c r="KZ4" i="15"/>
  <c r="GT4" i="15"/>
  <c r="FV73" i="15"/>
  <c r="LQ73" i="15"/>
  <c r="CY10" i="15"/>
  <c r="HD10" i="15"/>
  <c r="LM72" i="15"/>
  <c r="FH72" i="15"/>
  <c r="CN67" i="15"/>
  <c r="OA67" i="15"/>
  <c r="KM57" i="15"/>
  <c r="OB51" i="15"/>
  <c r="ES43" i="15"/>
  <c r="KZ34" i="15"/>
  <c r="FH15" i="15"/>
  <c r="EW64" i="15"/>
  <c r="ET2" i="15"/>
  <c r="LV75" i="15"/>
  <c r="FY46" i="15"/>
  <c r="JW12" i="15"/>
  <c r="OF80" i="15"/>
  <c r="FK80" i="15"/>
  <c r="MA80" i="15"/>
  <c r="DI80" i="15"/>
  <c r="DL80" i="15"/>
  <c r="JY80" i="15"/>
  <c r="NE80" i="15"/>
  <c r="GK51" i="15"/>
  <c r="LX83" i="15"/>
  <c r="LJ83" i="15"/>
  <c r="JX83" i="15"/>
  <c r="IT83" i="15"/>
  <c r="DP80" i="15"/>
  <c r="CP80" i="15"/>
  <c r="GD80" i="15"/>
  <c r="IE68" i="15"/>
  <c r="LN68" i="15"/>
  <c r="GS68" i="15"/>
  <c r="CM68" i="15"/>
  <c r="NP68" i="15"/>
  <c r="FH62" i="15"/>
  <c r="JB62" i="15"/>
  <c r="EV62" i="15"/>
  <c r="IH62" i="15"/>
  <c r="CQ41" i="15"/>
  <c r="KS41" i="15"/>
  <c r="LD41" i="15"/>
  <c r="LJ36" i="15"/>
  <c r="OA36" i="15"/>
  <c r="EM36" i="15"/>
  <c r="ET36" i="15"/>
  <c r="MN36" i="15"/>
  <c r="JJ27" i="15"/>
  <c r="FL27" i="15"/>
  <c r="NR27" i="15"/>
  <c r="JW27" i="15"/>
  <c r="GG27" i="15"/>
  <c r="NF21" i="15"/>
  <c r="NZ21" i="15"/>
  <c r="NK9" i="15"/>
  <c r="KD9" i="15"/>
  <c r="NQ9" i="15"/>
  <c r="HD4" i="15"/>
  <c r="HL4" i="15"/>
  <c r="HO4" i="15"/>
  <c r="DY4" i="15"/>
  <c r="LR4" i="15"/>
  <c r="IK73" i="15"/>
  <c r="MI73" i="15"/>
  <c r="DP10" i="15"/>
  <c r="GM79" i="15"/>
  <c r="EW72" i="15"/>
  <c r="ET72" i="15"/>
  <c r="HX67" i="15"/>
  <c r="DF67" i="15"/>
  <c r="FN51" i="15"/>
  <c r="DY43" i="15"/>
  <c r="IO43" i="15"/>
  <c r="OD34" i="15"/>
  <c r="KL15" i="15"/>
  <c r="KE64" i="15"/>
  <c r="KR2" i="15"/>
  <c r="EG56" i="15"/>
  <c r="MZ32" i="15"/>
  <c r="EQ78" i="15"/>
  <c r="MY9" i="15"/>
  <c r="GT73" i="15"/>
  <c r="LN51" i="15"/>
  <c r="FF9" i="15"/>
  <c r="IS9" i="15"/>
  <c r="JV73" i="15"/>
  <c r="FG73" i="15"/>
  <c r="KA10" i="15"/>
  <c r="GC83" i="15"/>
  <c r="EQ83" i="15"/>
  <c r="DU83" i="15"/>
  <c r="NZ83" i="15"/>
  <c r="LD80" i="15"/>
  <c r="HN80" i="15"/>
  <c r="KQ68" i="15"/>
  <c r="LV68" i="15"/>
  <c r="HA68" i="15"/>
  <c r="CU68" i="15"/>
  <c r="NX68" i="15"/>
  <c r="FP62" i="15"/>
  <c r="JJ62" i="15"/>
  <c r="FD62" i="15"/>
  <c r="IP62" i="15"/>
  <c r="CY41" i="15"/>
  <c r="LI41" i="15"/>
  <c r="LL41" i="15"/>
  <c r="LZ36" i="15"/>
  <c r="CQ36" i="15"/>
  <c r="FC36" i="15"/>
  <c r="FB36" i="15"/>
  <c r="JR27" i="15"/>
  <c r="FT27" i="15"/>
  <c r="OA27" i="15"/>
  <c r="KE27" i="15"/>
  <c r="GO27" i="15"/>
  <c r="NV21" i="15"/>
  <c r="CQ21" i="15"/>
  <c r="EU9" i="15"/>
  <c r="DC9" i="15"/>
  <c r="GH9" i="15"/>
  <c r="GO4" i="15"/>
  <c r="GW4" i="15"/>
  <c r="ME4" i="15"/>
  <c r="IO4" i="15"/>
  <c r="NY73" i="15"/>
  <c r="LX10" i="15"/>
  <c r="NR79" i="15"/>
  <c r="KB72" i="15"/>
  <c r="LQ67" i="15"/>
  <c r="NJ67" i="15"/>
  <c r="MM51" i="15"/>
  <c r="HG43" i="15"/>
  <c r="KP43" i="15"/>
  <c r="NN2" i="15"/>
  <c r="FU56" i="15"/>
  <c r="MH39" i="15"/>
  <c r="JV39" i="15"/>
  <c r="HJ39" i="15"/>
  <c r="EX39" i="15"/>
  <c r="CL39" i="15"/>
  <c r="LY39" i="15"/>
  <c r="JM39" i="15"/>
  <c r="HA39" i="15"/>
  <c r="EO39" i="15"/>
  <c r="OB39" i="15"/>
  <c r="LP39" i="15"/>
  <c r="JD39" i="15"/>
  <c r="GR39" i="15"/>
  <c r="EF39" i="15"/>
  <c r="NS39" i="15"/>
  <c r="LG39" i="15"/>
  <c r="IU39" i="15"/>
  <c r="GI39" i="15"/>
  <c r="DW39" i="15"/>
  <c r="NJ39" i="15"/>
  <c r="KX39" i="15"/>
  <c r="IL39" i="15"/>
  <c r="FZ39" i="15"/>
  <c r="DN39" i="15"/>
  <c r="NI39" i="15"/>
  <c r="KW39" i="15"/>
  <c r="IK39" i="15"/>
  <c r="FY39" i="15"/>
  <c r="DM39" i="15"/>
  <c r="MZ39" i="15"/>
  <c r="KN39" i="15"/>
  <c r="IB39" i="15"/>
  <c r="FP39" i="15"/>
  <c r="DD39" i="15"/>
  <c r="MQ39" i="15"/>
  <c r="KE39" i="15"/>
  <c r="HS39" i="15"/>
  <c r="FG39" i="15"/>
  <c r="CU39" i="15"/>
  <c r="LZ39" i="15"/>
  <c r="JN39" i="15"/>
  <c r="HB39" i="15"/>
  <c r="EP39" i="15"/>
  <c r="OC39" i="15"/>
  <c r="LQ39" i="15"/>
  <c r="JE39" i="15"/>
  <c r="GS39" i="15"/>
  <c r="EG39" i="15"/>
  <c r="NT39" i="15"/>
  <c r="LH39" i="15"/>
  <c r="IV39" i="15"/>
  <c r="GJ39" i="15"/>
  <c r="DX39" i="15"/>
  <c r="NK39" i="15"/>
  <c r="KY39" i="15"/>
  <c r="IM39" i="15"/>
  <c r="GA39" i="15"/>
  <c r="DO39" i="15"/>
  <c r="NB39" i="15"/>
  <c r="KP39" i="15"/>
  <c r="ID39" i="15"/>
  <c r="FR39" i="15"/>
  <c r="DF39" i="15"/>
  <c r="NA39" i="15"/>
  <c r="KO39" i="15"/>
  <c r="IC39" i="15"/>
  <c r="FQ39" i="15"/>
  <c r="DE39" i="15"/>
  <c r="MR39" i="15"/>
  <c r="KF39" i="15"/>
  <c r="HT39" i="15"/>
  <c r="FH39" i="15"/>
  <c r="CV39" i="15"/>
  <c r="MI39" i="15"/>
  <c r="JW39" i="15"/>
  <c r="HK39" i="15"/>
  <c r="EY39" i="15"/>
  <c r="CM39" i="15"/>
  <c r="OD39" i="15"/>
  <c r="LR39" i="15"/>
  <c r="JF39" i="15"/>
  <c r="GT39" i="15"/>
  <c r="EH39" i="15"/>
  <c r="NU39" i="15"/>
  <c r="LI39" i="15"/>
  <c r="IW39" i="15"/>
  <c r="GK39" i="15"/>
  <c r="DY39" i="15"/>
  <c r="NL39" i="15"/>
  <c r="KZ39" i="15"/>
  <c r="IN39" i="15"/>
  <c r="GB39" i="15"/>
  <c r="DP39" i="15"/>
  <c r="NC39" i="15"/>
  <c r="KQ39" i="15"/>
  <c r="IE39" i="15"/>
  <c r="FS39" i="15"/>
  <c r="DG39" i="15"/>
  <c r="MT39" i="15"/>
  <c r="KH39" i="15"/>
  <c r="HV39" i="15"/>
  <c r="FJ39" i="15"/>
  <c r="CX39" i="15"/>
  <c r="MS39" i="15"/>
  <c r="KG39" i="15"/>
  <c r="HU39" i="15"/>
  <c r="FI39" i="15"/>
  <c r="CW39" i="15"/>
  <c r="MJ39" i="15"/>
  <c r="JX39" i="15"/>
  <c r="HL39" i="15"/>
  <c r="EZ39" i="15"/>
  <c r="CN39" i="15"/>
  <c r="MA39" i="15"/>
  <c r="JO39" i="15"/>
  <c r="HC39" i="15"/>
  <c r="EQ39" i="15"/>
  <c r="LJ39" i="15"/>
  <c r="HZ39" i="15"/>
  <c r="DR39" i="15"/>
  <c r="MG39" i="15"/>
  <c r="HY39" i="15"/>
  <c r="DQ39" i="15"/>
  <c r="MF39" i="15"/>
  <c r="HX39" i="15"/>
  <c r="EN39" i="15"/>
  <c r="ME39" i="15"/>
  <c r="HW39" i="15"/>
  <c r="EM39" i="15"/>
  <c r="MD39" i="15"/>
  <c r="IT39" i="15"/>
  <c r="EL39" i="15"/>
  <c r="MK39" i="15"/>
  <c r="JA39" i="15"/>
  <c r="ES39" i="15"/>
  <c r="NH39" i="15"/>
  <c r="IZ39" i="15"/>
  <c r="ER39" i="15"/>
  <c r="NG39" i="15"/>
  <c r="IY39" i="15"/>
  <c r="FO39" i="15"/>
  <c r="LB39" i="15"/>
  <c r="HR39" i="15"/>
  <c r="DJ39" i="15"/>
  <c r="LA39" i="15"/>
  <c r="HQ39" i="15"/>
  <c r="DI39" i="15"/>
  <c r="LX39" i="15"/>
  <c r="HP39" i="15"/>
  <c r="DH39" i="15"/>
  <c r="LW39" i="15"/>
  <c r="HO39" i="15"/>
  <c r="EE39" i="15"/>
  <c r="LV39" i="15"/>
  <c r="HN39" i="15"/>
  <c r="ED39" i="15"/>
  <c r="MC39" i="15"/>
  <c r="IS39" i="15"/>
  <c r="EK39" i="15"/>
  <c r="MB39" i="15"/>
  <c r="IR39" i="15"/>
  <c r="EJ39" i="15"/>
  <c r="MY39" i="15"/>
  <c r="IQ39" i="15"/>
  <c r="EI39" i="15"/>
  <c r="KT39" i="15"/>
  <c r="GL39" i="15"/>
  <c r="DB39" i="15"/>
  <c r="KS39" i="15"/>
  <c r="HI39" i="15"/>
  <c r="DA39" i="15"/>
  <c r="KR39" i="15"/>
  <c r="HH39" i="15"/>
  <c r="CZ39" i="15"/>
  <c r="LO39" i="15"/>
  <c r="HG39" i="15"/>
  <c r="CY39" i="15"/>
  <c r="LN39" i="15"/>
  <c r="HF39" i="15"/>
  <c r="DV39" i="15"/>
  <c r="LU39" i="15"/>
  <c r="HM39" i="15"/>
  <c r="EC39" i="15"/>
  <c r="LT39" i="15"/>
  <c r="IJ39" i="15"/>
  <c r="EB39" i="15"/>
  <c r="LS39" i="15"/>
  <c r="II39" i="15"/>
  <c r="EA39" i="15"/>
  <c r="NN39" i="15"/>
  <c r="IH39" i="15"/>
  <c r="NE39" i="15"/>
  <c r="GC39" i="15"/>
  <c r="MV39" i="15"/>
  <c r="FT39" i="15"/>
  <c r="MM39" i="15"/>
  <c r="FK39" i="15"/>
  <c r="LF39" i="15"/>
  <c r="FB39" i="15"/>
  <c r="LE39" i="15"/>
  <c r="FA39" i="15"/>
  <c r="KV39" i="15"/>
  <c r="DT39" i="15"/>
  <c r="KM39" i="15"/>
  <c r="DK39" i="15"/>
  <c r="KL39" i="15"/>
  <c r="FF39" i="15"/>
  <c r="KC39" i="15"/>
  <c r="EW39" i="15"/>
  <c r="JT39" i="15"/>
  <c r="CR39" i="15"/>
  <c r="JK39" i="15"/>
  <c r="CI39" i="15"/>
  <c r="JB39" i="15"/>
  <c r="OG39" i="15"/>
  <c r="HE39" i="15"/>
  <c r="NX39" i="15"/>
  <c r="GV39" i="15"/>
  <c r="NO39" i="15"/>
  <c r="GM39" i="15"/>
  <c r="NV39" i="15"/>
  <c r="FV39" i="15"/>
  <c r="JU39" i="15"/>
  <c r="ND39" i="15"/>
  <c r="FD39" i="15"/>
  <c r="JC39" i="15"/>
  <c r="ML39" i="15"/>
  <c r="CP39" i="15"/>
  <c r="GW39" i="15"/>
  <c r="LD39" i="15"/>
  <c r="OE39" i="15"/>
  <c r="GE39" i="15"/>
  <c r="NF39" i="15"/>
  <c r="FN39" i="15"/>
  <c r="IO39" i="15"/>
  <c r="MN39" i="15"/>
  <c r="EV39" i="15"/>
  <c r="GY39" i="15"/>
  <c r="JZ39" i="15"/>
  <c r="CH39" i="15"/>
  <c r="GO39" i="15"/>
  <c r="JP39" i="15"/>
  <c r="NW39" i="15"/>
  <c r="FW39" i="15"/>
  <c r="MX39" i="15"/>
  <c r="DZ39" i="15"/>
  <c r="IG39" i="15"/>
  <c r="KJ39" i="15"/>
  <c r="CJ39" i="15"/>
  <c r="GQ39" i="15"/>
  <c r="JR39" i="15"/>
  <c r="NY39" i="15"/>
  <c r="GG39" i="15"/>
  <c r="JH39" i="15"/>
  <c r="LK39" i="15"/>
  <c r="DS39" i="15"/>
  <c r="MP39" i="15"/>
  <c r="CT39" i="15"/>
  <c r="FU39" i="15"/>
  <c r="KB39" i="15"/>
  <c r="OA39" i="15"/>
  <c r="FC39" i="15"/>
  <c r="JJ39" i="15"/>
  <c r="NQ39" i="15"/>
  <c r="DU39" i="15"/>
  <c r="HD39" i="15"/>
  <c r="LC39" i="15"/>
  <c r="DC39" i="15"/>
  <c r="IX39" i="15"/>
  <c r="FE39" i="15"/>
  <c r="KI39" i="15"/>
  <c r="GP39" i="15"/>
  <c r="OF39" i="15"/>
  <c r="JG39" i="15"/>
  <c r="IP39" i="15"/>
  <c r="CS39" i="15"/>
  <c r="KA39" i="15"/>
  <c r="GH39" i="15"/>
  <c r="NP39" i="15"/>
  <c r="IA39" i="15"/>
  <c r="GD39" i="15"/>
  <c r="CK39" i="15"/>
  <c r="JS39" i="15"/>
  <c r="ET39" i="15"/>
  <c r="LL39" i="15"/>
  <c r="GU39" i="15"/>
  <c r="NM39" i="15"/>
  <c r="JL39" i="15"/>
  <c r="EU39" i="15"/>
  <c r="LM39" i="15"/>
  <c r="GN39" i="15"/>
  <c r="KD39" i="15"/>
  <c r="MU39" i="15"/>
  <c r="CO39" i="15"/>
  <c r="MW39" i="15"/>
  <c r="CQ39" i="15"/>
  <c r="GF39" i="15"/>
  <c r="MO39" i="15"/>
  <c r="NZ39" i="15"/>
  <c r="FX39" i="15"/>
  <c r="KK39" i="15"/>
  <c r="NR39" i="15"/>
  <c r="DL39" i="15"/>
  <c r="FM39" i="15"/>
  <c r="KU39" i="15"/>
  <c r="IF39" i="15"/>
  <c r="GZ39" i="15"/>
  <c r="FL39" i="15"/>
  <c r="GX39" i="15"/>
  <c r="JY39" i="15"/>
  <c r="JQ39" i="15"/>
  <c r="JI39" i="15"/>
  <c r="MB73" i="15"/>
  <c r="JP73" i="15"/>
  <c r="HD73" i="15"/>
  <c r="ER73" i="15"/>
  <c r="OE73" i="15"/>
  <c r="LS73" i="15"/>
  <c r="JG73" i="15"/>
  <c r="GU73" i="15"/>
  <c r="EI73" i="15"/>
  <c r="NU73" i="15"/>
  <c r="LI73" i="15"/>
  <c r="IW73" i="15"/>
  <c r="GK73" i="15"/>
  <c r="DY73" i="15"/>
  <c r="NL73" i="15"/>
  <c r="KZ73" i="15"/>
  <c r="IN73" i="15"/>
  <c r="GB73" i="15"/>
  <c r="DP73" i="15"/>
  <c r="NC73" i="15"/>
  <c r="KQ73" i="15"/>
  <c r="IE73" i="15"/>
  <c r="FS73" i="15"/>
  <c r="DG73" i="15"/>
  <c r="NA73" i="15"/>
  <c r="KO73" i="15"/>
  <c r="IC73" i="15"/>
  <c r="FQ73" i="15"/>
  <c r="DE73" i="15"/>
  <c r="HJ73" i="15"/>
  <c r="JR73" i="15"/>
  <c r="LZ73" i="15"/>
  <c r="NB73" i="15"/>
  <c r="DF73" i="15"/>
  <c r="FN73" i="15"/>
  <c r="HV73" i="15"/>
  <c r="KD73" i="15"/>
  <c r="ML73" i="15"/>
  <c r="CP73" i="15"/>
  <c r="IJ73" i="15"/>
  <c r="KM73" i="15"/>
  <c r="DC73" i="15"/>
  <c r="FE73" i="15"/>
  <c r="JT73" i="15"/>
  <c r="LW73" i="15"/>
  <c r="EM73" i="15"/>
  <c r="JI73" i="15"/>
  <c r="CL73" i="15"/>
  <c r="KL73" i="15"/>
  <c r="HN73" i="15"/>
  <c r="OF73" i="15"/>
  <c r="LT73" i="15"/>
  <c r="JH73" i="15"/>
  <c r="GV73" i="15"/>
  <c r="EJ73" i="15"/>
  <c r="NW73" i="15"/>
  <c r="LK73" i="15"/>
  <c r="IY73" i="15"/>
  <c r="GM73" i="15"/>
  <c r="EA73" i="15"/>
  <c r="NM73" i="15"/>
  <c r="LA73" i="15"/>
  <c r="IO73" i="15"/>
  <c r="GC73" i="15"/>
  <c r="DQ73" i="15"/>
  <c r="ND73" i="15"/>
  <c r="KR73" i="15"/>
  <c r="IF73" i="15"/>
  <c r="FT73" i="15"/>
  <c r="DH73" i="15"/>
  <c r="MU73" i="15"/>
  <c r="KI73" i="15"/>
  <c r="HW73" i="15"/>
  <c r="FK73" i="15"/>
  <c r="CY73" i="15"/>
  <c r="MS73" i="15"/>
  <c r="KG73" i="15"/>
  <c r="HU73" i="15"/>
  <c r="FI73" i="15"/>
  <c r="CW73" i="15"/>
  <c r="GD73" i="15"/>
  <c r="IL73" i="15"/>
  <c r="KT73" i="15"/>
  <c r="LV73" i="15"/>
  <c r="OD73" i="15"/>
  <c r="EH73" i="15"/>
  <c r="GP73" i="15"/>
  <c r="IX73" i="15"/>
  <c r="LF73" i="15"/>
  <c r="KV73" i="15"/>
  <c r="MY73" i="15"/>
  <c r="FO73" i="15"/>
  <c r="HQ73" i="15"/>
  <c r="MF73" i="15"/>
  <c r="CJ73" i="15"/>
  <c r="LU73" i="15"/>
  <c r="MH73" i="15"/>
  <c r="ID73" i="15"/>
  <c r="NX73" i="15"/>
  <c r="LL73" i="15"/>
  <c r="IZ73" i="15"/>
  <c r="GN73" i="15"/>
  <c r="EB73" i="15"/>
  <c r="NO73" i="15"/>
  <c r="LC73" i="15"/>
  <c r="IQ73" i="15"/>
  <c r="GE73" i="15"/>
  <c r="DS73" i="15"/>
  <c r="NE73" i="15"/>
  <c r="KS73" i="15"/>
  <c r="IG73" i="15"/>
  <c r="FU73" i="15"/>
  <c r="DI73" i="15"/>
  <c r="MV73" i="15"/>
  <c r="KJ73" i="15"/>
  <c r="HX73" i="15"/>
  <c r="FL73" i="15"/>
  <c r="CZ73" i="15"/>
  <c r="MM73" i="15"/>
  <c r="KA73" i="15"/>
  <c r="HO73" i="15"/>
  <c r="FC73" i="15"/>
  <c r="CQ73" i="15"/>
  <c r="MK73" i="15"/>
  <c r="JY73" i="15"/>
  <c r="HM73" i="15"/>
  <c r="FA73" i="15"/>
  <c r="CO73" i="15"/>
  <c r="EX73" i="15"/>
  <c r="HF73" i="15"/>
  <c r="JN73" i="15"/>
  <c r="KP73" i="15"/>
  <c r="MX73" i="15"/>
  <c r="DB73" i="15"/>
  <c r="FJ73" i="15"/>
  <c r="HR73" i="15"/>
  <c r="JZ73" i="15"/>
  <c r="NH73" i="15"/>
  <c r="DL73" i="15"/>
  <c r="KC73" i="15"/>
  <c r="HH73" i="15"/>
  <c r="GY73" i="15"/>
  <c r="GW73" i="15"/>
  <c r="HB73" i="15"/>
  <c r="CX73" i="15"/>
  <c r="NP73" i="15"/>
  <c r="LD73" i="15"/>
  <c r="IR73" i="15"/>
  <c r="GF73" i="15"/>
  <c r="DT73" i="15"/>
  <c r="NG73" i="15"/>
  <c r="KU73" i="15"/>
  <c r="II73" i="15"/>
  <c r="FW73" i="15"/>
  <c r="DK73" i="15"/>
  <c r="MW73" i="15"/>
  <c r="KK73" i="15"/>
  <c r="HY73" i="15"/>
  <c r="FM73" i="15"/>
  <c r="DA73" i="15"/>
  <c r="MN73" i="15"/>
  <c r="KB73" i="15"/>
  <c r="HP73" i="15"/>
  <c r="FD73" i="15"/>
  <c r="CR73" i="15"/>
  <c r="ME73" i="15"/>
  <c r="JS73" i="15"/>
  <c r="HG73" i="15"/>
  <c r="EU73" i="15"/>
  <c r="CI73" i="15"/>
  <c r="MC73" i="15"/>
  <c r="JQ73" i="15"/>
  <c r="HE73" i="15"/>
  <c r="ES73" i="15"/>
  <c r="NN73" i="15"/>
  <c r="DR73" i="15"/>
  <c r="FZ73" i="15"/>
  <c r="IH73" i="15"/>
  <c r="JJ73" i="15"/>
  <c r="LR73" i="15"/>
  <c r="NZ73" i="15"/>
  <c r="ED73" i="15"/>
  <c r="GL73" i="15"/>
  <c r="IT73" i="15"/>
  <c r="FX73" i="15"/>
  <c r="IA73" i="15"/>
  <c r="MO73" i="15"/>
  <c r="CS73" i="15"/>
  <c r="EV73" i="15"/>
  <c r="JK73" i="15"/>
  <c r="OG73" i="15"/>
  <c r="EK73" i="15"/>
  <c r="ET73" i="15"/>
  <c r="MT73" i="15"/>
  <c r="FF73" i="15"/>
  <c r="NF80" i="15"/>
  <c r="KT80" i="15"/>
  <c r="IH80" i="15"/>
  <c r="FV80" i="15"/>
  <c r="DJ80" i="15"/>
  <c r="MW80" i="15"/>
  <c r="KK80" i="15"/>
  <c r="HY80" i="15"/>
  <c r="FM80" i="15"/>
  <c r="DA80" i="15"/>
  <c r="MM80" i="15"/>
  <c r="KA80" i="15"/>
  <c r="HO80" i="15"/>
  <c r="FC80" i="15"/>
  <c r="CQ80" i="15"/>
  <c r="MD80" i="15"/>
  <c r="JR80" i="15"/>
  <c r="HF80" i="15"/>
  <c r="ET80" i="15"/>
  <c r="CH80" i="15"/>
  <c r="MC80" i="15"/>
  <c r="JQ80" i="15"/>
  <c r="HE80" i="15"/>
  <c r="ES80" i="15"/>
  <c r="OE80" i="15"/>
  <c r="LS80" i="15"/>
  <c r="JG80" i="15"/>
  <c r="GU80" i="15"/>
  <c r="EI80" i="15"/>
  <c r="MZ80" i="15"/>
  <c r="DD80" i="15"/>
  <c r="FL80" i="15"/>
  <c r="HP80" i="15"/>
  <c r="JX80" i="15"/>
  <c r="MF80" i="15"/>
  <c r="CJ80" i="15"/>
  <c r="EN80" i="15"/>
  <c r="MR80" i="15"/>
  <c r="FX80" i="15"/>
  <c r="MX80" i="15"/>
  <c r="KL80" i="15"/>
  <c r="HZ80" i="15"/>
  <c r="FN80" i="15"/>
  <c r="DB80" i="15"/>
  <c r="MO80" i="15"/>
  <c r="KC80" i="15"/>
  <c r="HQ80" i="15"/>
  <c r="FE80" i="15"/>
  <c r="CS80" i="15"/>
  <c r="ME80" i="15"/>
  <c r="JS80" i="15"/>
  <c r="HG80" i="15"/>
  <c r="EU80" i="15"/>
  <c r="CI80" i="15"/>
  <c r="LV80" i="15"/>
  <c r="JJ80" i="15"/>
  <c r="GX80" i="15"/>
  <c r="EL80" i="15"/>
  <c r="OG80" i="15"/>
  <c r="LU80" i="15"/>
  <c r="JI80" i="15"/>
  <c r="GW80" i="15"/>
  <c r="EK80" i="15"/>
  <c r="NW80" i="15"/>
  <c r="LK80" i="15"/>
  <c r="IY80" i="15"/>
  <c r="GM80" i="15"/>
  <c r="EA80" i="15"/>
  <c r="LT80" i="15"/>
  <c r="OB80" i="15"/>
  <c r="EF80" i="15"/>
  <c r="GJ80" i="15"/>
  <c r="IR80" i="15"/>
  <c r="KZ80" i="15"/>
  <c r="ND80" i="15"/>
  <c r="DH80" i="15"/>
  <c r="HT80" i="15"/>
  <c r="KF80" i="15"/>
  <c r="MP80" i="15"/>
  <c r="KD80" i="15"/>
  <c r="HR80" i="15"/>
  <c r="FF80" i="15"/>
  <c r="CT80" i="15"/>
  <c r="MG80" i="15"/>
  <c r="JU80" i="15"/>
  <c r="HI80" i="15"/>
  <c r="EW80" i="15"/>
  <c r="CK80" i="15"/>
  <c r="LW80" i="15"/>
  <c r="JK80" i="15"/>
  <c r="GY80" i="15"/>
  <c r="EM80" i="15"/>
  <c r="NZ80" i="15"/>
  <c r="LN80" i="15"/>
  <c r="JB80" i="15"/>
  <c r="GP80" i="15"/>
  <c r="ED80" i="15"/>
  <c r="NY80" i="15"/>
  <c r="LM80" i="15"/>
  <c r="JA80" i="15"/>
  <c r="GO80" i="15"/>
  <c r="EC80" i="15"/>
  <c r="NO80" i="15"/>
  <c r="LC80" i="15"/>
  <c r="IQ80" i="15"/>
  <c r="GE80" i="15"/>
  <c r="DS80" i="15"/>
  <c r="KN80" i="15"/>
  <c r="MV80" i="15"/>
  <c r="CZ80" i="15"/>
  <c r="FD80" i="15"/>
  <c r="HL80" i="15"/>
  <c r="JT80" i="15"/>
  <c r="LX80" i="15"/>
  <c r="NX80" i="15"/>
  <c r="CV80" i="15"/>
  <c r="FH80" i="15"/>
  <c r="MH80" i="15"/>
  <c r="JV80" i="15"/>
  <c r="HJ80" i="15"/>
  <c r="EX80" i="15"/>
  <c r="CL80" i="15"/>
  <c r="LY80" i="15"/>
  <c r="JM80" i="15"/>
  <c r="HA80" i="15"/>
  <c r="EO80" i="15"/>
  <c r="OA80" i="15"/>
  <c r="LO80" i="15"/>
  <c r="JC80" i="15"/>
  <c r="GQ80" i="15"/>
  <c r="EE80" i="15"/>
  <c r="NR80" i="15"/>
  <c r="LF80" i="15"/>
  <c r="IT80" i="15"/>
  <c r="GH80" i="15"/>
  <c r="DV80" i="15"/>
  <c r="NQ80" i="15"/>
  <c r="LE80" i="15"/>
  <c r="IS80" i="15"/>
  <c r="GG80" i="15"/>
  <c r="DU80" i="15"/>
  <c r="NG80" i="15"/>
  <c r="KU80" i="15"/>
  <c r="II80" i="15"/>
  <c r="FW80" i="15"/>
  <c r="DK80" i="15"/>
  <c r="JH80" i="15"/>
  <c r="LP80" i="15"/>
  <c r="NT80" i="15"/>
  <c r="DX80" i="15"/>
  <c r="GF80" i="15"/>
  <c r="IN80" i="15"/>
  <c r="KR80" i="15"/>
  <c r="IZ80" i="15"/>
  <c r="MB80" i="15"/>
  <c r="JP80" i="15"/>
  <c r="NL66" i="15"/>
  <c r="KZ66" i="15"/>
  <c r="IN66" i="15"/>
  <c r="GB66" i="15"/>
  <c r="DP66" i="15"/>
  <c r="NC66" i="15"/>
  <c r="KQ66" i="15"/>
  <c r="IE66" i="15"/>
  <c r="FS66" i="15"/>
  <c r="DG66" i="15"/>
  <c r="MT66" i="15"/>
  <c r="KH66" i="15"/>
  <c r="HV66" i="15"/>
  <c r="FJ66" i="15"/>
  <c r="CX66" i="15"/>
  <c r="MK66" i="15"/>
  <c r="JY66" i="15"/>
  <c r="HM66" i="15"/>
  <c r="FA66" i="15"/>
  <c r="CO66" i="15"/>
  <c r="LT66" i="15"/>
  <c r="JH66" i="15"/>
  <c r="GV66" i="15"/>
  <c r="EJ66" i="15"/>
  <c r="NP66" i="15"/>
  <c r="LC66" i="15"/>
  <c r="IQ66" i="15"/>
  <c r="GE66" i="15"/>
  <c r="DS66" i="15"/>
  <c r="NF66" i="15"/>
  <c r="KT66" i="15"/>
  <c r="IH66" i="15"/>
  <c r="FV66" i="15"/>
  <c r="DJ66" i="15"/>
  <c r="MW66" i="15"/>
  <c r="KK66" i="15"/>
  <c r="HY66" i="15"/>
  <c r="FM66" i="15"/>
  <c r="DA66" i="15"/>
  <c r="ND66" i="15"/>
  <c r="KR66" i="15"/>
  <c r="IF66" i="15"/>
  <c r="FT66" i="15"/>
  <c r="DH66" i="15"/>
  <c r="MU66" i="15"/>
  <c r="KI66" i="15"/>
  <c r="HW66" i="15"/>
  <c r="FK66" i="15"/>
  <c r="CY66" i="15"/>
  <c r="ML66" i="15"/>
  <c r="JZ66" i="15"/>
  <c r="HN66" i="15"/>
  <c r="FB66" i="15"/>
  <c r="CP66" i="15"/>
  <c r="MC66" i="15"/>
  <c r="JQ66" i="15"/>
  <c r="HE66" i="15"/>
  <c r="ES66" i="15"/>
  <c r="NZ66" i="15"/>
  <c r="LL66" i="15"/>
  <c r="IZ66" i="15"/>
  <c r="GN66" i="15"/>
  <c r="EB66" i="15"/>
  <c r="NG66" i="15"/>
  <c r="KU66" i="15"/>
  <c r="II66" i="15"/>
  <c r="FW66" i="15"/>
  <c r="DK66" i="15"/>
  <c r="MX66" i="15"/>
  <c r="KL66" i="15"/>
  <c r="HZ66" i="15"/>
  <c r="FN66" i="15"/>
  <c r="DB66" i="15"/>
  <c r="MO66" i="15"/>
  <c r="KC66" i="15"/>
  <c r="HQ66" i="15"/>
  <c r="FE66" i="15"/>
  <c r="CS66" i="15"/>
  <c r="MV66" i="15"/>
  <c r="KJ66" i="15"/>
  <c r="HX66" i="15"/>
  <c r="FL66" i="15"/>
  <c r="CZ66" i="15"/>
  <c r="MM66" i="15"/>
  <c r="KA66" i="15"/>
  <c r="HO66" i="15"/>
  <c r="FC66" i="15"/>
  <c r="CQ66" i="15"/>
  <c r="MD66" i="15"/>
  <c r="JR66" i="15"/>
  <c r="HF66" i="15"/>
  <c r="ET66" i="15"/>
  <c r="CH66" i="15"/>
  <c r="LU66" i="15"/>
  <c r="JI66" i="15"/>
  <c r="GW66" i="15"/>
  <c r="EK66" i="15"/>
  <c r="NQ66" i="15"/>
  <c r="LD66" i="15"/>
  <c r="IR66" i="15"/>
  <c r="GF66" i="15"/>
  <c r="DT66" i="15"/>
  <c r="MY66" i="15"/>
  <c r="KM66" i="15"/>
  <c r="IA66" i="15"/>
  <c r="FO66" i="15"/>
  <c r="DC66" i="15"/>
  <c r="MP66" i="15"/>
  <c r="KD66" i="15"/>
  <c r="HR66" i="15"/>
  <c r="FF66" i="15"/>
  <c r="CT66" i="15"/>
  <c r="MG66" i="15"/>
  <c r="JU66" i="15"/>
  <c r="HI66" i="15"/>
  <c r="EW66" i="15"/>
  <c r="CK66" i="15"/>
  <c r="OC66" i="15"/>
  <c r="MN66" i="15"/>
  <c r="KB66" i="15"/>
  <c r="HP66" i="15"/>
  <c r="FD66" i="15"/>
  <c r="CR66" i="15"/>
  <c r="ME66" i="15"/>
  <c r="JS66" i="15"/>
  <c r="HG66" i="15"/>
  <c r="EU66" i="15"/>
  <c r="CI66" i="15"/>
  <c r="LV66" i="15"/>
  <c r="JJ66" i="15"/>
  <c r="GX66" i="15"/>
  <c r="EL66" i="15"/>
  <c r="OA66" i="15"/>
  <c r="LM66" i="15"/>
  <c r="JA66" i="15"/>
  <c r="GO66" i="15"/>
  <c r="EC66" i="15"/>
  <c r="NH66" i="15"/>
  <c r="KV66" i="15"/>
  <c r="IJ66" i="15"/>
  <c r="FX66" i="15"/>
  <c r="DL66" i="15"/>
  <c r="MQ66" i="15"/>
  <c r="KE66" i="15"/>
  <c r="HS66" i="15"/>
  <c r="FG66" i="15"/>
  <c r="CU66" i="15"/>
  <c r="MH66" i="15"/>
  <c r="JV66" i="15"/>
  <c r="HJ66" i="15"/>
  <c r="EX66" i="15"/>
  <c r="CL66" i="15"/>
  <c r="LY66" i="15"/>
  <c r="JM66" i="15"/>
  <c r="HA66" i="15"/>
  <c r="EO66" i="15"/>
  <c r="LX66" i="15"/>
  <c r="GZ66" i="15"/>
  <c r="OD66" i="15"/>
  <c r="JC66" i="15"/>
  <c r="EE66" i="15"/>
  <c r="LF66" i="15"/>
  <c r="GH66" i="15"/>
  <c r="NI66" i="15"/>
  <c r="IK66" i="15"/>
  <c r="DM66" i="15"/>
  <c r="KF66" i="15"/>
  <c r="FH66" i="15"/>
  <c r="MA66" i="15"/>
  <c r="HC66" i="15"/>
  <c r="OG66" i="15"/>
  <c r="JF66" i="15"/>
  <c r="EH66" i="15"/>
  <c r="LI66" i="15"/>
  <c r="GK66" i="15"/>
  <c r="LP66" i="15"/>
  <c r="GR66" i="15"/>
  <c r="NT66" i="15"/>
  <c r="IU66" i="15"/>
  <c r="DW66" i="15"/>
  <c r="KX66" i="15"/>
  <c r="FZ66" i="15"/>
  <c r="NA66" i="15"/>
  <c r="IC66" i="15"/>
  <c r="DE66" i="15"/>
  <c r="JX66" i="15"/>
  <c r="EZ66" i="15"/>
  <c r="LS66" i="15"/>
  <c r="GU66" i="15"/>
  <c r="NX66" i="15"/>
  <c r="IX66" i="15"/>
  <c r="DZ66" i="15"/>
  <c r="LA66" i="15"/>
  <c r="GC66" i="15"/>
  <c r="LH66" i="15"/>
  <c r="GJ66" i="15"/>
  <c r="NK66" i="15"/>
  <c r="IM66" i="15"/>
  <c r="DO66" i="15"/>
  <c r="KP66" i="15"/>
  <c r="FR66" i="15"/>
  <c r="MS66" i="15"/>
  <c r="HU66" i="15"/>
  <c r="CW66" i="15"/>
  <c r="JP66" i="15"/>
  <c r="ER66" i="15"/>
  <c r="LK66" i="15"/>
  <c r="GM66" i="15"/>
  <c r="NO66" i="15"/>
  <c r="IP66" i="15"/>
  <c r="DR66" i="15"/>
  <c r="KS66" i="15"/>
  <c r="FU66" i="15"/>
  <c r="NU66" i="15"/>
  <c r="JT66" i="15"/>
  <c r="EV66" i="15"/>
  <c r="LW66" i="15"/>
  <c r="GY66" i="15"/>
  <c r="OB66" i="15"/>
  <c r="JB66" i="15"/>
  <c r="ED66" i="15"/>
  <c r="LE66" i="15"/>
  <c r="GG66" i="15"/>
  <c r="MZ66" i="15"/>
  <c r="IB66" i="15"/>
  <c r="DD66" i="15"/>
  <c r="JW66" i="15"/>
  <c r="EY66" i="15"/>
  <c r="LZ66" i="15"/>
  <c r="HB66" i="15"/>
  <c r="OF66" i="15"/>
  <c r="JE66" i="15"/>
  <c r="EG66" i="15"/>
  <c r="NM66" i="15"/>
  <c r="EN66" i="15"/>
  <c r="GQ66" i="15"/>
  <c r="IT66" i="15"/>
  <c r="KW66" i="15"/>
  <c r="MR66" i="15"/>
  <c r="CV66" i="15"/>
  <c r="EQ66" i="15"/>
  <c r="GT66" i="15"/>
  <c r="IW66" i="15"/>
  <c r="OE66" i="15"/>
  <c r="EF66" i="15"/>
  <c r="GI66" i="15"/>
  <c r="IL66" i="15"/>
  <c r="KO66" i="15"/>
  <c r="MJ66" i="15"/>
  <c r="CN66" i="15"/>
  <c r="EI66" i="15"/>
  <c r="GL66" i="15"/>
  <c r="IO66" i="15"/>
  <c r="NV66" i="15"/>
  <c r="DX66" i="15"/>
  <c r="GA66" i="15"/>
  <c r="ID66" i="15"/>
  <c r="KG66" i="15"/>
  <c r="MB66" i="15"/>
  <c r="NY66" i="15"/>
  <c r="EA66" i="15"/>
  <c r="GD66" i="15"/>
  <c r="IG66" i="15"/>
  <c r="MF66" i="15"/>
  <c r="CJ66" i="15"/>
  <c r="EM66" i="15"/>
  <c r="GP66" i="15"/>
  <c r="IS66" i="15"/>
  <c r="KN66" i="15"/>
  <c r="MI66" i="15"/>
  <c r="CM66" i="15"/>
  <c r="EP66" i="15"/>
  <c r="GS66" i="15"/>
  <c r="JL66" i="15"/>
  <c r="NS66" i="15"/>
  <c r="FY66" i="15"/>
  <c r="JO66" i="15"/>
  <c r="NW66" i="15"/>
  <c r="DV66" i="15"/>
  <c r="JD66" i="15"/>
  <c r="NJ66" i="15"/>
  <c r="FQ66" i="15"/>
  <c r="JG66" i="15"/>
  <c r="NN66" i="15"/>
  <c r="LR66" i="15"/>
  <c r="IV66" i="15"/>
  <c r="NB66" i="15"/>
  <c r="FI66" i="15"/>
  <c r="IY66" i="15"/>
  <c r="NE66" i="15"/>
  <c r="DY66" i="15"/>
  <c r="HH66" i="15"/>
  <c r="LN66" i="15"/>
  <c r="DU66" i="15"/>
  <c r="HK66" i="15"/>
  <c r="LQ66" i="15"/>
  <c r="LO66" i="15"/>
  <c r="HT66" i="15"/>
  <c r="KA77" i="15"/>
  <c r="LA77" i="15"/>
  <c r="EV80" i="15"/>
  <c r="HX80" i="15"/>
  <c r="HK80" i="15"/>
  <c r="FI80" i="15"/>
  <c r="CX80" i="15"/>
  <c r="HV80" i="15"/>
  <c r="FS80" i="15"/>
  <c r="DQ80" i="15"/>
  <c r="IO80" i="15"/>
  <c r="GL80" i="15"/>
  <c r="DW9" i="15"/>
  <c r="JT9" i="15"/>
  <c r="HQ9" i="15"/>
  <c r="DK9" i="15"/>
  <c r="NG9" i="15"/>
  <c r="EC9" i="15"/>
  <c r="JA9" i="15"/>
  <c r="GP9" i="15"/>
  <c r="HZ73" i="15"/>
  <c r="NF73" i="15"/>
  <c r="IS73" i="15"/>
  <c r="JC73" i="15"/>
  <c r="LH73" i="15"/>
  <c r="LY73" i="15"/>
  <c r="HT73" i="15"/>
  <c r="GO10" i="15"/>
  <c r="MK10" i="15"/>
  <c r="CP10" i="15"/>
  <c r="JR10" i="15"/>
  <c r="DG10" i="15"/>
  <c r="KI10" i="15"/>
  <c r="MN10" i="15"/>
  <c r="HJ10" i="15"/>
  <c r="CU10" i="15"/>
  <c r="MA10" i="15"/>
  <c r="JP10" i="15"/>
  <c r="IW51" i="15"/>
  <c r="FQ51" i="15"/>
  <c r="MP51" i="15"/>
  <c r="JH51" i="15"/>
  <c r="NO51" i="15"/>
  <c r="NB51" i="15"/>
  <c r="MT64" i="15"/>
  <c r="KH64" i="15"/>
  <c r="HV64" i="15"/>
  <c r="FJ64" i="15"/>
  <c r="CX64" i="15"/>
  <c r="MS64" i="15"/>
  <c r="KG64" i="15"/>
  <c r="HU64" i="15"/>
  <c r="FI64" i="15"/>
  <c r="CW64" i="15"/>
  <c r="MJ64" i="15"/>
  <c r="JX64" i="15"/>
  <c r="HL64" i="15"/>
  <c r="EZ64" i="15"/>
  <c r="CN64" i="15"/>
  <c r="MA64" i="15"/>
  <c r="JO64" i="15"/>
  <c r="HC64" i="15"/>
  <c r="EQ64" i="15"/>
  <c r="OD64" i="15"/>
  <c r="LR64" i="15"/>
  <c r="JF64" i="15"/>
  <c r="GT64" i="15"/>
  <c r="EH64" i="15"/>
  <c r="NU64" i="15"/>
  <c r="LI64" i="15"/>
  <c r="IW64" i="15"/>
  <c r="GK64" i="15"/>
  <c r="DY64" i="15"/>
  <c r="NL64" i="15"/>
  <c r="KZ64" i="15"/>
  <c r="IN64" i="15"/>
  <c r="GB64" i="15"/>
  <c r="DP64" i="15"/>
  <c r="NC64" i="15"/>
  <c r="KQ64" i="15"/>
  <c r="IE64" i="15"/>
  <c r="FS64" i="15"/>
  <c r="DG64" i="15"/>
  <c r="ML64" i="15"/>
  <c r="JZ64" i="15"/>
  <c r="HN64" i="15"/>
  <c r="FB64" i="15"/>
  <c r="CP64" i="15"/>
  <c r="MK64" i="15"/>
  <c r="JY64" i="15"/>
  <c r="HM64" i="15"/>
  <c r="FA64" i="15"/>
  <c r="CO64" i="15"/>
  <c r="MB64" i="15"/>
  <c r="JP64" i="15"/>
  <c r="HD64" i="15"/>
  <c r="ER64" i="15"/>
  <c r="OE64" i="15"/>
  <c r="LS64" i="15"/>
  <c r="JG64" i="15"/>
  <c r="GU64" i="15"/>
  <c r="EI64" i="15"/>
  <c r="NV64" i="15"/>
  <c r="LJ64" i="15"/>
  <c r="IX64" i="15"/>
  <c r="GL64" i="15"/>
  <c r="DZ64" i="15"/>
  <c r="NM64" i="15"/>
  <c r="LA64" i="15"/>
  <c r="IO64" i="15"/>
  <c r="GC64" i="15"/>
  <c r="DQ64" i="15"/>
  <c r="ND64" i="15"/>
  <c r="KR64" i="15"/>
  <c r="IF64" i="15"/>
  <c r="FT64" i="15"/>
  <c r="DH64" i="15"/>
  <c r="MU64" i="15"/>
  <c r="KI64" i="15"/>
  <c r="HW64" i="15"/>
  <c r="FK64" i="15"/>
  <c r="CY64" i="15"/>
  <c r="MD64" i="15"/>
  <c r="JR64" i="15"/>
  <c r="HF64" i="15"/>
  <c r="ET64" i="15"/>
  <c r="CH64" i="15"/>
  <c r="MC64" i="15"/>
  <c r="JQ64" i="15"/>
  <c r="HE64" i="15"/>
  <c r="ES64" i="15"/>
  <c r="OF64" i="15"/>
  <c r="LT64" i="15"/>
  <c r="JH64" i="15"/>
  <c r="GV64" i="15"/>
  <c r="EJ64" i="15"/>
  <c r="NW64" i="15"/>
  <c r="LK64" i="15"/>
  <c r="IY64" i="15"/>
  <c r="GM64" i="15"/>
  <c r="EA64" i="15"/>
  <c r="NN64" i="15"/>
  <c r="LB64" i="15"/>
  <c r="IP64" i="15"/>
  <c r="GD64" i="15"/>
  <c r="DR64" i="15"/>
  <c r="NE64" i="15"/>
  <c r="KS64" i="15"/>
  <c r="IG64" i="15"/>
  <c r="FU64" i="15"/>
  <c r="DI64" i="15"/>
  <c r="MV64" i="15"/>
  <c r="KJ64" i="15"/>
  <c r="HX64" i="15"/>
  <c r="FL64" i="15"/>
  <c r="CZ64" i="15"/>
  <c r="MM64" i="15"/>
  <c r="KA64" i="15"/>
  <c r="HO64" i="15"/>
  <c r="FC64" i="15"/>
  <c r="CQ64" i="15"/>
  <c r="LV64" i="15"/>
  <c r="JJ64" i="15"/>
  <c r="GX64" i="15"/>
  <c r="EL64" i="15"/>
  <c r="OG64" i="15"/>
  <c r="LU64" i="15"/>
  <c r="JI64" i="15"/>
  <c r="GW64" i="15"/>
  <c r="EK64" i="15"/>
  <c r="NX64" i="15"/>
  <c r="LL64" i="15"/>
  <c r="IZ64" i="15"/>
  <c r="GN64" i="15"/>
  <c r="EB64" i="15"/>
  <c r="NO64" i="15"/>
  <c r="LC64" i="15"/>
  <c r="IQ64" i="15"/>
  <c r="GE64" i="15"/>
  <c r="DS64" i="15"/>
  <c r="NF64" i="15"/>
  <c r="KT64" i="15"/>
  <c r="IH64" i="15"/>
  <c r="FV64" i="15"/>
  <c r="DJ64" i="15"/>
  <c r="MW64" i="15"/>
  <c r="KK64" i="15"/>
  <c r="HY64" i="15"/>
  <c r="FM64" i="15"/>
  <c r="DA64" i="15"/>
  <c r="MN64" i="15"/>
  <c r="KB64" i="15"/>
  <c r="HP64" i="15"/>
  <c r="FD64" i="15"/>
  <c r="CR64" i="15"/>
  <c r="ME64" i="15"/>
  <c r="JS64" i="15"/>
  <c r="HG64" i="15"/>
  <c r="EU64" i="15"/>
  <c r="CI64" i="15"/>
  <c r="LN64" i="15"/>
  <c r="GP64" i="15"/>
  <c r="NY64" i="15"/>
  <c r="JA64" i="15"/>
  <c r="EC64" i="15"/>
  <c r="LD64" i="15"/>
  <c r="GF64" i="15"/>
  <c r="NG64" i="15"/>
  <c r="II64" i="15"/>
  <c r="DK64" i="15"/>
  <c r="KL64" i="15"/>
  <c r="FN64" i="15"/>
  <c r="MO64" i="15"/>
  <c r="HQ64" i="15"/>
  <c r="CS64" i="15"/>
  <c r="JT64" i="15"/>
  <c r="EV64" i="15"/>
  <c r="LW64" i="15"/>
  <c r="GY64" i="15"/>
  <c r="LF64" i="15"/>
  <c r="GH64" i="15"/>
  <c r="NQ64" i="15"/>
  <c r="IS64" i="15"/>
  <c r="DU64" i="15"/>
  <c r="KV64" i="15"/>
  <c r="FX64" i="15"/>
  <c r="MY64" i="15"/>
  <c r="IA64" i="15"/>
  <c r="DC64" i="15"/>
  <c r="KD64" i="15"/>
  <c r="FF64" i="15"/>
  <c r="MG64" i="15"/>
  <c r="HI64" i="15"/>
  <c r="CK64" i="15"/>
  <c r="JL64" i="15"/>
  <c r="EN64" i="15"/>
  <c r="LO64" i="15"/>
  <c r="GQ64" i="15"/>
  <c r="KX64" i="15"/>
  <c r="FZ64" i="15"/>
  <c r="NI64" i="15"/>
  <c r="IK64" i="15"/>
  <c r="DM64" i="15"/>
  <c r="KN64" i="15"/>
  <c r="FP64" i="15"/>
  <c r="MQ64" i="15"/>
  <c r="HS64" i="15"/>
  <c r="CU64" i="15"/>
  <c r="JV64" i="15"/>
  <c r="EX64" i="15"/>
  <c r="LY64" i="15"/>
  <c r="HA64" i="15"/>
  <c r="OB64" i="15"/>
  <c r="JD64" i="15"/>
  <c r="EF64" i="15"/>
  <c r="LG64" i="15"/>
  <c r="GI64" i="15"/>
  <c r="KP64" i="15"/>
  <c r="FR64" i="15"/>
  <c r="NA64" i="15"/>
  <c r="IC64" i="15"/>
  <c r="DE64" i="15"/>
  <c r="KF64" i="15"/>
  <c r="FH64" i="15"/>
  <c r="MI64" i="15"/>
  <c r="HK64" i="15"/>
  <c r="CM64" i="15"/>
  <c r="JN64" i="15"/>
  <c r="EP64" i="15"/>
  <c r="LQ64" i="15"/>
  <c r="GS64" i="15"/>
  <c r="NT64" i="15"/>
  <c r="IV64" i="15"/>
  <c r="DX64" i="15"/>
  <c r="KY64" i="15"/>
  <c r="GA64" i="15"/>
  <c r="JB64" i="15"/>
  <c r="LM64" i="15"/>
  <c r="NP64" i="15"/>
  <c r="DT64" i="15"/>
  <c r="FW64" i="15"/>
  <c r="HZ64" i="15"/>
  <c r="KC64" i="15"/>
  <c r="MF64" i="15"/>
  <c r="CJ64" i="15"/>
  <c r="EM64" i="15"/>
  <c r="NZ64" i="15"/>
  <c r="KU64" i="15"/>
  <c r="FE64" i="15"/>
  <c r="IT64" i="15"/>
  <c r="LE64" i="15"/>
  <c r="NH64" i="15"/>
  <c r="DL64" i="15"/>
  <c r="FO64" i="15"/>
  <c r="HR64" i="15"/>
  <c r="JU64" i="15"/>
  <c r="LX64" i="15"/>
  <c r="OA64" i="15"/>
  <c r="EE64" i="15"/>
  <c r="IR64" i="15"/>
  <c r="HH64" i="15"/>
  <c r="IL64" i="15"/>
  <c r="KW64" i="15"/>
  <c r="MZ64" i="15"/>
  <c r="DD64" i="15"/>
  <c r="FG64" i="15"/>
  <c r="HJ64" i="15"/>
  <c r="JM64" i="15"/>
  <c r="LP64" i="15"/>
  <c r="NS64" i="15"/>
  <c r="DW64" i="15"/>
  <c r="GO64" i="15"/>
  <c r="DB64" i="15"/>
  <c r="ID64" i="15"/>
  <c r="KO64" i="15"/>
  <c r="MR64" i="15"/>
  <c r="CV64" i="15"/>
  <c r="EY64" i="15"/>
  <c r="HB64" i="15"/>
  <c r="JE64" i="15"/>
  <c r="LH64" i="15"/>
  <c r="NK64" i="15"/>
  <c r="DO64" i="15"/>
  <c r="ED64" i="15"/>
  <c r="MX64" i="15"/>
  <c r="JK64" i="15"/>
  <c r="LY47" i="15"/>
  <c r="JM47" i="15"/>
  <c r="HA47" i="15"/>
  <c r="EO47" i="15"/>
  <c r="OB47" i="15"/>
  <c r="LP47" i="15"/>
  <c r="JD47" i="15"/>
  <c r="GR47" i="15"/>
  <c r="EF47" i="15"/>
  <c r="NS47" i="15"/>
  <c r="LG47" i="15"/>
  <c r="IU47" i="15"/>
  <c r="GI47" i="15"/>
  <c r="DW47" i="15"/>
  <c r="NJ47" i="15"/>
  <c r="KX47" i="15"/>
  <c r="IL47" i="15"/>
  <c r="FZ47" i="15"/>
  <c r="DN47" i="15"/>
  <c r="NI47" i="15"/>
  <c r="KW47" i="15"/>
  <c r="IK47" i="15"/>
  <c r="FY47" i="15"/>
  <c r="DM47" i="15"/>
  <c r="MZ47" i="15"/>
  <c r="KN47" i="15"/>
  <c r="IB47" i="15"/>
  <c r="FP47" i="15"/>
  <c r="DD47" i="15"/>
  <c r="MQ47" i="15"/>
  <c r="KE47" i="15"/>
  <c r="HS47" i="15"/>
  <c r="FG47" i="15"/>
  <c r="CU47" i="15"/>
  <c r="MH47" i="15"/>
  <c r="JV47" i="15"/>
  <c r="HJ47" i="15"/>
  <c r="EX47" i="15"/>
  <c r="CL47" i="15"/>
  <c r="MA76" i="15"/>
  <c r="IY76" i="15"/>
  <c r="GE76" i="15"/>
  <c r="DK76" i="15"/>
  <c r="MP76" i="15"/>
  <c r="JV76" i="15"/>
  <c r="HB76" i="15"/>
  <c r="EH76" i="15"/>
  <c r="ND76" i="15"/>
  <c r="KJ76" i="15"/>
  <c r="HP76" i="15"/>
  <c r="EV76" i="15"/>
  <c r="OA76" i="15"/>
  <c r="LG76" i="15"/>
  <c r="IM76" i="15"/>
  <c r="FK76" i="15"/>
  <c r="CQ76" i="15"/>
  <c r="LV76" i="15"/>
  <c r="JB76" i="15"/>
  <c r="GH76" i="15"/>
  <c r="DN76" i="15"/>
  <c r="MZ76" i="15"/>
  <c r="JX76" i="15"/>
  <c r="HD76" i="15"/>
  <c r="EJ76" i="15"/>
  <c r="GI20" i="15"/>
  <c r="OC47" i="15"/>
  <c r="LQ47" i="15"/>
  <c r="JE47" i="15"/>
  <c r="GS47" i="15"/>
  <c r="EG47" i="15"/>
  <c r="NT47" i="15"/>
  <c r="LH47" i="15"/>
  <c r="IV47" i="15"/>
  <c r="GJ47" i="15"/>
  <c r="DX47" i="15"/>
  <c r="NK47" i="15"/>
  <c r="KY47" i="15"/>
  <c r="IM47" i="15"/>
  <c r="GA47" i="15"/>
  <c r="DO47" i="15"/>
  <c r="NB47" i="15"/>
  <c r="KP47" i="15"/>
  <c r="ID47" i="15"/>
  <c r="FR47" i="15"/>
  <c r="DF47" i="15"/>
  <c r="NA47" i="15"/>
  <c r="KO47" i="15"/>
  <c r="IC47" i="15"/>
  <c r="FQ47" i="15"/>
  <c r="DE47" i="15"/>
  <c r="MR47" i="15"/>
  <c r="KF47" i="15"/>
  <c r="HT47" i="15"/>
  <c r="FH47" i="15"/>
  <c r="CV47" i="15"/>
  <c r="MI47" i="15"/>
  <c r="JW47" i="15"/>
  <c r="HK47" i="15"/>
  <c r="EY47" i="15"/>
  <c r="CM47" i="15"/>
  <c r="LZ47" i="15"/>
  <c r="JN47" i="15"/>
  <c r="HB47" i="15"/>
  <c r="EP47" i="15"/>
  <c r="LK76" i="15"/>
  <c r="IQ76" i="15"/>
  <c r="FW76" i="15"/>
  <c r="DC76" i="15"/>
  <c r="MH76" i="15"/>
  <c r="JN76" i="15"/>
  <c r="GT76" i="15"/>
  <c r="DR76" i="15"/>
  <c r="MV76" i="15"/>
  <c r="KB76" i="15"/>
  <c r="HH76" i="15"/>
  <c r="EN76" i="15"/>
  <c r="NS76" i="15"/>
  <c r="KY76" i="15"/>
  <c r="HW76" i="15"/>
  <c r="FC76" i="15"/>
  <c r="CI76" i="15"/>
  <c r="LN76" i="15"/>
  <c r="IT76" i="15"/>
  <c r="FZ76" i="15"/>
  <c r="DF76" i="15"/>
  <c r="MJ76" i="15"/>
  <c r="JP76" i="15"/>
  <c r="GV76" i="15"/>
  <c r="EB76" i="15"/>
  <c r="JY76" i="15"/>
  <c r="GO20" i="15"/>
  <c r="NU47" i="15"/>
  <c r="LI47" i="15"/>
  <c r="IW47" i="15"/>
  <c r="GK47" i="15"/>
  <c r="DY47" i="15"/>
  <c r="NL47" i="15"/>
  <c r="KZ47" i="15"/>
  <c r="IN47" i="15"/>
  <c r="GB47" i="15"/>
  <c r="DP47" i="15"/>
  <c r="NC47" i="15"/>
  <c r="KQ47" i="15"/>
  <c r="IE47" i="15"/>
  <c r="FS47" i="15"/>
  <c r="DG47" i="15"/>
  <c r="MT47" i="15"/>
  <c r="KH47" i="15"/>
  <c r="HV47" i="15"/>
  <c r="FJ47" i="15"/>
  <c r="CX47" i="15"/>
  <c r="MS47" i="15"/>
  <c r="KG47" i="15"/>
  <c r="HU47" i="15"/>
  <c r="FI47" i="15"/>
  <c r="CW47" i="15"/>
  <c r="MJ47" i="15"/>
  <c r="JX47" i="15"/>
  <c r="HL47" i="15"/>
  <c r="EZ47" i="15"/>
  <c r="CN47" i="15"/>
  <c r="MA47" i="15"/>
  <c r="JO47" i="15"/>
  <c r="HC47" i="15"/>
  <c r="EQ47" i="15"/>
  <c r="OD47" i="15"/>
  <c r="LR47" i="15"/>
  <c r="JF47" i="15"/>
  <c r="GT47" i="15"/>
  <c r="EH47" i="15"/>
  <c r="NW76" i="15"/>
  <c r="LC76" i="15"/>
  <c r="II76" i="15"/>
  <c r="FO76" i="15"/>
  <c r="CU76" i="15"/>
  <c r="LZ76" i="15"/>
  <c r="JF76" i="15"/>
  <c r="GD76" i="15"/>
  <c r="DJ76" i="15"/>
  <c r="MN76" i="15"/>
  <c r="JT76" i="15"/>
  <c r="GZ76" i="15"/>
  <c r="EF76" i="15"/>
  <c r="NK76" i="15"/>
  <c r="KI76" i="15"/>
  <c r="HO76" i="15"/>
  <c r="EU76" i="15"/>
  <c r="NZ76" i="15"/>
  <c r="LF76" i="15"/>
  <c r="IL76" i="15"/>
  <c r="FR76" i="15"/>
  <c r="CP76" i="15"/>
  <c r="MB76" i="15"/>
  <c r="JH76" i="15"/>
  <c r="GN76" i="15"/>
  <c r="DT76" i="15"/>
  <c r="IS76" i="15"/>
  <c r="JU76" i="15"/>
  <c r="GA17" i="15"/>
  <c r="MW47" i="15"/>
  <c r="KK47" i="15"/>
  <c r="HY47" i="15"/>
  <c r="FM47" i="15"/>
  <c r="DA47" i="15"/>
  <c r="MN47" i="15"/>
  <c r="KB47" i="15"/>
  <c r="HP47" i="15"/>
  <c r="FD47" i="15"/>
  <c r="CR47" i="15"/>
  <c r="ME47" i="15"/>
  <c r="JS47" i="15"/>
  <c r="HG47" i="15"/>
  <c r="EU47" i="15"/>
  <c r="CI47" i="15"/>
  <c r="LV47" i="15"/>
  <c r="JJ47" i="15"/>
  <c r="GX47" i="15"/>
  <c r="EL47" i="15"/>
  <c r="OG47" i="15"/>
  <c r="LU47" i="15"/>
  <c r="JI47" i="15"/>
  <c r="GW47" i="15"/>
  <c r="EK47" i="15"/>
  <c r="NX47" i="15"/>
  <c r="LL47" i="15"/>
  <c r="IZ47" i="15"/>
  <c r="GN47" i="15"/>
  <c r="EB47" i="15"/>
  <c r="NO47" i="15"/>
  <c r="LC47" i="15"/>
  <c r="IQ47" i="15"/>
  <c r="GE47" i="15"/>
  <c r="DS47" i="15"/>
  <c r="NF47" i="15"/>
  <c r="KT47" i="15"/>
  <c r="IH47" i="15"/>
  <c r="FV47" i="15"/>
  <c r="DJ47" i="15"/>
  <c r="MY76" i="15"/>
  <c r="KE76" i="15"/>
  <c r="HK76" i="15"/>
  <c r="EQ76" i="15"/>
  <c r="NN76" i="15"/>
  <c r="KT76" i="15"/>
  <c r="HZ76" i="15"/>
  <c r="FF76" i="15"/>
  <c r="CL76" i="15"/>
  <c r="LP76" i="15"/>
  <c r="IV76" i="15"/>
  <c r="FT76" i="15"/>
  <c r="CZ76" i="15"/>
  <c r="ME76" i="15"/>
  <c r="JK76" i="15"/>
  <c r="GQ76" i="15"/>
  <c r="DW76" i="15"/>
  <c r="NB76" i="15"/>
  <c r="JZ76" i="15"/>
  <c r="HF76" i="15"/>
  <c r="EL76" i="15"/>
  <c r="NX76" i="15"/>
  <c r="LD76" i="15"/>
  <c r="IJ76" i="15"/>
  <c r="FP76" i="15"/>
  <c r="CN76" i="15"/>
  <c r="MG47" i="15"/>
  <c r="HI47" i="15"/>
  <c r="CK47" i="15"/>
  <c r="JL47" i="15"/>
  <c r="EN47" i="15"/>
  <c r="LO47" i="15"/>
  <c r="GQ47" i="15"/>
  <c r="NR47" i="15"/>
  <c r="IT47" i="15"/>
  <c r="DV47" i="15"/>
  <c r="LE47" i="15"/>
  <c r="GG47" i="15"/>
  <c r="NH47" i="15"/>
  <c r="IJ47" i="15"/>
  <c r="DL47" i="15"/>
  <c r="KM47" i="15"/>
  <c r="FO47" i="15"/>
  <c r="MP47" i="15"/>
  <c r="HR47" i="15"/>
  <c r="CT47" i="15"/>
  <c r="JO76" i="15"/>
  <c r="DS76" i="15"/>
  <c r="KD76" i="15"/>
  <c r="EP76" i="15"/>
  <c r="KR76" i="15"/>
  <c r="FD76" i="15"/>
  <c r="LO76" i="15"/>
  <c r="GA76" i="15"/>
  <c r="MD76" i="15"/>
  <c r="GP76" i="15"/>
  <c r="NH76" i="15"/>
  <c r="HL76" i="15"/>
  <c r="MK76" i="15"/>
  <c r="LA76" i="15"/>
  <c r="JM76" i="15"/>
  <c r="KO76" i="15"/>
  <c r="LQ76" i="15"/>
  <c r="MO76" i="15"/>
  <c r="NI76" i="15"/>
  <c r="GO76" i="15"/>
  <c r="EC76" i="15"/>
  <c r="EB31" i="15"/>
  <c r="NF31" i="15"/>
  <c r="MW31" i="15"/>
  <c r="MN31" i="15"/>
  <c r="JS31" i="15"/>
  <c r="JJ31" i="15"/>
  <c r="JI31" i="15"/>
  <c r="NV14" i="15"/>
  <c r="LJ14" i="15"/>
  <c r="IX14" i="15"/>
  <c r="GL14" i="15"/>
  <c r="DZ14" i="15"/>
  <c r="NM14" i="15"/>
  <c r="LA14" i="15"/>
  <c r="IO14" i="15"/>
  <c r="GC14" i="15"/>
  <c r="DQ14" i="15"/>
  <c r="ND14" i="15"/>
  <c r="KR14" i="15"/>
  <c r="IF14" i="15"/>
  <c r="FT14" i="15"/>
  <c r="DH14" i="15"/>
  <c r="MU14" i="15"/>
  <c r="KI14" i="15"/>
  <c r="HW14" i="15"/>
  <c r="FK14" i="15"/>
  <c r="CY14" i="15"/>
  <c r="MS14" i="15"/>
  <c r="KG14" i="15"/>
  <c r="HU14" i="15"/>
  <c r="FI14" i="15"/>
  <c r="CW14" i="15"/>
  <c r="MJ14" i="15"/>
  <c r="JX14" i="15"/>
  <c r="HL14" i="15"/>
  <c r="EZ14" i="15"/>
  <c r="CN14" i="15"/>
  <c r="MA14" i="15"/>
  <c r="JO14" i="15"/>
  <c r="HC14" i="15"/>
  <c r="EQ14" i="15"/>
  <c r="JW17" i="15"/>
  <c r="LA47" i="15"/>
  <c r="GC47" i="15"/>
  <c r="ND47" i="15"/>
  <c r="IF47" i="15"/>
  <c r="DH47" i="15"/>
  <c r="KI47" i="15"/>
  <c r="FK47" i="15"/>
  <c r="ML47" i="15"/>
  <c r="HN47" i="15"/>
  <c r="CP47" i="15"/>
  <c r="JY47" i="15"/>
  <c r="FA47" i="15"/>
  <c r="MB47" i="15"/>
  <c r="HD47" i="15"/>
  <c r="OE47" i="15"/>
  <c r="JG47" i="15"/>
  <c r="EI47" i="15"/>
  <c r="LJ47" i="15"/>
  <c r="GL47" i="15"/>
  <c r="NO76" i="15"/>
  <c r="IA76" i="15"/>
  <c r="CM76" i="15"/>
  <c r="IP76" i="15"/>
  <c r="DB76" i="15"/>
  <c r="JL76" i="15"/>
  <c r="DX76" i="15"/>
  <c r="KA76" i="15"/>
  <c r="EM76" i="15"/>
  <c r="KX76" i="15"/>
  <c r="FB76" i="15"/>
  <c r="LT76" i="15"/>
  <c r="GF76" i="15"/>
  <c r="LE76" i="15"/>
  <c r="HI76" i="15"/>
  <c r="IG76" i="15"/>
  <c r="JI76" i="15"/>
  <c r="KK76" i="15"/>
  <c r="LI76" i="15"/>
  <c r="IK76" i="15"/>
  <c r="KW76" i="15"/>
  <c r="LK31" i="15"/>
  <c r="MX31" i="15"/>
  <c r="KS31" i="15"/>
  <c r="HX31" i="15"/>
  <c r="JK31" i="15"/>
  <c r="HF31" i="15"/>
  <c r="ES31" i="15"/>
  <c r="NN14" i="15"/>
  <c r="LB14" i="15"/>
  <c r="IP14" i="15"/>
  <c r="GD14" i="15"/>
  <c r="DR14" i="15"/>
  <c r="NE14" i="15"/>
  <c r="KS14" i="15"/>
  <c r="IG14" i="15"/>
  <c r="FU14" i="15"/>
  <c r="DI14" i="15"/>
  <c r="MV14" i="15"/>
  <c r="KJ14" i="15"/>
  <c r="HX14" i="15"/>
  <c r="FL14" i="15"/>
  <c r="CZ14" i="15"/>
  <c r="MM14" i="15"/>
  <c r="KA14" i="15"/>
  <c r="HO14" i="15"/>
  <c r="FC14" i="15"/>
  <c r="CQ14" i="15"/>
  <c r="MK14" i="15"/>
  <c r="JY14" i="15"/>
  <c r="HM14" i="15"/>
  <c r="FA14" i="15"/>
  <c r="CO14" i="15"/>
  <c r="MB14" i="15"/>
  <c r="JP14" i="15"/>
  <c r="HD14" i="15"/>
  <c r="ER14" i="15"/>
  <c r="OE14" i="15"/>
  <c r="LS14" i="15"/>
  <c r="JG14" i="15"/>
  <c r="GU14" i="15"/>
  <c r="EY17" i="15"/>
  <c r="KS47" i="15"/>
  <c r="FU47" i="15"/>
  <c r="MV47" i="15"/>
  <c r="HX47" i="15"/>
  <c r="CZ47" i="15"/>
  <c r="KA47" i="15"/>
  <c r="FC47" i="15"/>
  <c r="MD47" i="15"/>
  <c r="HF47" i="15"/>
  <c r="CH47" i="15"/>
  <c r="JQ47" i="15"/>
  <c r="ES47" i="15"/>
  <c r="LT47" i="15"/>
  <c r="GV47" i="15"/>
  <c r="NW47" i="15"/>
  <c r="IY47" i="15"/>
  <c r="EA47" i="15"/>
  <c r="LB47" i="15"/>
  <c r="GD47" i="15"/>
  <c r="NG76" i="15"/>
  <c r="HS76" i="15"/>
  <c r="OD76" i="15"/>
  <c r="IH76" i="15"/>
  <c r="CT76" i="15"/>
  <c r="JD76" i="15"/>
  <c r="DH76" i="15"/>
  <c r="JS76" i="15"/>
  <c r="EE76" i="15"/>
  <c r="KP76" i="15"/>
  <c r="ET76" i="15"/>
  <c r="LL76" i="15"/>
  <c r="FX76" i="15"/>
  <c r="HM76" i="15"/>
  <c r="GC76" i="15"/>
  <c r="HA76" i="15"/>
  <c r="IC76" i="15"/>
  <c r="JE76" i="15"/>
  <c r="KC76" i="15"/>
  <c r="DM76" i="15"/>
  <c r="KG76" i="15"/>
  <c r="LC31" i="15"/>
  <c r="KT31" i="15"/>
  <c r="KK31" i="15"/>
  <c r="HP31" i="15"/>
  <c r="HG31" i="15"/>
  <c r="GX31" i="15"/>
  <c r="EK31" i="15"/>
  <c r="NF14" i="15"/>
  <c r="KT14" i="15"/>
  <c r="IH14" i="15"/>
  <c r="FV14" i="15"/>
  <c r="DJ14" i="15"/>
  <c r="MW14" i="15"/>
  <c r="KK14" i="15"/>
  <c r="HY14" i="15"/>
  <c r="FM14" i="15"/>
  <c r="DA14" i="15"/>
  <c r="MN14" i="15"/>
  <c r="KB14" i="15"/>
  <c r="HP14" i="15"/>
  <c r="FD14" i="15"/>
  <c r="CR14" i="15"/>
  <c r="ME14" i="15"/>
  <c r="JS14" i="15"/>
  <c r="HG14" i="15"/>
  <c r="EU14" i="15"/>
  <c r="CI14" i="15"/>
  <c r="MC14" i="15"/>
  <c r="JQ14" i="15"/>
  <c r="HE14" i="15"/>
  <c r="ES14" i="15"/>
  <c r="OF14" i="15"/>
  <c r="LT14" i="15"/>
  <c r="JH14" i="15"/>
  <c r="GV14" i="15"/>
  <c r="EJ14" i="15"/>
  <c r="NW14" i="15"/>
  <c r="LK14" i="15"/>
  <c r="IY14" i="15"/>
  <c r="NM47" i="15"/>
  <c r="IO47" i="15"/>
  <c r="DQ47" i="15"/>
  <c r="KR47" i="15"/>
  <c r="FT47" i="15"/>
  <c r="MU47" i="15"/>
  <c r="HW47" i="15"/>
  <c r="CY47" i="15"/>
  <c r="JZ47" i="15"/>
  <c r="FB47" i="15"/>
  <c r="MK47" i="15"/>
  <c r="HM47" i="15"/>
  <c r="CO47" i="15"/>
  <c r="JP47" i="15"/>
  <c r="ER47" i="15"/>
  <c r="LS47" i="15"/>
  <c r="GU47" i="15"/>
  <c r="NV47" i="15"/>
  <c r="IX47" i="15"/>
  <c r="DZ47" i="15"/>
  <c r="KU76" i="15"/>
  <c r="FG76" i="15"/>
  <c r="LR76" i="15"/>
  <c r="FV76" i="15"/>
  <c r="MF76" i="15"/>
  <c r="GR76" i="15"/>
  <c r="MU76" i="15"/>
  <c r="HG76" i="15"/>
  <c r="NR76" i="15"/>
  <c r="ID76" i="15"/>
  <c r="CH76" i="15"/>
  <c r="IZ76" i="15"/>
  <c r="DL76" i="15"/>
  <c r="CO76" i="15"/>
  <c r="CK76" i="15"/>
  <c r="DI76" i="15"/>
  <c r="EK76" i="15"/>
  <c r="EG76" i="15"/>
  <c r="FE76" i="15"/>
  <c r="MC76" i="15"/>
  <c r="ES76" i="15"/>
  <c r="IR31" i="15"/>
  <c r="GM31" i="15"/>
  <c r="DR31" i="15"/>
  <c r="FE31" i="15"/>
  <c r="CZ31" i="15"/>
  <c r="MD31" i="15"/>
  <c r="NY31" i="15"/>
  <c r="MH14" i="15"/>
  <c r="JV14" i="15"/>
  <c r="HJ14" i="15"/>
  <c r="EX14" i="15"/>
  <c r="CL14" i="15"/>
  <c r="LY14" i="15"/>
  <c r="JM14" i="15"/>
  <c r="HA14" i="15"/>
  <c r="EO14" i="15"/>
  <c r="OB14" i="15"/>
  <c r="LP14" i="15"/>
  <c r="JD14" i="15"/>
  <c r="GR14" i="15"/>
  <c r="EF14" i="15"/>
  <c r="NS14" i="15"/>
  <c r="LG14" i="15"/>
  <c r="IU14" i="15"/>
  <c r="GI14" i="15"/>
  <c r="DW14" i="15"/>
  <c r="NQ14" i="15"/>
  <c r="LE14" i="15"/>
  <c r="IS14" i="15"/>
  <c r="GG14" i="15"/>
  <c r="DU14" i="15"/>
  <c r="NH14" i="15"/>
  <c r="KV14" i="15"/>
  <c r="IJ14" i="15"/>
  <c r="FX14" i="15"/>
  <c r="DL14" i="15"/>
  <c r="MY14" i="15"/>
  <c r="KM14" i="15"/>
  <c r="IA14" i="15"/>
  <c r="FO14" i="15"/>
  <c r="DC14" i="15"/>
  <c r="LV14" i="15"/>
  <c r="HQ47" i="15"/>
  <c r="JT47" i="15"/>
  <c r="LW47" i="15"/>
  <c r="NZ47" i="15"/>
  <c r="ED47" i="15"/>
  <c r="GO47" i="15"/>
  <c r="IR47" i="15"/>
  <c r="KU47" i="15"/>
  <c r="MX47" i="15"/>
  <c r="DB47" i="15"/>
  <c r="EA76" i="15"/>
  <c r="EX76" i="15"/>
  <c r="FL76" i="15"/>
  <c r="GI76" i="15"/>
  <c r="GX76" i="15"/>
  <c r="IB76" i="15"/>
  <c r="MG76" i="15"/>
  <c r="LU76" i="15"/>
  <c r="NU76" i="15"/>
  <c r="LM76" i="15"/>
  <c r="IZ31" i="15"/>
  <c r="IH31" i="15"/>
  <c r="FD31" i="15"/>
  <c r="OG31" i="15"/>
  <c r="MX14" i="15"/>
  <c r="HZ14" i="15"/>
  <c r="DB14" i="15"/>
  <c r="KC14" i="15"/>
  <c r="FE14" i="15"/>
  <c r="MF14" i="15"/>
  <c r="HH14" i="15"/>
  <c r="CJ14" i="15"/>
  <c r="JK14" i="15"/>
  <c r="EM14" i="15"/>
  <c r="LU14" i="15"/>
  <c r="GW14" i="15"/>
  <c r="NX14" i="15"/>
  <c r="IZ14" i="15"/>
  <c r="EB14" i="15"/>
  <c r="LC14" i="15"/>
  <c r="GM14" i="15"/>
  <c r="DK14" i="15"/>
  <c r="JJ14" i="15"/>
  <c r="NR14" i="15"/>
  <c r="FZ14" i="15"/>
  <c r="KH14" i="15"/>
  <c r="CP14" i="15"/>
  <c r="MP54" i="15"/>
  <c r="KD54" i="15"/>
  <c r="ET17" i="15"/>
  <c r="FE47" i="15"/>
  <c r="HH47" i="15"/>
  <c r="JK47" i="15"/>
  <c r="LN47" i="15"/>
  <c r="NY47" i="15"/>
  <c r="EC47" i="15"/>
  <c r="GF47" i="15"/>
  <c r="II47" i="15"/>
  <c r="KL47" i="15"/>
  <c r="MQ76" i="15"/>
  <c r="NF76" i="15"/>
  <c r="OB76" i="15"/>
  <c r="CR76" i="15"/>
  <c r="DO76" i="15"/>
  <c r="ED76" i="15"/>
  <c r="EZ76" i="15"/>
  <c r="EW76" i="15"/>
  <c r="GW76" i="15"/>
  <c r="IW76" i="15"/>
  <c r="FI76" i="15"/>
  <c r="GN31" i="15"/>
  <c r="DJ31" i="15"/>
  <c r="CR31" i="15"/>
  <c r="LU31" i="15"/>
  <c r="MP14" i="15"/>
  <c r="HR14" i="15"/>
  <c r="CT14" i="15"/>
  <c r="JU14" i="15"/>
  <c r="EW14" i="15"/>
  <c r="LX14" i="15"/>
  <c r="GZ14" i="15"/>
  <c r="OA14" i="15"/>
  <c r="JC14" i="15"/>
  <c r="EE14" i="15"/>
  <c r="LM14" i="15"/>
  <c r="GO14" i="15"/>
  <c r="NP14" i="15"/>
  <c r="IR14" i="15"/>
  <c r="DT14" i="15"/>
  <c r="KU14" i="15"/>
  <c r="GE14" i="15"/>
  <c r="CU14" i="15"/>
  <c r="GX14" i="15"/>
  <c r="LF14" i="15"/>
  <c r="DN14" i="15"/>
  <c r="HV14" i="15"/>
  <c r="KS37" i="15"/>
  <c r="HU17" i="15"/>
  <c r="EW47" i="15"/>
  <c r="GZ47" i="15"/>
  <c r="JC47" i="15"/>
  <c r="LF47" i="15"/>
  <c r="NQ47" i="15"/>
  <c r="DU47" i="15"/>
  <c r="FX47" i="15"/>
  <c r="IA47" i="15"/>
  <c r="KD47" i="15"/>
  <c r="MI76" i="15"/>
  <c r="MX76" i="15"/>
  <c r="NT76" i="15"/>
  <c r="CJ76" i="15"/>
  <c r="CY76" i="15"/>
  <c r="DV76" i="15"/>
  <c r="ER76" i="15"/>
  <c r="DQ76" i="15"/>
  <c r="FQ76" i="15"/>
  <c r="GK76" i="15"/>
  <c r="JQ76" i="15"/>
  <c r="EJ31" i="15"/>
  <c r="DB31" i="15"/>
  <c r="KA31" i="15"/>
  <c r="JQ31" i="15"/>
  <c r="LZ14" i="15"/>
  <c r="HB14" i="15"/>
  <c r="OC14" i="15"/>
  <c r="JE14" i="15"/>
  <c r="EG14" i="15"/>
  <c r="LH14" i="15"/>
  <c r="GJ14" i="15"/>
  <c r="NK14" i="15"/>
  <c r="IM14" i="15"/>
  <c r="DO14" i="15"/>
  <c r="KW14" i="15"/>
  <c r="FY14" i="15"/>
  <c r="MZ14" i="15"/>
  <c r="IB14" i="15"/>
  <c r="DD14" i="15"/>
  <c r="KE14" i="15"/>
  <c r="FW14" i="15"/>
  <c r="CM14" i="15"/>
  <c r="EL14" i="15"/>
  <c r="IT14" i="15"/>
  <c r="NB14" i="15"/>
  <c r="FJ14" i="15"/>
  <c r="DC37" i="15"/>
  <c r="KC47" i="15"/>
  <c r="MF47" i="15"/>
  <c r="CJ47" i="15"/>
  <c r="EM47" i="15"/>
  <c r="GP47" i="15"/>
  <c r="JA47" i="15"/>
  <c r="LD47" i="15"/>
  <c r="NG47" i="15"/>
  <c r="DK47" i="15"/>
  <c r="FN47" i="15"/>
  <c r="HC76" i="15"/>
  <c r="HR76" i="15"/>
  <c r="IF76" i="15"/>
  <c r="JC76" i="15"/>
  <c r="JR76" i="15"/>
  <c r="KV76" i="15"/>
  <c r="FA76" i="15"/>
  <c r="FU76" i="15"/>
  <c r="HY76" i="15"/>
  <c r="HU76" i="15"/>
  <c r="GE31" i="15"/>
  <c r="DA31" i="15"/>
  <c r="LV31" i="15"/>
  <c r="KD14" i="15"/>
  <c r="FF14" i="15"/>
  <c r="MG14" i="15"/>
  <c r="HI14" i="15"/>
  <c r="CK14" i="15"/>
  <c r="JL14" i="15"/>
  <c r="EN14" i="15"/>
  <c r="LO14" i="15"/>
  <c r="GQ14" i="15"/>
  <c r="NY14" i="15"/>
  <c r="JA14" i="15"/>
  <c r="EC14" i="15"/>
  <c r="LD14" i="15"/>
  <c r="GF14" i="15"/>
  <c r="NG14" i="15"/>
  <c r="II14" i="15"/>
  <c r="EI14" i="15"/>
  <c r="HF14" i="15"/>
  <c r="JB14" i="15"/>
  <c r="NJ14" i="15"/>
  <c r="FR14" i="15"/>
  <c r="JZ14" i="15"/>
  <c r="NN54" i="15"/>
  <c r="LB54" i="15"/>
  <c r="IP54" i="15"/>
  <c r="KJ47" i="15"/>
  <c r="CQ47" i="15"/>
  <c r="HE47" i="15"/>
  <c r="LK47" i="15"/>
  <c r="DR47" i="15"/>
  <c r="EY76" i="15"/>
  <c r="GJ76" i="15"/>
  <c r="HN76" i="15"/>
  <c r="NM76" i="15"/>
  <c r="DA76" i="15"/>
  <c r="MV31" i="15"/>
  <c r="FN14" i="15"/>
  <c r="HQ14" i="15"/>
  <c r="JT14" i="15"/>
  <c r="LW14" i="15"/>
  <c r="OG14" i="15"/>
  <c r="EK14" i="15"/>
  <c r="GN14" i="15"/>
  <c r="IQ14" i="15"/>
  <c r="JR14" i="15"/>
  <c r="DV14" i="15"/>
  <c r="ML14" i="15"/>
  <c r="OD54" i="15"/>
  <c r="KT54" i="15"/>
  <c r="HR54" i="15"/>
  <c r="FF54" i="15"/>
  <c r="CT54" i="15"/>
  <c r="MG54" i="15"/>
  <c r="JU54" i="15"/>
  <c r="HI54" i="15"/>
  <c r="EW54" i="15"/>
  <c r="CK54" i="15"/>
  <c r="LX54" i="15"/>
  <c r="JL54" i="15"/>
  <c r="GZ54" i="15"/>
  <c r="EN54" i="15"/>
  <c r="OA54" i="15"/>
  <c r="LO54" i="15"/>
  <c r="JC54" i="15"/>
  <c r="GQ54" i="15"/>
  <c r="EE54" i="15"/>
  <c r="NR54" i="15"/>
  <c r="LF54" i="15"/>
  <c r="IT54" i="15"/>
  <c r="GH54" i="15"/>
  <c r="DV54" i="15"/>
  <c r="NQ54" i="15"/>
  <c r="LE54" i="15"/>
  <c r="IS54" i="15"/>
  <c r="GG54" i="15"/>
  <c r="DU54" i="15"/>
  <c r="NH54" i="15"/>
  <c r="KV54" i="15"/>
  <c r="IJ54" i="15"/>
  <c r="FX54" i="15"/>
  <c r="DL54" i="15"/>
  <c r="MY54" i="15"/>
  <c r="KM54" i="15"/>
  <c r="IA54" i="15"/>
  <c r="FO54" i="15"/>
  <c r="DC54" i="15"/>
  <c r="LO58" i="15"/>
  <c r="LV58" i="15"/>
  <c r="ID58" i="15"/>
  <c r="EL58" i="15"/>
  <c r="MZ58" i="15"/>
  <c r="JP58" i="15"/>
  <c r="FX58" i="15"/>
  <c r="NW58" i="15"/>
  <c r="KE58" i="15"/>
  <c r="NE47" i="15"/>
  <c r="FL47" i="15"/>
  <c r="JR47" i="15"/>
  <c r="OF47" i="15"/>
  <c r="GM47" i="15"/>
  <c r="LB76" i="15"/>
  <c r="MM76" i="15"/>
  <c r="OF76" i="15"/>
  <c r="NE76" i="15"/>
  <c r="DY76" i="15"/>
  <c r="JH31" i="15"/>
  <c r="HH31" i="15"/>
  <c r="EP14" i="15"/>
  <c r="GS14" i="15"/>
  <c r="IV14" i="15"/>
  <c r="KY14" i="15"/>
  <c r="NI14" i="15"/>
  <c r="DM14" i="15"/>
  <c r="FP14" i="15"/>
  <c r="HS14" i="15"/>
  <c r="ET14" i="15"/>
  <c r="KX14" i="15"/>
  <c r="HN14" i="15"/>
  <c r="NV54" i="15"/>
  <c r="KL54" i="15"/>
  <c r="HJ54" i="15"/>
  <c r="EX54" i="15"/>
  <c r="CL54" i="15"/>
  <c r="LY54" i="15"/>
  <c r="JM54" i="15"/>
  <c r="HA54" i="15"/>
  <c r="EO54" i="15"/>
  <c r="OB54" i="15"/>
  <c r="LP54" i="15"/>
  <c r="JD54" i="15"/>
  <c r="GR54" i="15"/>
  <c r="EF54" i="15"/>
  <c r="NS54" i="15"/>
  <c r="LG54" i="15"/>
  <c r="IU54" i="15"/>
  <c r="GI54" i="15"/>
  <c r="DW54" i="15"/>
  <c r="NJ54" i="15"/>
  <c r="KX54" i="15"/>
  <c r="IL54" i="15"/>
  <c r="FZ54" i="15"/>
  <c r="DN54" i="15"/>
  <c r="NI54" i="15"/>
  <c r="KW54" i="15"/>
  <c r="IK54" i="15"/>
  <c r="FY54" i="15"/>
  <c r="DM54" i="15"/>
  <c r="MZ54" i="15"/>
  <c r="KN54" i="15"/>
  <c r="IB54" i="15"/>
  <c r="FP54" i="15"/>
  <c r="DD54" i="15"/>
  <c r="MQ54" i="15"/>
  <c r="KE54" i="15"/>
  <c r="HS54" i="15"/>
  <c r="FG54" i="15"/>
  <c r="CU54" i="15"/>
  <c r="LG58" i="15"/>
  <c r="LN58" i="15"/>
  <c r="MO47" i="15"/>
  <c r="EV47" i="15"/>
  <c r="JB47" i="15"/>
  <c r="NP47" i="15"/>
  <c r="FW47" i="15"/>
  <c r="KL76" i="15"/>
  <c r="LW76" i="15"/>
  <c r="NP76" i="15"/>
  <c r="LY76" i="15"/>
  <c r="CS76" i="15"/>
  <c r="KU31" i="15"/>
  <c r="FC31" i="15"/>
  <c r="OD14" i="15"/>
  <c r="EH14" i="15"/>
  <c r="GK14" i="15"/>
  <c r="IN14" i="15"/>
  <c r="KQ14" i="15"/>
  <c r="NA14" i="15"/>
  <c r="DE14" i="15"/>
  <c r="FH14" i="15"/>
  <c r="HK14" i="15"/>
  <c r="CH14" i="15"/>
  <c r="IL14" i="15"/>
  <c r="FB14" i="15"/>
  <c r="NF54" i="15"/>
  <c r="JV54" i="15"/>
  <c r="HB54" i="15"/>
  <c r="EP54" i="15"/>
  <c r="OC54" i="15"/>
  <c r="LQ54" i="15"/>
  <c r="JE54" i="15"/>
  <c r="GS54" i="15"/>
  <c r="EG54" i="15"/>
  <c r="NT54" i="15"/>
  <c r="LH54" i="15"/>
  <c r="IV54" i="15"/>
  <c r="GJ54" i="15"/>
  <c r="DX54" i="15"/>
  <c r="NK54" i="15"/>
  <c r="KY54" i="15"/>
  <c r="IM54" i="15"/>
  <c r="GA54" i="15"/>
  <c r="DO54" i="15"/>
  <c r="NB54" i="15"/>
  <c r="KP54" i="15"/>
  <c r="ID54" i="15"/>
  <c r="FR54" i="15"/>
  <c r="DF54" i="15"/>
  <c r="NA54" i="15"/>
  <c r="KO54" i="15"/>
  <c r="IC54" i="15"/>
  <c r="FQ54" i="15"/>
  <c r="DE54" i="15"/>
  <c r="MR54" i="15"/>
  <c r="KF54" i="15"/>
  <c r="HT54" i="15"/>
  <c r="FH54" i="15"/>
  <c r="CV54" i="15"/>
  <c r="MI54" i="15"/>
  <c r="JW54" i="15"/>
  <c r="HK54" i="15"/>
  <c r="EY54" i="15"/>
  <c r="CM54" i="15"/>
  <c r="KY58" i="15"/>
  <c r="KX58" i="15"/>
  <c r="HF58" i="15"/>
  <c r="DN58" i="15"/>
  <c r="MJ58" i="15"/>
  <c r="IB58" i="15"/>
  <c r="DI47" i="15"/>
  <c r="HO47" i="15"/>
  <c r="MC47" i="15"/>
  <c r="EJ47" i="15"/>
  <c r="IP47" i="15"/>
  <c r="KM76" i="15"/>
  <c r="LX76" i="15"/>
  <c r="NJ76" i="15"/>
  <c r="DD76" i="15"/>
  <c r="OC76" i="15"/>
  <c r="NY76" i="15"/>
  <c r="IP31" i="15"/>
  <c r="CH31" i="15"/>
  <c r="JN14" i="15"/>
  <c r="LQ14" i="15"/>
  <c r="NT14" i="15"/>
  <c r="DX14" i="15"/>
  <c r="GA14" i="15"/>
  <c r="IK14" i="15"/>
  <c r="KN14" i="15"/>
  <c r="MQ14" i="15"/>
  <c r="EA14" i="15"/>
  <c r="GP14" i="15"/>
  <c r="DF14" i="15"/>
  <c r="LZ54" i="15"/>
  <c r="IX54" i="15"/>
  <c r="GD54" i="15"/>
  <c r="DR54" i="15"/>
  <c r="NE54" i="15"/>
  <c r="KS54" i="15"/>
  <c r="IG54" i="15"/>
  <c r="FU54" i="15"/>
  <c r="DI54" i="15"/>
  <c r="MV54" i="15"/>
  <c r="KJ54" i="15"/>
  <c r="HX54" i="15"/>
  <c r="FL54" i="15"/>
  <c r="CZ54" i="15"/>
  <c r="MM54" i="15"/>
  <c r="KA54" i="15"/>
  <c r="HO54" i="15"/>
  <c r="FC54" i="15"/>
  <c r="CQ54" i="15"/>
  <c r="MD54" i="15"/>
  <c r="JR54" i="15"/>
  <c r="HF54" i="15"/>
  <c r="ET54" i="15"/>
  <c r="CH54" i="15"/>
  <c r="MC54" i="15"/>
  <c r="JQ54" i="15"/>
  <c r="HE54" i="15"/>
  <c r="ES54" i="15"/>
  <c r="OF54" i="15"/>
  <c r="LT54" i="15"/>
  <c r="JH54" i="15"/>
  <c r="GV54" i="15"/>
  <c r="EJ54" i="15"/>
  <c r="NW54" i="15"/>
  <c r="LK54" i="15"/>
  <c r="IY54" i="15"/>
  <c r="GM54" i="15"/>
  <c r="EA54" i="15"/>
  <c r="NK58" i="15"/>
  <c r="NJ58" i="15"/>
  <c r="JR58" i="15"/>
  <c r="FR58" i="15"/>
  <c r="EE47" i="15"/>
  <c r="MY47" i="15"/>
  <c r="GM76" i="15"/>
  <c r="JJ76" i="15"/>
  <c r="GS76" i="15"/>
  <c r="FU31" i="15"/>
  <c r="LR14" i="15"/>
  <c r="DY14" i="15"/>
  <c r="IE14" i="15"/>
  <c r="MR14" i="15"/>
  <c r="FG14" i="15"/>
  <c r="KP14" i="15"/>
  <c r="MX54" i="15"/>
  <c r="GT54" i="15"/>
  <c r="NU54" i="15"/>
  <c r="IW54" i="15"/>
  <c r="DY54" i="15"/>
  <c r="KZ54" i="15"/>
  <c r="GB54" i="15"/>
  <c r="NC54" i="15"/>
  <c r="IE54" i="15"/>
  <c r="DG54" i="15"/>
  <c r="KH54" i="15"/>
  <c r="FJ54" i="15"/>
  <c r="MS54" i="15"/>
  <c r="HU54" i="15"/>
  <c r="CW54" i="15"/>
  <c r="JX54" i="15"/>
  <c r="EZ54" i="15"/>
  <c r="MA54" i="15"/>
  <c r="HC54" i="15"/>
  <c r="OA58" i="15"/>
  <c r="KP58" i="15"/>
  <c r="FB58" i="15"/>
  <c r="LT58" i="15"/>
  <c r="HD58" i="15"/>
  <c r="DD58" i="15"/>
  <c r="KM58" i="15"/>
  <c r="GU58" i="15"/>
  <c r="CU58" i="15"/>
  <c r="LH58" i="15"/>
  <c r="HP58" i="15"/>
  <c r="DX58" i="15"/>
  <c r="IP58" i="15"/>
  <c r="NQ58" i="15"/>
  <c r="EW58" i="15"/>
  <c r="JC58" i="15"/>
  <c r="OG58" i="15"/>
  <c r="GO58" i="15"/>
  <c r="JN58" i="15"/>
  <c r="OC58" i="15"/>
  <c r="GK58" i="15"/>
  <c r="KS58" i="15"/>
  <c r="EM58" i="15"/>
  <c r="JI58" i="15"/>
  <c r="CO58" i="15"/>
  <c r="LL70" i="15"/>
  <c r="IB70" i="15"/>
  <c r="NF70" i="15"/>
  <c r="MW70" i="15"/>
  <c r="JU70" i="15"/>
  <c r="MT70" i="15"/>
  <c r="KZ70" i="15"/>
  <c r="HB70" i="15"/>
  <c r="DN70" i="15"/>
  <c r="KO70" i="15"/>
  <c r="GR70" i="15"/>
  <c r="DM70" i="15"/>
  <c r="KB70" i="15"/>
  <c r="GH70" i="15"/>
  <c r="DD70" i="15"/>
  <c r="JF70" i="15"/>
  <c r="FO70" i="15"/>
  <c r="CM70" i="15"/>
  <c r="JO70" i="15"/>
  <c r="FN70" i="15"/>
  <c r="CL70" i="15"/>
  <c r="JN70" i="15"/>
  <c r="FE70" i="15"/>
  <c r="OB70" i="15"/>
  <c r="JB70" i="15"/>
  <c r="FD70" i="15"/>
  <c r="OA70" i="15"/>
  <c r="JA70" i="15"/>
  <c r="FK70" i="15"/>
  <c r="MG28" i="15"/>
  <c r="JM28" i="15"/>
  <c r="GS28" i="15"/>
  <c r="MF28" i="15"/>
  <c r="JT28" i="15"/>
  <c r="HH28" i="15"/>
  <c r="EV28" i="15"/>
  <c r="CJ28" i="15"/>
  <c r="LW28" i="15"/>
  <c r="LV28" i="15"/>
  <c r="JJ28" i="15"/>
  <c r="GX28" i="15"/>
  <c r="OF28" i="15"/>
  <c r="LT28" i="15"/>
  <c r="MQ28" i="15"/>
  <c r="KE28" i="15"/>
  <c r="HS28" i="15"/>
  <c r="FG28" i="15"/>
  <c r="LO28" i="15"/>
  <c r="GN28" i="15"/>
  <c r="CY28" i="15"/>
  <c r="IX28" i="15"/>
  <c r="EL28" i="15"/>
  <c r="LJ28" i="15"/>
  <c r="GI28" i="15"/>
  <c r="CW28" i="15"/>
  <c r="IS28" i="15"/>
  <c r="EJ28" i="15"/>
  <c r="LE28" i="15"/>
  <c r="GF28" i="15"/>
  <c r="CU28" i="15"/>
  <c r="IP28" i="15"/>
  <c r="EG28" i="15"/>
  <c r="LU28" i="15"/>
  <c r="GQ28" i="15"/>
  <c r="DB28" i="15"/>
  <c r="JQ28" i="15"/>
  <c r="FA28" i="15"/>
  <c r="NU25" i="15"/>
  <c r="LI25" i="15"/>
  <c r="IW25" i="15"/>
  <c r="GK25" i="15"/>
  <c r="DY25" i="15"/>
  <c r="NL25" i="15"/>
  <c r="KZ25" i="15"/>
  <c r="IN25" i="15"/>
  <c r="GB25" i="15"/>
  <c r="DP25" i="15"/>
  <c r="NC25" i="15"/>
  <c r="KQ25" i="15"/>
  <c r="IE25" i="15"/>
  <c r="FS25" i="15"/>
  <c r="DG25" i="15"/>
  <c r="MT25" i="15"/>
  <c r="KH25" i="15"/>
  <c r="HV25" i="15"/>
  <c r="FJ25" i="15"/>
  <c r="CX25" i="15"/>
  <c r="MS25" i="15"/>
  <c r="KG25" i="15"/>
  <c r="HU25" i="15"/>
  <c r="FI25" i="15"/>
  <c r="CW25" i="15"/>
  <c r="MJ25" i="15"/>
  <c r="JX25" i="15"/>
  <c r="HL25" i="15"/>
  <c r="EZ25" i="15"/>
  <c r="CN25" i="15"/>
  <c r="MA25" i="15"/>
  <c r="JO25" i="15"/>
  <c r="HC25" i="15"/>
  <c r="EQ25" i="15"/>
  <c r="JU47" i="15"/>
  <c r="GH47" i="15"/>
  <c r="DC47" i="15"/>
  <c r="HJ76" i="15"/>
  <c r="KN76" i="15"/>
  <c r="CW76" i="15"/>
  <c r="FM31" i="15"/>
  <c r="KL14" i="15"/>
  <c r="CS14" i="15"/>
  <c r="GY14" i="15"/>
  <c r="LL14" i="15"/>
  <c r="EY14" i="15"/>
  <c r="ID14" i="15"/>
  <c r="MH54" i="15"/>
  <c r="GL54" i="15"/>
  <c r="NM54" i="15"/>
  <c r="IO54" i="15"/>
  <c r="DQ54" i="15"/>
  <c r="KR54" i="15"/>
  <c r="FT54" i="15"/>
  <c r="MU54" i="15"/>
  <c r="HW54" i="15"/>
  <c r="CY54" i="15"/>
  <c r="JZ54" i="15"/>
  <c r="FB54" i="15"/>
  <c r="MK54" i="15"/>
  <c r="HM54" i="15"/>
  <c r="CO54" i="15"/>
  <c r="JP54" i="15"/>
  <c r="ER54" i="15"/>
  <c r="LS54" i="15"/>
  <c r="GU54" i="15"/>
  <c r="NS58" i="15"/>
  <c r="JZ58" i="15"/>
  <c r="ED58" i="15"/>
  <c r="KV58" i="15"/>
  <c r="GV58" i="15"/>
  <c r="CN58" i="15"/>
  <c r="JW58" i="15"/>
  <c r="GE58" i="15"/>
  <c r="CM58" i="15"/>
  <c r="KZ58" i="15"/>
  <c r="HH58" i="15"/>
  <c r="DH58" i="15"/>
  <c r="HZ58" i="15"/>
  <c r="MW58" i="15"/>
  <c r="EG58" i="15"/>
  <c r="IM58" i="15"/>
  <c r="NM58" i="15"/>
  <c r="FI58" i="15"/>
  <c r="IH58" i="15"/>
  <c r="NF58" i="15"/>
  <c r="FE58" i="15"/>
  <c r="KA58" i="15"/>
  <c r="DW58" i="15"/>
  <c r="IS58" i="15"/>
  <c r="OF70" i="15"/>
  <c r="KV70" i="15"/>
  <c r="HT70" i="15"/>
  <c r="MX70" i="15"/>
  <c r="MO70" i="15"/>
  <c r="JM70" i="15"/>
  <c r="MD70" i="15"/>
  <c r="KP70" i="15"/>
  <c r="GJ70" i="15"/>
  <c r="CX70" i="15"/>
  <c r="KD70" i="15"/>
  <c r="GI70" i="15"/>
  <c r="DE70" i="15"/>
  <c r="JR70" i="15"/>
  <c r="FY70" i="15"/>
  <c r="CN70" i="15"/>
  <c r="IU70" i="15"/>
  <c r="FG70" i="15"/>
  <c r="OG70" i="15"/>
  <c r="IT70" i="15"/>
  <c r="FF70" i="15"/>
  <c r="OE70" i="15"/>
  <c r="IH70" i="15"/>
  <c r="EW70" i="15"/>
  <c r="NL70" i="15"/>
  <c r="IQ70" i="15"/>
  <c r="EV70" i="15"/>
  <c r="NK70" i="15"/>
  <c r="IP70" i="15"/>
  <c r="EM70" i="15"/>
  <c r="LY28" i="15"/>
  <c r="JE28" i="15"/>
  <c r="GK28" i="15"/>
  <c r="LX28" i="15"/>
  <c r="JL28" i="15"/>
  <c r="GZ28" i="15"/>
  <c r="EN28" i="15"/>
  <c r="OA28" i="15"/>
  <c r="NZ28" i="15"/>
  <c r="LN28" i="15"/>
  <c r="JB28" i="15"/>
  <c r="GP28" i="15"/>
  <c r="NX28" i="15"/>
  <c r="LL28" i="15"/>
  <c r="MI28" i="15"/>
  <c r="JW28" i="15"/>
  <c r="HK28" i="15"/>
  <c r="EY28" i="15"/>
  <c r="KV28" i="15"/>
  <c r="FY28" i="15"/>
  <c r="CP28" i="15"/>
  <c r="IH28" i="15"/>
  <c r="EB28" i="15"/>
  <c r="KQ28" i="15"/>
  <c r="FV28" i="15"/>
  <c r="CN28" i="15"/>
  <c r="IC28" i="15"/>
  <c r="DY28" i="15"/>
  <c r="KN28" i="15"/>
  <c r="FS28" i="15"/>
  <c r="CL28" i="15"/>
  <c r="HZ28" i="15"/>
  <c r="DV28" i="15"/>
  <c r="KY28" i="15"/>
  <c r="GC28" i="15"/>
  <c r="CS28" i="15"/>
  <c r="JA28" i="15"/>
  <c r="EO28" i="15"/>
  <c r="NM25" i="15"/>
  <c r="LA25" i="15"/>
  <c r="IO25" i="15"/>
  <c r="GC25" i="15"/>
  <c r="DQ25" i="15"/>
  <c r="ND25" i="15"/>
  <c r="KR25" i="15"/>
  <c r="IF25" i="15"/>
  <c r="FT25" i="15"/>
  <c r="DH25" i="15"/>
  <c r="MU25" i="15"/>
  <c r="KI25" i="15"/>
  <c r="HW25" i="15"/>
  <c r="FK25" i="15"/>
  <c r="CY25" i="15"/>
  <c r="ML25" i="15"/>
  <c r="JZ25" i="15"/>
  <c r="HN25" i="15"/>
  <c r="FB25" i="15"/>
  <c r="CP25" i="15"/>
  <c r="MK25" i="15"/>
  <c r="JY25" i="15"/>
  <c r="HM25" i="15"/>
  <c r="FA25" i="15"/>
  <c r="CO25" i="15"/>
  <c r="MB25" i="15"/>
  <c r="JP25" i="15"/>
  <c r="HD25" i="15"/>
  <c r="ER25" i="15"/>
  <c r="OE25" i="15"/>
  <c r="LS25" i="15"/>
  <c r="IG47" i="15"/>
  <c r="ET47" i="15"/>
  <c r="NN47" i="15"/>
  <c r="FN76" i="15"/>
  <c r="IR76" i="15"/>
  <c r="HE76" i="15"/>
  <c r="EU31" i="15"/>
  <c r="JF14" i="15"/>
  <c r="NL14" i="15"/>
  <c r="FS14" i="15"/>
  <c r="KF14" i="15"/>
  <c r="DS14" i="15"/>
  <c r="MT14" i="15"/>
  <c r="LR54" i="15"/>
  <c r="FV54" i="15"/>
  <c r="MW54" i="15"/>
  <c r="HY54" i="15"/>
  <c r="DA54" i="15"/>
  <c r="KB54" i="15"/>
  <c r="FD54" i="15"/>
  <c r="ME54" i="15"/>
  <c r="HG54" i="15"/>
  <c r="CI54" i="15"/>
  <c r="JJ54" i="15"/>
  <c r="EL54" i="15"/>
  <c r="LU54" i="15"/>
  <c r="GW54" i="15"/>
  <c r="NX54" i="15"/>
  <c r="IZ54" i="15"/>
  <c r="EB54" i="15"/>
  <c r="LC54" i="15"/>
  <c r="GE54" i="15"/>
  <c r="NC58" i="15"/>
  <c r="JB58" i="15"/>
  <c r="DF58" i="15"/>
  <c r="KN58" i="15"/>
  <c r="GN58" i="15"/>
  <c r="NO58" i="15"/>
  <c r="JO58" i="15"/>
  <c r="FO58" i="15"/>
  <c r="OB58" i="15"/>
  <c r="KR58" i="15"/>
  <c r="GJ58" i="15"/>
  <c r="CR58" i="15"/>
  <c r="HJ58" i="15"/>
  <c r="KK58" i="15"/>
  <c r="DQ58" i="15"/>
  <c r="HW58" i="15"/>
  <c r="MP58" i="15"/>
  <c r="DM58" i="15"/>
  <c r="HR58" i="15"/>
  <c r="MK58" i="15"/>
  <c r="EO58" i="15"/>
  <c r="JK58" i="15"/>
  <c r="DG58" i="15"/>
  <c r="HM58" i="15"/>
  <c r="NP70" i="15"/>
  <c r="KN70" i="15"/>
  <c r="HD70" i="15"/>
  <c r="MP70" i="15"/>
  <c r="MG70" i="15"/>
  <c r="JE70" i="15"/>
  <c r="LV70" i="15"/>
  <c r="JT70" i="15"/>
  <c r="GA70" i="15"/>
  <c r="CP70" i="15"/>
  <c r="JS70" i="15"/>
  <c r="FZ70" i="15"/>
  <c r="CO70" i="15"/>
  <c r="JG70" i="15"/>
  <c r="FH70" i="15"/>
  <c r="NC70" i="15"/>
  <c r="IK70" i="15"/>
  <c r="EY70" i="15"/>
  <c r="NQ70" i="15"/>
  <c r="II70" i="15"/>
  <c r="EX70" i="15"/>
  <c r="MY70" i="15"/>
  <c r="HX70" i="15"/>
  <c r="EO70" i="15"/>
  <c r="MV70" i="15"/>
  <c r="HW70" i="15"/>
  <c r="EN70" i="15"/>
  <c r="MU70" i="15"/>
  <c r="HM70" i="15"/>
  <c r="EE70" i="15"/>
  <c r="LQ28" i="15"/>
  <c r="IO28" i="15"/>
  <c r="OB28" i="15"/>
  <c r="LP28" i="15"/>
  <c r="JD28" i="15"/>
  <c r="GR28" i="15"/>
  <c r="EF28" i="15"/>
  <c r="NS28" i="15"/>
  <c r="NR28" i="15"/>
  <c r="LF28" i="15"/>
  <c r="IT28" i="15"/>
  <c r="GH28" i="15"/>
  <c r="NP28" i="15"/>
  <c r="LD28" i="15"/>
  <c r="MA28" i="15"/>
  <c r="JO28" i="15"/>
  <c r="HC28" i="15"/>
  <c r="EQ28" i="15"/>
  <c r="KF28" i="15"/>
  <c r="FM28" i="15"/>
  <c r="NV28" i="15"/>
  <c r="HR28" i="15"/>
  <c r="DQ28" i="15"/>
  <c r="KA28" i="15"/>
  <c r="FI28" i="15"/>
  <c r="NN28" i="15"/>
  <c r="HM28" i="15"/>
  <c r="DN28" i="15"/>
  <c r="JX28" i="15"/>
  <c r="FF28" i="15"/>
  <c r="NF28" i="15"/>
  <c r="HJ28" i="15"/>
  <c r="DL28" i="15"/>
  <c r="KI28" i="15"/>
  <c r="FP28" i="15"/>
  <c r="CI28" i="15"/>
  <c r="IK28" i="15"/>
  <c r="ED28" i="15"/>
  <c r="NE25" i="15"/>
  <c r="KS25" i="15"/>
  <c r="IG25" i="15"/>
  <c r="FU25" i="15"/>
  <c r="DI25" i="15"/>
  <c r="MV25" i="15"/>
  <c r="KJ25" i="15"/>
  <c r="HX25" i="15"/>
  <c r="FL25" i="15"/>
  <c r="CZ25" i="15"/>
  <c r="MM25" i="15"/>
  <c r="KA25" i="15"/>
  <c r="HO25" i="15"/>
  <c r="FC25" i="15"/>
  <c r="CQ25" i="15"/>
  <c r="MD25" i="15"/>
  <c r="JR25" i="15"/>
  <c r="HF25" i="15"/>
  <c r="ET25" i="15"/>
  <c r="CH25" i="15"/>
  <c r="MC25" i="15"/>
  <c r="JQ25" i="15"/>
  <c r="HE25" i="15"/>
  <c r="ES25" i="15"/>
  <c r="OF25" i="15"/>
  <c r="LT25" i="15"/>
  <c r="JH25" i="15"/>
  <c r="GV25" i="15"/>
  <c r="EJ25" i="15"/>
  <c r="NW25" i="15"/>
  <c r="LK25" i="15"/>
  <c r="IY25" i="15"/>
  <c r="GM25" i="15"/>
  <c r="OA47" i="15"/>
  <c r="KV47" i="15"/>
  <c r="IU76" i="15"/>
  <c r="EO76" i="15"/>
  <c r="MO14" i="15"/>
  <c r="EV14" i="15"/>
  <c r="JI14" i="15"/>
  <c r="NO14" i="15"/>
  <c r="LN14" i="15"/>
  <c r="JF54" i="15"/>
  <c r="DZ54" i="15"/>
  <c r="LA54" i="15"/>
  <c r="GC54" i="15"/>
  <c r="ND54" i="15"/>
  <c r="IF54" i="15"/>
  <c r="DH54" i="15"/>
  <c r="KI54" i="15"/>
  <c r="FK54" i="15"/>
  <c r="ML54" i="15"/>
  <c r="HN54" i="15"/>
  <c r="CP54" i="15"/>
  <c r="JY54" i="15"/>
  <c r="FA54" i="15"/>
  <c r="MB54" i="15"/>
  <c r="HD54" i="15"/>
  <c r="OE54" i="15"/>
  <c r="JG54" i="15"/>
  <c r="EI54" i="15"/>
  <c r="NZ58" i="15"/>
  <c r="GX58" i="15"/>
  <c r="NX58" i="15"/>
  <c r="JH58" i="15"/>
  <c r="EJ58" i="15"/>
  <c r="MI58" i="15"/>
  <c r="IA58" i="15"/>
  <c r="EI58" i="15"/>
  <c r="MF58" i="15"/>
  <c r="IV58" i="15"/>
  <c r="FD58" i="15"/>
  <c r="MX58" i="15"/>
  <c r="EH58" i="15"/>
  <c r="IO58" i="15"/>
  <c r="LY58" i="15"/>
  <c r="EE58" i="15"/>
  <c r="IK58" i="15"/>
  <c r="NI58" i="15"/>
  <c r="EP58" i="15"/>
  <c r="IW58" i="15"/>
  <c r="CS58" i="15"/>
  <c r="GI58" i="15"/>
  <c r="LJ58" i="15"/>
  <c r="FA58" i="15"/>
  <c r="MR70" i="15"/>
  <c r="JH70" i="15"/>
  <c r="GF70" i="15"/>
  <c r="LR70" i="15"/>
  <c r="KS70" i="15"/>
  <c r="NR70" i="15"/>
  <c r="NI70" i="15"/>
  <c r="ID70" i="15"/>
  <c r="ET70" i="15"/>
  <c r="NG70" i="15"/>
  <c r="IM70" i="15"/>
  <c r="EK70" i="15"/>
  <c r="LX70" i="15"/>
  <c r="HR70" i="15"/>
  <c r="EB70" i="15"/>
  <c r="LH70" i="15"/>
  <c r="HH70" i="15"/>
  <c r="DS70" i="15"/>
  <c r="KU70" i="15"/>
  <c r="GX70" i="15"/>
  <c r="DJ70" i="15"/>
  <c r="KT70" i="15"/>
  <c r="GW70" i="15"/>
  <c r="DQ70" i="15"/>
  <c r="KR70" i="15"/>
  <c r="GL70" i="15"/>
  <c r="DH70" i="15"/>
  <c r="KG70" i="15"/>
  <c r="GK70" i="15"/>
  <c r="DG70" i="15"/>
  <c r="NE28" i="15"/>
  <c r="KK28" i="15"/>
  <c r="HQ28" i="15"/>
  <c r="ND28" i="15"/>
  <c r="KR28" i="15"/>
  <c r="IF28" i="15"/>
  <c r="FT28" i="15"/>
  <c r="DH28" i="15"/>
  <c r="MU28" i="15"/>
  <c r="MT28" i="15"/>
  <c r="KH28" i="15"/>
  <c r="HV28" i="15"/>
  <c r="FJ28" i="15"/>
  <c r="MR28" i="15"/>
  <c r="NO28" i="15"/>
  <c r="LC28" i="15"/>
  <c r="IQ28" i="15"/>
  <c r="GE28" i="15"/>
  <c r="DS28" i="15"/>
  <c r="IJ28" i="15"/>
  <c r="EC28" i="15"/>
  <c r="KT28" i="15"/>
  <c r="FX28" i="15"/>
  <c r="CO28" i="15"/>
  <c r="IE28" i="15"/>
  <c r="DZ28" i="15"/>
  <c r="KO28" i="15"/>
  <c r="FU28" i="15"/>
  <c r="CM28" i="15"/>
  <c r="IB28" i="15"/>
  <c r="DW28" i="15"/>
  <c r="KL28" i="15"/>
  <c r="FQ28" i="15"/>
  <c r="CK28" i="15"/>
  <c r="IM28" i="15"/>
  <c r="EE28" i="15"/>
  <c r="LR28" i="15"/>
  <c r="GO28" i="15"/>
  <c r="DA28" i="15"/>
  <c r="MG25" i="15"/>
  <c r="JU25" i="15"/>
  <c r="HI25" i="15"/>
  <c r="EW25" i="15"/>
  <c r="CK25" i="15"/>
  <c r="LX25" i="15"/>
  <c r="JL25" i="15"/>
  <c r="GZ25" i="15"/>
  <c r="EN25" i="15"/>
  <c r="OA25" i="15"/>
  <c r="LO25" i="15"/>
  <c r="JC25" i="15"/>
  <c r="GQ25" i="15"/>
  <c r="EE25" i="15"/>
  <c r="NR25" i="15"/>
  <c r="LF25" i="15"/>
  <c r="IT25" i="15"/>
  <c r="GH25" i="15"/>
  <c r="DV25" i="15"/>
  <c r="NQ25" i="15"/>
  <c r="LE25" i="15"/>
  <c r="IS25" i="15"/>
  <c r="GG25" i="15"/>
  <c r="DU25" i="15"/>
  <c r="NH25" i="15"/>
  <c r="KV25" i="15"/>
  <c r="IJ25" i="15"/>
  <c r="FX25" i="15"/>
  <c r="DL25" i="15"/>
  <c r="MY25" i="15"/>
  <c r="KM25" i="15"/>
  <c r="IA25" i="15"/>
  <c r="FO25" i="15"/>
  <c r="DC25" i="15"/>
  <c r="MP25" i="15"/>
  <c r="DT47" i="15"/>
  <c r="ML76" i="15"/>
  <c r="IQ31" i="15"/>
  <c r="NU14" i="15"/>
  <c r="KO14" i="15"/>
  <c r="NZ14" i="15"/>
  <c r="JN54" i="15"/>
  <c r="LI54" i="15"/>
  <c r="NL54" i="15"/>
  <c r="DP54" i="15"/>
  <c r="FS54" i="15"/>
  <c r="HV54" i="15"/>
  <c r="KG54" i="15"/>
  <c r="MJ54" i="15"/>
  <c r="CN54" i="15"/>
  <c r="EQ54" i="15"/>
  <c r="HV58" i="15"/>
  <c r="JX58" i="15"/>
  <c r="MQ58" i="15"/>
  <c r="EY58" i="15"/>
  <c r="JD58" i="15"/>
  <c r="NU58" i="15"/>
  <c r="JE58" i="15"/>
  <c r="EU58" i="15"/>
  <c r="OD58" i="15"/>
  <c r="JM58" i="15"/>
  <c r="IE58" i="15"/>
  <c r="FQ58" i="15"/>
  <c r="JP70" i="15"/>
  <c r="LZ70" i="15"/>
  <c r="NZ70" i="15"/>
  <c r="IY70" i="15"/>
  <c r="NW70" i="15"/>
  <c r="FA70" i="15"/>
  <c r="IA70" i="15"/>
  <c r="LW70" i="15"/>
  <c r="EI70" i="15"/>
  <c r="HG70" i="15"/>
  <c r="LE70" i="15"/>
  <c r="DY70" i="15"/>
  <c r="HE70" i="15"/>
  <c r="KQ70" i="15"/>
  <c r="DO70" i="15"/>
  <c r="JU28" i="15"/>
  <c r="MN28" i="15"/>
  <c r="HP28" i="15"/>
  <c r="CR28" i="15"/>
  <c r="MD28" i="15"/>
  <c r="HF28" i="15"/>
  <c r="MB28" i="15"/>
  <c r="KM28" i="15"/>
  <c r="FO28" i="15"/>
  <c r="HD28" i="15"/>
  <c r="JN28" i="15"/>
  <c r="MK28" i="15"/>
  <c r="DF28" i="15"/>
  <c r="EU28" i="15"/>
  <c r="GV28" i="15"/>
  <c r="JF28" i="15"/>
  <c r="NA28" i="15"/>
  <c r="DK28" i="15"/>
  <c r="FN28" i="15"/>
  <c r="OC25" i="15"/>
  <c r="JE25" i="15"/>
  <c r="EG25" i="15"/>
  <c r="LH25" i="15"/>
  <c r="GJ25" i="15"/>
  <c r="NK25" i="15"/>
  <c r="IM25" i="15"/>
  <c r="DO25" i="15"/>
  <c r="KP25" i="15"/>
  <c r="FR25" i="15"/>
  <c r="NA25" i="15"/>
  <c r="IC25" i="15"/>
  <c r="DE25" i="15"/>
  <c r="KF25" i="15"/>
  <c r="FH25" i="15"/>
  <c r="MI25" i="15"/>
  <c r="HS25" i="15"/>
  <c r="EA25" i="15"/>
  <c r="NF25" i="15"/>
  <c r="KL25" i="15"/>
  <c r="HZ25" i="15"/>
  <c r="FN25" i="15"/>
  <c r="DB25" i="15"/>
  <c r="JL44" i="15"/>
  <c r="LZ55" i="15"/>
  <c r="JN55" i="15"/>
  <c r="HB55" i="15"/>
  <c r="EP55" i="15"/>
  <c r="OC55" i="15"/>
  <c r="LQ55" i="15"/>
  <c r="JE55" i="15"/>
  <c r="GS55" i="15"/>
  <c r="EG55" i="15"/>
  <c r="NT55" i="15"/>
  <c r="LH55" i="15"/>
  <c r="IV55" i="15"/>
  <c r="GJ55" i="15"/>
  <c r="DX55" i="15"/>
  <c r="NK55" i="15"/>
  <c r="KY55" i="15"/>
  <c r="IM55" i="15"/>
  <c r="GA55" i="15"/>
  <c r="DO55" i="15"/>
  <c r="NB55" i="15"/>
  <c r="KP55" i="15"/>
  <c r="ID55" i="15"/>
  <c r="FR55" i="15"/>
  <c r="DF55" i="15"/>
  <c r="NA55" i="15"/>
  <c r="KO55" i="15"/>
  <c r="IC55" i="15"/>
  <c r="FQ55" i="15"/>
  <c r="DE55" i="15"/>
  <c r="MR55" i="15"/>
  <c r="KF55" i="15"/>
  <c r="HT55" i="15"/>
  <c r="FH55" i="15"/>
  <c r="CV55" i="15"/>
  <c r="MI55" i="15"/>
  <c r="JW55" i="15"/>
  <c r="HK55" i="15"/>
  <c r="EY55" i="15"/>
  <c r="CM55" i="15"/>
  <c r="CS47" i="15"/>
  <c r="HZ47" i="15"/>
  <c r="NQ76" i="15"/>
  <c r="NN31" i="15"/>
  <c r="LI14" i="15"/>
  <c r="IC14" i="15"/>
  <c r="ED14" i="15"/>
  <c r="IH54" i="15"/>
  <c r="KK54" i="15"/>
  <c r="MN54" i="15"/>
  <c r="CR54" i="15"/>
  <c r="EU54" i="15"/>
  <c r="GX54" i="15"/>
  <c r="JI54" i="15"/>
  <c r="LL54" i="15"/>
  <c r="NO54" i="15"/>
  <c r="DS54" i="15"/>
  <c r="GP58" i="15"/>
  <c r="HT58" i="15"/>
  <c r="LS58" i="15"/>
  <c r="EA58" i="15"/>
  <c r="IN58" i="15"/>
  <c r="LI58" i="15"/>
  <c r="HI58" i="15"/>
  <c r="DO58" i="15"/>
  <c r="MO58" i="15"/>
  <c r="IG58" i="15"/>
  <c r="FS58" i="15"/>
  <c r="EK58" i="15"/>
  <c r="IZ70" i="15"/>
  <c r="NM70" i="15"/>
  <c r="NJ70" i="15"/>
  <c r="HU70" i="15"/>
  <c r="MQ70" i="15"/>
  <c r="EC70" i="15"/>
  <c r="GZ70" i="15"/>
  <c r="KW70" i="15"/>
  <c r="DC70" i="15"/>
  <c r="GO70" i="15"/>
  <c r="KI70" i="15"/>
  <c r="DA70" i="15"/>
  <c r="GC70" i="15"/>
  <c r="JV70" i="15"/>
  <c r="CY70" i="15"/>
  <c r="OC28" i="15"/>
  <c r="IG28" i="15"/>
  <c r="LH28" i="15"/>
  <c r="GJ28" i="15"/>
  <c r="NK28" i="15"/>
  <c r="KX28" i="15"/>
  <c r="FZ28" i="15"/>
  <c r="OE28" i="15"/>
  <c r="JG28" i="15"/>
  <c r="EI28" i="15"/>
  <c r="EZ28" i="15"/>
  <c r="HB28" i="15"/>
  <c r="JK28" i="15"/>
  <c r="MH28" i="15"/>
  <c r="DE28" i="15"/>
  <c r="ES28" i="15"/>
  <c r="GT28" i="15"/>
  <c r="JS28" i="15"/>
  <c r="OD28" i="15"/>
  <c r="DT28" i="15"/>
  <c r="MW25" i="15"/>
  <c r="HY25" i="15"/>
  <c r="DA25" i="15"/>
  <c r="KB25" i="15"/>
  <c r="FD25" i="15"/>
  <c r="ME25" i="15"/>
  <c r="HG25" i="15"/>
  <c r="CI25" i="15"/>
  <c r="JJ25" i="15"/>
  <c r="EL25" i="15"/>
  <c r="LU25" i="15"/>
  <c r="GW25" i="15"/>
  <c r="NX25" i="15"/>
  <c r="IZ25" i="15"/>
  <c r="EB25" i="15"/>
  <c r="LC25" i="15"/>
  <c r="HK25" i="15"/>
  <c r="DS25" i="15"/>
  <c r="MX25" i="15"/>
  <c r="KD25" i="15"/>
  <c r="HR25" i="15"/>
  <c r="FF25" i="15"/>
  <c r="CT25" i="15"/>
  <c r="OD55" i="15"/>
  <c r="LR55" i="15"/>
  <c r="JF55" i="15"/>
  <c r="GT55" i="15"/>
  <c r="EH55" i="15"/>
  <c r="NU55" i="15"/>
  <c r="LI55" i="15"/>
  <c r="IW55" i="15"/>
  <c r="GK55" i="15"/>
  <c r="DY55" i="15"/>
  <c r="NL55" i="15"/>
  <c r="KZ55" i="15"/>
  <c r="IN55" i="15"/>
  <c r="GB55" i="15"/>
  <c r="DP55" i="15"/>
  <c r="NC55" i="15"/>
  <c r="KQ55" i="15"/>
  <c r="IE55" i="15"/>
  <c r="FS55" i="15"/>
  <c r="DG55" i="15"/>
  <c r="MT55" i="15"/>
  <c r="KH55" i="15"/>
  <c r="HV55" i="15"/>
  <c r="FJ55" i="15"/>
  <c r="CX55" i="15"/>
  <c r="MS55" i="15"/>
  <c r="KG55" i="15"/>
  <c r="HU55" i="15"/>
  <c r="FI55" i="15"/>
  <c r="CW55" i="15"/>
  <c r="MJ55" i="15"/>
  <c r="JX55" i="15"/>
  <c r="HL55" i="15"/>
  <c r="EZ55" i="15"/>
  <c r="LX47" i="15"/>
  <c r="FF47" i="15"/>
  <c r="DU76" i="15"/>
  <c r="LN31" i="15"/>
  <c r="IW14" i="15"/>
  <c r="FQ14" i="15"/>
  <c r="GH14" i="15"/>
  <c r="HZ54" i="15"/>
  <c r="KC54" i="15"/>
  <c r="MF54" i="15"/>
  <c r="CJ54" i="15"/>
  <c r="EM54" i="15"/>
  <c r="GP54" i="15"/>
  <c r="JA54" i="15"/>
  <c r="LD54" i="15"/>
  <c r="NG54" i="15"/>
  <c r="DK54" i="15"/>
  <c r="FJ58" i="15"/>
  <c r="HL58" i="15"/>
  <c r="LK58" i="15"/>
  <c r="DC58" i="15"/>
  <c r="IF58" i="15"/>
  <c r="KL58" i="15"/>
  <c r="GS58" i="15"/>
  <c r="CY58" i="15"/>
  <c r="KW58" i="15"/>
  <c r="HA58" i="15"/>
  <c r="FC58" i="15"/>
  <c r="DU58" i="15"/>
  <c r="IR70" i="15"/>
  <c r="NE70" i="15"/>
  <c r="NB70" i="15"/>
  <c r="HK70" i="15"/>
  <c r="KY70" i="15"/>
  <c r="DU70" i="15"/>
  <c r="GQ70" i="15"/>
  <c r="KL70" i="15"/>
  <c r="CU70" i="15"/>
  <c r="FV70" i="15"/>
  <c r="JY70" i="15"/>
  <c r="CK70" i="15"/>
  <c r="FT70" i="15"/>
  <c r="JK70" i="15"/>
  <c r="CI70" i="15"/>
  <c r="NM28" i="15"/>
  <c r="HY28" i="15"/>
  <c r="KZ28" i="15"/>
  <c r="GB28" i="15"/>
  <c r="NC28" i="15"/>
  <c r="KP28" i="15"/>
  <c r="FR28" i="15"/>
  <c r="NW28" i="15"/>
  <c r="IY28" i="15"/>
  <c r="EA28" i="15"/>
  <c r="EM28" i="15"/>
  <c r="GL28" i="15"/>
  <c r="IU28" i="15"/>
  <c r="LG28" i="15"/>
  <c r="CV28" i="15"/>
  <c r="EH28" i="15"/>
  <c r="GD28" i="15"/>
  <c r="JC28" i="15"/>
  <c r="MX28" i="15"/>
  <c r="DJ28" i="15"/>
  <c r="MO25" i="15"/>
  <c r="HQ25" i="15"/>
  <c r="CS25" i="15"/>
  <c r="JT25" i="15"/>
  <c r="EV25" i="15"/>
  <c r="LW25" i="15"/>
  <c r="GY25" i="15"/>
  <c r="NZ25" i="15"/>
  <c r="JB25" i="15"/>
  <c r="ED25" i="15"/>
  <c r="LM25" i="15"/>
  <c r="GO25" i="15"/>
  <c r="NP25" i="15"/>
  <c r="IR25" i="15"/>
  <c r="DT25" i="15"/>
  <c r="KU25" i="15"/>
  <c r="GU25" i="15"/>
  <c r="DK25" i="15"/>
  <c r="MH25" i="15"/>
  <c r="JV25" i="15"/>
  <c r="HJ25" i="15"/>
  <c r="EX25" i="15"/>
  <c r="CL25" i="15"/>
  <c r="CQ44" i="15"/>
  <c r="NV55" i="15"/>
  <c r="LJ55" i="15"/>
  <c r="IX55" i="15"/>
  <c r="GL55" i="15"/>
  <c r="DZ55" i="15"/>
  <c r="NM55" i="15"/>
  <c r="LA55" i="15"/>
  <c r="IO55" i="15"/>
  <c r="GC55" i="15"/>
  <c r="DQ55" i="15"/>
  <c r="ND55" i="15"/>
  <c r="KR55" i="15"/>
  <c r="IF55" i="15"/>
  <c r="FT55" i="15"/>
  <c r="DH55" i="15"/>
  <c r="MU55" i="15"/>
  <c r="KI55" i="15"/>
  <c r="HW55" i="15"/>
  <c r="FK55" i="15"/>
  <c r="CY55" i="15"/>
  <c r="ML55" i="15"/>
  <c r="JZ55" i="15"/>
  <c r="HN55" i="15"/>
  <c r="FB55" i="15"/>
  <c r="CP55" i="15"/>
  <c r="MK55" i="15"/>
  <c r="JY55" i="15"/>
  <c r="HM55" i="15"/>
  <c r="FA55" i="15"/>
  <c r="CO55" i="15"/>
  <c r="MB55" i="15"/>
  <c r="JP55" i="15"/>
  <c r="HD55" i="15"/>
  <c r="ER55" i="15"/>
  <c r="OE55" i="15"/>
  <c r="LS55" i="15"/>
  <c r="JG55" i="15"/>
  <c r="LH76" i="15"/>
  <c r="EC31" i="15"/>
  <c r="NC14" i="15"/>
  <c r="DB54" i="15"/>
  <c r="IN54" i="15"/>
  <c r="GY54" i="15"/>
  <c r="OG54" i="15"/>
  <c r="IR54" i="15"/>
  <c r="II54" i="15"/>
  <c r="CH58" i="15"/>
  <c r="MY58" i="15"/>
  <c r="LX58" i="15"/>
  <c r="GT58" i="15"/>
  <c r="JS58" i="15"/>
  <c r="GL58" i="15"/>
  <c r="IU58" i="15"/>
  <c r="MB70" i="15"/>
  <c r="LY70" i="15"/>
  <c r="LM70" i="15"/>
  <c r="IX70" i="15"/>
  <c r="IL70" i="15"/>
  <c r="GY70" i="15"/>
  <c r="EH70" i="15"/>
  <c r="GD70" i="15"/>
  <c r="DP70" i="15"/>
  <c r="DW70" i="15"/>
  <c r="MO28" i="15"/>
  <c r="MV28" i="15"/>
  <c r="DX28" i="15"/>
  <c r="JZ28" i="15"/>
  <c r="MZ28" i="15"/>
  <c r="IA28" i="15"/>
  <c r="HT28" i="15"/>
  <c r="DG28" i="15"/>
  <c r="JY28" i="15"/>
  <c r="IR28" i="15"/>
  <c r="ER28" i="15"/>
  <c r="DU28" i="15"/>
  <c r="HA25" i="15"/>
  <c r="MF25" i="15"/>
  <c r="DX25" i="15"/>
  <c r="IU25" i="15"/>
  <c r="LV25" i="15"/>
  <c r="DN25" i="15"/>
  <c r="JA25" i="15"/>
  <c r="MR25" i="15"/>
  <c r="FP25" i="15"/>
  <c r="JG25" i="15"/>
  <c r="CU25" i="15"/>
  <c r="LB25" i="15"/>
  <c r="GT25" i="15"/>
  <c r="DJ25" i="15"/>
  <c r="HI44" i="15"/>
  <c r="LB55" i="15"/>
  <c r="HR55" i="15"/>
  <c r="DJ55" i="15"/>
  <c r="LY55" i="15"/>
  <c r="HQ55" i="15"/>
  <c r="DI55" i="15"/>
  <c r="LX55" i="15"/>
  <c r="HP55" i="15"/>
  <c r="EF55" i="15"/>
  <c r="LW55" i="15"/>
  <c r="HO55" i="15"/>
  <c r="EE55" i="15"/>
  <c r="LV55" i="15"/>
  <c r="IL55" i="15"/>
  <c r="ED55" i="15"/>
  <c r="MC55" i="15"/>
  <c r="IS55" i="15"/>
  <c r="EK55" i="15"/>
  <c r="MZ55" i="15"/>
  <c r="IR55" i="15"/>
  <c r="EJ55" i="15"/>
  <c r="NG55" i="15"/>
  <c r="KE55" i="15"/>
  <c r="GU55" i="15"/>
  <c r="EA55" i="15"/>
  <c r="MZ59" i="15"/>
  <c r="KF59" i="15"/>
  <c r="HL59" i="15"/>
  <c r="ER59" i="15"/>
  <c r="NO59" i="15"/>
  <c r="KU59" i="15"/>
  <c r="IA59" i="15"/>
  <c r="FG59" i="15"/>
  <c r="CM59" i="15"/>
  <c r="LQ59" i="15"/>
  <c r="IW59" i="15"/>
  <c r="FU59" i="15"/>
  <c r="DA59" i="15"/>
  <c r="MF59" i="15"/>
  <c r="JL59" i="15"/>
  <c r="GR59" i="15"/>
  <c r="DX59" i="15"/>
  <c r="NC59" i="15"/>
  <c r="KA59" i="15"/>
  <c r="HG59" i="15"/>
  <c r="MS59" i="15"/>
  <c r="JY59" i="15"/>
  <c r="HE59" i="15"/>
  <c r="EK59" i="15"/>
  <c r="LN59" i="15"/>
  <c r="NV59" i="15"/>
  <c r="DW59" i="15"/>
  <c r="HN59" i="15"/>
  <c r="LB59" i="15"/>
  <c r="CX59" i="15"/>
  <c r="FF59" i="15"/>
  <c r="IH59" i="15"/>
  <c r="LV59" i="15"/>
  <c r="DJ59" i="15"/>
  <c r="GT59" i="15"/>
  <c r="OD82" i="15"/>
  <c r="LR82" i="15"/>
  <c r="JF82" i="15"/>
  <c r="GT82" i="15"/>
  <c r="EH82" i="15"/>
  <c r="NU82" i="15"/>
  <c r="LI82" i="15"/>
  <c r="IW82" i="15"/>
  <c r="GK82" i="15"/>
  <c r="DY82" i="15"/>
  <c r="NK82" i="15"/>
  <c r="KY82" i="15"/>
  <c r="IM82" i="15"/>
  <c r="GA82" i="15"/>
  <c r="DO82" i="15"/>
  <c r="NB82" i="15"/>
  <c r="KP82" i="15"/>
  <c r="ID82" i="15"/>
  <c r="FR82" i="15"/>
  <c r="DF82" i="15"/>
  <c r="NA82" i="15"/>
  <c r="KO82" i="15"/>
  <c r="IC82" i="15"/>
  <c r="FQ82" i="15"/>
  <c r="DE82" i="15"/>
  <c r="MQ82" i="15"/>
  <c r="KE82" i="15"/>
  <c r="HS82" i="15"/>
  <c r="MM47" i="15"/>
  <c r="HX76" i="15"/>
  <c r="DG14" i="15"/>
  <c r="MO54" i="15"/>
  <c r="HP54" i="15"/>
  <c r="NZ54" i="15"/>
  <c r="NY54" i="15"/>
  <c r="HL54" i="15"/>
  <c r="FW54" i="15"/>
  <c r="NH58" i="15"/>
  <c r="IY58" i="15"/>
  <c r="LP58" i="15"/>
  <c r="FN58" i="15"/>
  <c r="GQ58" i="15"/>
  <c r="DZ58" i="15"/>
  <c r="CQ58" i="15"/>
  <c r="LT70" i="15"/>
  <c r="LQ70" i="15"/>
  <c r="JJ70" i="15"/>
  <c r="HJ70" i="15"/>
  <c r="EZ70" i="15"/>
  <c r="FW70" i="15"/>
  <c r="DZ70" i="15"/>
  <c r="EG70" i="15"/>
  <c r="CR70" i="15"/>
  <c r="LA28" i="15"/>
  <c r="KJ28" i="15"/>
  <c r="DP28" i="15"/>
  <c r="JR28" i="15"/>
  <c r="MJ28" i="15"/>
  <c r="GU28" i="15"/>
  <c r="DR28" i="15"/>
  <c r="CX28" i="15"/>
  <c r="JI28" i="15"/>
  <c r="HL28" i="15"/>
  <c r="DC28" i="15"/>
  <c r="KW28" i="15"/>
  <c r="GS25" i="15"/>
  <c r="LP25" i="15"/>
  <c r="CR25" i="15"/>
  <c r="GI25" i="15"/>
  <c r="LN25" i="15"/>
  <c r="DF25" i="15"/>
  <c r="IK25" i="15"/>
  <c r="LL25" i="15"/>
  <c r="DD25" i="15"/>
  <c r="IQ25" i="15"/>
  <c r="CM25" i="15"/>
  <c r="KT25" i="15"/>
  <c r="GL25" i="15"/>
  <c r="GB44" i="15"/>
  <c r="KT55" i="15"/>
  <c r="HJ55" i="15"/>
  <c r="DB55" i="15"/>
  <c r="KS55" i="15"/>
  <c r="HI55" i="15"/>
  <c r="DA55" i="15"/>
  <c r="LP55" i="15"/>
  <c r="HH55" i="15"/>
  <c r="CZ55" i="15"/>
  <c r="LO55" i="15"/>
  <c r="HG55" i="15"/>
  <c r="DW55" i="15"/>
  <c r="LN55" i="15"/>
  <c r="HF55" i="15"/>
  <c r="DV55" i="15"/>
  <c r="LU55" i="15"/>
  <c r="IK55" i="15"/>
  <c r="EC55" i="15"/>
  <c r="LT55" i="15"/>
  <c r="IJ55" i="15"/>
  <c r="EB55" i="15"/>
  <c r="MY55" i="15"/>
  <c r="JO55" i="15"/>
  <c r="GM55" i="15"/>
  <c r="DS55" i="15"/>
  <c r="MR59" i="15"/>
  <c r="JX59" i="15"/>
  <c r="HD59" i="15"/>
  <c r="EB59" i="15"/>
  <c r="NG59" i="15"/>
  <c r="KM59" i="15"/>
  <c r="HS59" i="15"/>
  <c r="EY59" i="15"/>
  <c r="OC59" i="15"/>
  <c r="LI59" i="15"/>
  <c r="IG59" i="15"/>
  <c r="FM59" i="15"/>
  <c r="CS59" i="15"/>
  <c r="LX59" i="15"/>
  <c r="JD59" i="15"/>
  <c r="GJ59" i="15"/>
  <c r="DP59" i="15"/>
  <c r="MM59" i="15"/>
  <c r="JS59" i="15"/>
  <c r="GY59" i="15"/>
  <c r="MK59" i="15"/>
  <c r="JQ59" i="15"/>
  <c r="GW59" i="15"/>
  <c r="EC59" i="15"/>
  <c r="JB59" i="15"/>
  <c r="MP59" i="15"/>
  <c r="DB59" i="15"/>
  <c r="GH59" i="15"/>
  <c r="JV59" i="15"/>
  <c r="NJ59" i="15"/>
  <c r="EL59" i="15"/>
  <c r="HB59" i="15"/>
  <c r="KP59" i="15"/>
  <c r="CP59" i="15"/>
  <c r="FS59" i="15"/>
  <c r="NV82" i="15"/>
  <c r="LJ82" i="15"/>
  <c r="IX82" i="15"/>
  <c r="GL82" i="15"/>
  <c r="DZ82" i="15"/>
  <c r="NM82" i="15"/>
  <c r="LA82" i="15"/>
  <c r="IO82" i="15"/>
  <c r="GC82" i="15"/>
  <c r="DQ82" i="15"/>
  <c r="NC82" i="15"/>
  <c r="KQ82" i="15"/>
  <c r="IE82" i="15"/>
  <c r="FS82" i="15"/>
  <c r="DG82" i="15"/>
  <c r="MT82" i="15"/>
  <c r="KH82" i="15"/>
  <c r="HV82" i="15"/>
  <c r="FJ82" i="15"/>
  <c r="CX82" i="15"/>
  <c r="MS82" i="15"/>
  <c r="KG82" i="15"/>
  <c r="HU82" i="15"/>
  <c r="FI82" i="15"/>
  <c r="CW82" i="15"/>
  <c r="MI82" i="15"/>
  <c r="GY47" i="15"/>
  <c r="GY76" i="15"/>
  <c r="HT14" i="15"/>
  <c r="HQ54" i="15"/>
  <c r="HH54" i="15"/>
  <c r="MT54" i="15"/>
  <c r="LM54" i="15"/>
  <c r="GN54" i="15"/>
  <c r="MU58" i="15"/>
  <c r="MR58" i="15"/>
  <c r="IQ58" i="15"/>
  <c r="JL58" i="15"/>
  <c r="DR58" i="15"/>
  <c r="KG58" i="15"/>
  <c r="DJ58" i="15"/>
  <c r="MG58" i="15"/>
  <c r="KF70" i="15"/>
  <c r="KK70" i="15"/>
  <c r="FJ70" i="15"/>
  <c r="HA70" i="15"/>
  <c r="EJ70" i="15"/>
  <c r="EQ70" i="15"/>
  <c r="DB70" i="15"/>
  <c r="MF70" i="15"/>
  <c r="CJ70" i="15"/>
  <c r="KS28" i="15"/>
  <c r="KB28" i="15"/>
  <c r="CZ28" i="15"/>
  <c r="IL28" i="15"/>
  <c r="NG28" i="15"/>
  <c r="GM28" i="15"/>
  <c r="DI28" i="15"/>
  <c r="NQ28" i="15"/>
  <c r="GW28" i="15"/>
  <c r="DM28" i="15"/>
  <c r="CT28" i="15"/>
  <c r="KG28" i="15"/>
  <c r="FM25" i="15"/>
  <c r="JD25" i="15"/>
  <c r="CJ25" i="15"/>
  <c r="GA25" i="15"/>
  <c r="KX25" i="15"/>
  <c r="OG25" i="15"/>
  <c r="FY25" i="15"/>
  <c r="LD25" i="15"/>
  <c r="CV25" i="15"/>
  <c r="II25" i="15"/>
  <c r="OD25" i="15"/>
  <c r="JN25" i="15"/>
  <c r="GD25" i="15"/>
  <c r="FL44" i="15"/>
  <c r="KL55" i="15"/>
  <c r="GD55" i="15"/>
  <c r="CT55" i="15"/>
  <c r="KK55" i="15"/>
  <c r="HA55" i="15"/>
  <c r="CS55" i="15"/>
  <c r="KJ55" i="15"/>
  <c r="GZ55" i="15"/>
  <c r="CR55" i="15"/>
  <c r="LG55" i="15"/>
  <c r="GY55" i="15"/>
  <c r="CQ55" i="15"/>
  <c r="LF55" i="15"/>
  <c r="GX55" i="15"/>
  <c r="DN55" i="15"/>
  <c r="LM55" i="15"/>
  <c r="HE55" i="15"/>
  <c r="DU55" i="15"/>
  <c r="LL55" i="15"/>
  <c r="IB55" i="15"/>
  <c r="DT55" i="15"/>
  <c r="MQ55" i="15"/>
  <c r="IY55" i="15"/>
  <c r="GE55" i="15"/>
  <c r="DK55" i="15"/>
  <c r="MJ59" i="15"/>
  <c r="JP59" i="15"/>
  <c r="GN59" i="15"/>
  <c r="DT59" i="15"/>
  <c r="MY59" i="15"/>
  <c r="KE59" i="15"/>
  <c r="HK59" i="15"/>
  <c r="EQ59" i="15"/>
  <c r="NU59" i="15"/>
  <c r="KS59" i="15"/>
  <c r="HY59" i="15"/>
  <c r="FE59" i="15"/>
  <c r="CK59" i="15"/>
  <c r="LP59" i="15"/>
  <c r="IV59" i="15"/>
  <c r="GB59" i="15"/>
  <c r="CZ59" i="15"/>
  <c r="ME59" i="15"/>
  <c r="JK59" i="15"/>
  <c r="GQ59" i="15"/>
  <c r="MC59" i="15"/>
  <c r="JI59" i="15"/>
  <c r="GO59" i="15"/>
  <c r="DM59" i="15"/>
  <c r="HV59" i="15"/>
  <c r="LJ59" i="15"/>
  <c r="CH59" i="15"/>
  <c r="FK59" i="15"/>
  <c r="IP59" i="15"/>
  <c r="MD59" i="15"/>
  <c r="DO59" i="15"/>
  <c r="FZ59" i="15"/>
  <c r="JJ59" i="15"/>
  <c r="OD59" i="15"/>
  <c r="EX59" i="15"/>
  <c r="NN82" i="15"/>
  <c r="LB82" i="15"/>
  <c r="IP82" i="15"/>
  <c r="GD82" i="15"/>
  <c r="DR82" i="15"/>
  <c r="NE82" i="15"/>
  <c r="KS82" i="15"/>
  <c r="IG82" i="15"/>
  <c r="FU82" i="15"/>
  <c r="DI82" i="15"/>
  <c r="MU82" i="15"/>
  <c r="KI82" i="15"/>
  <c r="HW82" i="15"/>
  <c r="FK82" i="15"/>
  <c r="CY82" i="15"/>
  <c r="ML82" i="15"/>
  <c r="JZ82" i="15"/>
  <c r="HN82" i="15"/>
  <c r="FB82" i="15"/>
  <c r="CP82" i="15"/>
  <c r="MK82" i="15"/>
  <c r="JY82" i="15"/>
  <c r="HM82" i="15"/>
  <c r="FA82" i="15"/>
  <c r="CO82" i="15"/>
  <c r="MA82" i="15"/>
  <c r="JA76" i="15"/>
  <c r="GB14" i="15"/>
  <c r="FN54" i="15"/>
  <c r="EV54" i="15"/>
  <c r="ED54" i="15"/>
  <c r="DT54" i="15"/>
  <c r="CP58" i="15"/>
  <c r="FG58" i="15"/>
  <c r="CL58" i="15"/>
  <c r="CW58" i="15"/>
  <c r="JY58" i="15"/>
  <c r="MH70" i="15"/>
  <c r="ED70" i="15"/>
  <c r="DT70" i="15"/>
  <c r="JZ70" i="15"/>
  <c r="JW70" i="15"/>
  <c r="FS70" i="15"/>
  <c r="KC28" i="15"/>
  <c r="FL28" i="15"/>
  <c r="HN28" i="15"/>
  <c r="II28" i="15"/>
  <c r="KD28" i="15"/>
  <c r="GG28" i="15"/>
  <c r="JV28" i="15"/>
  <c r="HE28" i="15"/>
  <c r="JM25" i="15"/>
  <c r="HH25" i="15"/>
  <c r="EU25" i="15"/>
  <c r="GP25" i="15"/>
  <c r="EK25" i="15"/>
  <c r="GF25" i="15"/>
  <c r="FG25" i="15"/>
  <c r="JF25" i="15"/>
  <c r="DZ25" i="15"/>
  <c r="MH55" i="15"/>
  <c r="FF55" i="15"/>
  <c r="KC55" i="15"/>
  <c r="EW55" i="15"/>
  <c r="JT55" i="15"/>
  <c r="EN55" i="15"/>
  <c r="JK55" i="15"/>
  <c r="CI55" i="15"/>
  <c r="JB55" i="15"/>
  <c r="OG55" i="15"/>
  <c r="JA55" i="15"/>
  <c r="NX55" i="15"/>
  <c r="GV55" i="15"/>
  <c r="NW55" i="15"/>
  <c r="II55" i="15"/>
  <c r="EI55" i="15"/>
  <c r="LD59" i="15"/>
  <c r="GF59" i="15"/>
  <c r="CN59" i="15"/>
  <c r="JO59" i="15"/>
  <c r="FO59" i="15"/>
  <c r="MO59" i="15"/>
  <c r="HQ59" i="15"/>
  <c r="DY59" i="15"/>
  <c r="KZ59" i="15"/>
  <c r="GZ59" i="15"/>
  <c r="OA59" i="15"/>
  <c r="JC59" i="15"/>
  <c r="NI59" i="15"/>
  <c r="IK59" i="15"/>
  <c r="ES59" i="15"/>
  <c r="EU59" i="15"/>
  <c r="NR59" i="15"/>
  <c r="NN59" i="15"/>
  <c r="JR59" i="15"/>
  <c r="JN59" i="15"/>
  <c r="FV59" i="15"/>
  <c r="ED59" i="15"/>
  <c r="MX82" i="15"/>
  <c r="JN82" i="15"/>
  <c r="FF82" i="15"/>
  <c r="MW82" i="15"/>
  <c r="JM82" i="15"/>
  <c r="FE82" i="15"/>
  <c r="NS82" i="15"/>
  <c r="JK82" i="15"/>
  <c r="FC82" i="15"/>
  <c r="NR82" i="15"/>
  <c r="JJ82" i="15"/>
  <c r="FZ82" i="15"/>
  <c r="NY82" i="15"/>
  <c r="JQ82" i="15"/>
  <c r="GG82" i="15"/>
  <c r="NW82" i="15"/>
  <c r="KM82" i="15"/>
  <c r="HK82" i="15"/>
  <c r="EY82" i="15"/>
  <c r="CM82" i="15"/>
  <c r="EZ82" i="15"/>
  <c r="HH82" i="15"/>
  <c r="JP82" i="15"/>
  <c r="EN82" i="15"/>
  <c r="GV82" i="15"/>
  <c r="JD82" i="15"/>
  <c r="LL82" i="15"/>
  <c r="GJ82" i="15"/>
  <c r="FH82" i="15"/>
  <c r="MM11" i="15"/>
  <c r="KA11" i="15"/>
  <c r="HO11" i="15"/>
  <c r="FC11" i="15"/>
  <c r="NR11" i="15"/>
  <c r="LF11" i="15"/>
  <c r="IT11" i="15"/>
  <c r="MG11" i="15"/>
  <c r="JU11" i="15"/>
  <c r="MF11" i="15"/>
  <c r="II11" i="15"/>
  <c r="FN11" i="15"/>
  <c r="CT11" i="15"/>
  <c r="LD11" i="15"/>
  <c r="HP11" i="15"/>
  <c r="ET11" i="15"/>
  <c r="OB11" i="15"/>
  <c r="KD11" i="15"/>
  <c r="GV11" i="15"/>
  <c r="EA11" i="15"/>
  <c r="MZ11" i="15"/>
  <c r="JA11" i="15"/>
  <c r="GC11" i="15"/>
  <c r="DH11" i="15"/>
  <c r="LZ11" i="15"/>
  <c r="ID11" i="15"/>
  <c r="FI11" i="15"/>
  <c r="CP11" i="15"/>
  <c r="KW11" i="15"/>
  <c r="HK11" i="15"/>
  <c r="EP11" i="15"/>
  <c r="NV11" i="15"/>
  <c r="JW11" i="15"/>
  <c r="GR11" i="15"/>
  <c r="DV11" i="15"/>
  <c r="CM11" i="15"/>
  <c r="KG11" i="15"/>
  <c r="JH11" i="15"/>
  <c r="IJ11" i="15"/>
  <c r="LU19" i="15"/>
  <c r="JW14" i="15"/>
  <c r="FM54" i="15"/>
  <c r="JK54" i="15"/>
  <c r="EK54" i="15"/>
  <c r="KQ58" i="15"/>
  <c r="EB58" i="15"/>
  <c r="FT58" i="15"/>
  <c r="KI58" i="15"/>
  <c r="DI58" i="15"/>
  <c r="GV70" i="15"/>
  <c r="NY70" i="15"/>
  <c r="NT70" i="15"/>
  <c r="HQ70" i="15"/>
  <c r="HO70" i="15"/>
  <c r="LO70" i="15"/>
  <c r="NL28" i="15"/>
  <c r="NJ28" i="15"/>
  <c r="MY28" i="15"/>
  <c r="JP28" i="15"/>
  <c r="GY28" i="15"/>
  <c r="JH28" i="15"/>
  <c r="HG28" i="15"/>
  <c r="LY25" i="15"/>
  <c r="NT25" i="15"/>
  <c r="LG25" i="15"/>
  <c r="NB25" i="15"/>
  <c r="KW25" i="15"/>
  <c r="KN25" i="15"/>
  <c r="KE25" i="15"/>
  <c r="NN25" i="15"/>
  <c r="HB25" i="15"/>
  <c r="NN55" i="15"/>
  <c r="IH55" i="15"/>
  <c r="NE55" i="15"/>
  <c r="HY55" i="15"/>
  <c r="MV55" i="15"/>
  <c r="GR55" i="15"/>
  <c r="MM55" i="15"/>
  <c r="GI55" i="15"/>
  <c r="MD55" i="15"/>
  <c r="FZ55" i="15"/>
  <c r="LE55" i="15"/>
  <c r="FY55" i="15"/>
  <c r="KV55" i="15"/>
  <c r="FP55" i="15"/>
  <c r="LC55" i="15"/>
  <c r="FW55" i="15"/>
  <c r="NP59" i="15"/>
  <c r="IR59" i="15"/>
  <c r="EZ59" i="15"/>
  <c r="MA59" i="15"/>
  <c r="HC59" i="15"/>
  <c r="DC59" i="15"/>
  <c r="KC59" i="15"/>
  <c r="GK59" i="15"/>
  <c r="NL59" i="15"/>
  <c r="IN59" i="15"/>
  <c r="EN59" i="15"/>
  <c r="LO59" i="15"/>
  <c r="HO59" i="15"/>
  <c r="KW59" i="15"/>
  <c r="FY59" i="15"/>
  <c r="NZ59" i="15"/>
  <c r="IX59" i="15"/>
  <c r="IT59" i="15"/>
  <c r="FJ59" i="15"/>
  <c r="MI14" i="15"/>
  <c r="EH54" i="15"/>
  <c r="JS54" i="15"/>
  <c r="NP54" i="15"/>
  <c r="KF58" i="15"/>
  <c r="GB58" i="15"/>
  <c r="HU58" i="15"/>
  <c r="GG58" i="15"/>
  <c r="LF70" i="15"/>
  <c r="LJ70" i="15"/>
  <c r="HY70" i="15"/>
  <c r="EF70" i="15"/>
  <c r="HX28" i="15"/>
  <c r="ET28" i="15"/>
  <c r="IZ28" i="15"/>
  <c r="DO28" i="15"/>
  <c r="OG28" i="15"/>
  <c r="LQ25" i="15"/>
  <c r="HP25" i="15"/>
  <c r="DW25" i="15"/>
  <c r="KO25" i="15"/>
  <c r="GN25" i="15"/>
  <c r="EI25" i="15"/>
  <c r="FV25" i="15"/>
  <c r="MP55" i="15"/>
  <c r="DR55" i="15"/>
  <c r="FU55" i="15"/>
  <c r="KB55" i="15"/>
  <c r="OA55" i="15"/>
  <c r="FC55" i="15"/>
  <c r="JJ55" i="15"/>
  <c r="NQ55" i="15"/>
  <c r="ES55" i="15"/>
  <c r="IZ55" i="15"/>
  <c r="MA55" i="15"/>
  <c r="FO55" i="15"/>
  <c r="LL59" i="15"/>
  <c r="FP59" i="15"/>
  <c r="LS59" i="15"/>
  <c r="FW59" i="15"/>
  <c r="LY59" i="15"/>
  <c r="EW59" i="15"/>
  <c r="LH59" i="15"/>
  <c r="FD59" i="15"/>
  <c r="LG59" i="15"/>
  <c r="NY59" i="15"/>
  <c r="HU59" i="15"/>
  <c r="MT59" i="15"/>
  <c r="ET59" i="15"/>
  <c r="HJ59" i="15"/>
  <c r="CT59" i="15"/>
  <c r="NB59" i="15"/>
  <c r="JF59" i="15"/>
  <c r="FB71" i="15"/>
  <c r="MP82" i="15"/>
  <c r="HZ82" i="15"/>
  <c r="DJ82" i="15"/>
  <c r="LQ82" i="15"/>
  <c r="HA82" i="15"/>
  <c r="CK82" i="15"/>
  <c r="JS82" i="15"/>
  <c r="EU82" i="15"/>
  <c r="MD82" i="15"/>
  <c r="IL82" i="15"/>
  <c r="DV82" i="15"/>
  <c r="LM82" i="15"/>
  <c r="GW82" i="15"/>
  <c r="OE82" i="15"/>
  <c r="JW82" i="15"/>
  <c r="GU82" i="15"/>
  <c r="EA82" i="15"/>
  <c r="JX82" i="15"/>
  <c r="KZ82" i="15"/>
  <c r="MB82" i="15"/>
  <c r="FT82" i="15"/>
  <c r="FP82" i="15"/>
  <c r="GR82" i="15"/>
  <c r="MN82" i="15"/>
  <c r="HT82" i="15"/>
  <c r="IZ82" i="15"/>
  <c r="NK11" i="15"/>
  <c r="KQ11" i="15"/>
  <c r="HW11" i="15"/>
  <c r="EU11" i="15"/>
  <c r="NB11" i="15"/>
  <c r="KH11" i="15"/>
  <c r="NM11" i="15"/>
  <c r="KS11" i="15"/>
  <c r="NF11" i="15"/>
  <c r="IS11" i="15"/>
  <c r="FE11" i="15"/>
  <c r="OD11" i="15"/>
  <c r="JQ11" i="15"/>
  <c r="GE11" i="15"/>
  <c r="DA11" i="15"/>
  <c r="LC11" i="15"/>
  <c r="HE11" i="15"/>
  <c r="DR11" i="15"/>
  <c r="MA11" i="15"/>
  <c r="HV11" i="15"/>
  <c r="ER11" i="15"/>
  <c r="NL11" i="15"/>
  <c r="IZ11" i="15"/>
  <c r="FR11" i="15"/>
  <c r="CH11" i="15"/>
  <c r="JX11" i="15"/>
  <c r="GJ11" i="15"/>
  <c r="DE11" i="15"/>
  <c r="LJ11" i="15"/>
  <c r="HJ11" i="15"/>
  <c r="EF11" i="15"/>
  <c r="LH11" i="15"/>
  <c r="ED11" i="15"/>
  <c r="MS11" i="15"/>
  <c r="MG19" i="15"/>
  <c r="JC19" i="15"/>
  <c r="LY33" i="15"/>
  <c r="JM33" i="15"/>
  <c r="HA33" i="15"/>
  <c r="EO33" i="15"/>
  <c r="OB33" i="15"/>
  <c r="LP33" i="15"/>
  <c r="JD33" i="15"/>
  <c r="GR33" i="15"/>
  <c r="EF33" i="15"/>
  <c r="NS33" i="15"/>
  <c r="LG33" i="15"/>
  <c r="IU33" i="15"/>
  <c r="GI33" i="15"/>
  <c r="DW33" i="15"/>
  <c r="NJ33" i="15"/>
  <c r="KX33" i="15"/>
  <c r="IL33" i="15"/>
  <c r="FZ33" i="15"/>
  <c r="DN33" i="15"/>
  <c r="NI33" i="15"/>
  <c r="KW33" i="15"/>
  <c r="IK33" i="15"/>
  <c r="FY33" i="15"/>
  <c r="DM33" i="15"/>
  <c r="MZ33" i="15"/>
  <c r="KN33" i="15"/>
  <c r="IB33" i="15"/>
  <c r="FP33" i="15"/>
  <c r="DD33" i="15"/>
  <c r="MQ33" i="15"/>
  <c r="KE33" i="15"/>
  <c r="HS33" i="15"/>
  <c r="FG33" i="15"/>
  <c r="CU33" i="15"/>
  <c r="MH33" i="15"/>
  <c r="JV33" i="15"/>
  <c r="HJ33" i="15"/>
  <c r="EX33" i="15"/>
  <c r="CL33" i="15"/>
  <c r="KZ42" i="15"/>
  <c r="ID42" i="15"/>
  <c r="GN42" i="15"/>
  <c r="NC45" i="15"/>
  <c r="KQ45" i="15"/>
  <c r="IE45" i="15"/>
  <c r="FS45" i="15"/>
  <c r="MT45" i="15"/>
  <c r="KH45" i="15"/>
  <c r="HV45" i="15"/>
  <c r="FJ45" i="15"/>
  <c r="CX45" i="15"/>
  <c r="MS45" i="15"/>
  <c r="KG45" i="15"/>
  <c r="HU45" i="15"/>
  <c r="FI45" i="15"/>
  <c r="CW45" i="15"/>
  <c r="MJ45" i="15"/>
  <c r="JX45" i="15"/>
  <c r="HL45" i="15"/>
  <c r="EZ45" i="15"/>
  <c r="CN45" i="15"/>
  <c r="MA45" i="15"/>
  <c r="JO45" i="15"/>
  <c r="HC45" i="15"/>
  <c r="EQ45" i="15"/>
  <c r="OD45" i="15"/>
  <c r="LR45" i="15"/>
  <c r="OC45" i="15"/>
  <c r="LQ45" i="15"/>
  <c r="JE45" i="15"/>
  <c r="GS45" i="15"/>
  <c r="EG45" i="15"/>
  <c r="NT45" i="15"/>
  <c r="LH45" i="15"/>
  <c r="IV45" i="15"/>
  <c r="GJ45" i="15"/>
  <c r="DX45" i="15"/>
  <c r="EE45" i="15"/>
  <c r="DW45" i="15"/>
  <c r="DO45" i="15"/>
  <c r="DG45" i="15"/>
  <c r="NO65" i="15"/>
  <c r="KE65" i="15"/>
  <c r="GU65" i="15"/>
  <c r="DS65" i="15"/>
  <c r="MH65" i="15"/>
  <c r="IX65" i="15"/>
  <c r="FV65" i="15"/>
  <c r="CL65" i="15"/>
  <c r="LA65" i="15"/>
  <c r="HY65" i="15"/>
  <c r="EO65" i="15"/>
  <c r="ND65" i="15"/>
  <c r="KB65" i="15"/>
  <c r="GR65" i="15"/>
  <c r="DH65" i="15"/>
  <c r="ME65" i="15"/>
  <c r="IU65" i="15"/>
  <c r="FK65" i="15"/>
  <c r="CI65" i="15"/>
  <c r="KX65" i="15"/>
  <c r="HN65" i="15"/>
  <c r="EL65" i="15"/>
  <c r="NI65" i="15"/>
  <c r="JY65" i="15"/>
  <c r="GW65" i="15"/>
  <c r="DM65" i="15"/>
  <c r="MB65" i="15"/>
  <c r="IZ65" i="15"/>
  <c r="FP65" i="15"/>
  <c r="OB78" i="15"/>
  <c r="LP78" i="15"/>
  <c r="JD78" i="15"/>
  <c r="GR78" i="15"/>
  <c r="EF78" i="15"/>
  <c r="MM78" i="15"/>
  <c r="KA78" i="15"/>
  <c r="HO78" i="15"/>
  <c r="FC78" i="15"/>
  <c r="CQ78" i="15"/>
  <c r="MK78" i="15"/>
  <c r="JY78" i="15"/>
  <c r="HM78" i="15"/>
  <c r="FA78" i="15"/>
  <c r="CO78" i="15"/>
  <c r="MB78" i="15"/>
  <c r="JP78" i="15"/>
  <c r="HD78" i="15"/>
  <c r="ER78" i="15"/>
  <c r="OE78" i="15"/>
  <c r="LS78" i="15"/>
  <c r="JG78" i="15"/>
  <c r="NE78" i="15"/>
  <c r="KS78" i="15"/>
  <c r="IG78" i="15"/>
  <c r="FU78" i="15"/>
  <c r="DI78" i="15"/>
  <c r="JB78" i="15"/>
  <c r="CL78" i="15"/>
  <c r="GD78" i="15"/>
  <c r="LB78" i="15"/>
  <c r="DK78" i="15"/>
  <c r="GP78" i="15"/>
  <c r="KT78" i="15"/>
  <c r="DH78" i="15"/>
  <c r="HC78" i="15"/>
  <c r="FO78" i="15"/>
  <c r="ML78" i="15"/>
  <c r="DN78" i="15"/>
  <c r="LM47" i="15"/>
  <c r="MD14" i="15"/>
  <c r="DJ54" i="15"/>
  <c r="LV54" i="15"/>
  <c r="GF54" i="15"/>
  <c r="EZ58" i="15"/>
  <c r="EV58" i="15"/>
  <c r="HE58" i="15"/>
  <c r="NH70" i="15"/>
  <c r="MS70" i="15"/>
  <c r="KX70" i="15"/>
  <c r="CT70" i="15"/>
  <c r="HC70" i="15"/>
  <c r="FD28" i="15"/>
  <c r="NH28" i="15"/>
  <c r="MP28" i="15"/>
  <c r="FH28" i="15"/>
  <c r="HW28" i="15"/>
  <c r="KK25" i="15"/>
  <c r="GR25" i="15"/>
  <c r="NJ25" i="15"/>
  <c r="JI25" i="15"/>
  <c r="NO25" i="15"/>
  <c r="NV25" i="15"/>
  <c r="EP25" i="15"/>
  <c r="KD55" i="15"/>
  <c r="CL55" i="15"/>
  <c r="FM55" i="15"/>
  <c r="JL55" i="15"/>
  <c r="NS55" i="15"/>
  <c r="EU55" i="15"/>
  <c r="IT55" i="15"/>
  <c r="NI55" i="15"/>
  <c r="DM55" i="15"/>
  <c r="GN55" i="15"/>
  <c r="LK55" i="15"/>
  <c r="FG55" i="15"/>
  <c r="KV59" i="15"/>
  <c r="FH59" i="15"/>
  <c r="LC59" i="15"/>
  <c r="EI59" i="15"/>
  <c r="KK59" i="15"/>
  <c r="EO59" i="15"/>
  <c r="KJ59" i="15"/>
  <c r="EV59" i="15"/>
  <c r="KY59" i="15"/>
  <c r="NA59" i="15"/>
  <c r="HM59" i="15"/>
  <c r="GP59" i="15"/>
  <c r="ML59" i="15"/>
  <c r="GD59" i="15"/>
  <c r="NF59" i="15"/>
  <c r="ID59" i="15"/>
  <c r="HZ59" i="15"/>
  <c r="LK71" i="15"/>
  <c r="MH82" i="15"/>
  <c r="HR82" i="15"/>
  <c r="DB82" i="15"/>
  <c r="KK82" i="15"/>
  <c r="GS82" i="15"/>
  <c r="OA82" i="15"/>
  <c r="JC82" i="15"/>
  <c r="EM82" i="15"/>
  <c r="LV82" i="15"/>
  <c r="HF82" i="15"/>
  <c r="DN82" i="15"/>
  <c r="LE82" i="15"/>
  <c r="GO82" i="15"/>
  <c r="NO82" i="15"/>
  <c r="JO82" i="15"/>
  <c r="GM82" i="15"/>
  <c r="DS82" i="15"/>
  <c r="IR82" i="15"/>
  <c r="JT82" i="15"/>
  <c r="KV82" i="15"/>
  <c r="DH82" i="15"/>
  <c r="EJ82" i="15"/>
  <c r="FL82" i="15"/>
  <c r="LH82" i="15"/>
  <c r="CV82" i="15"/>
  <c r="GN82" i="15"/>
  <c r="NC11" i="15"/>
  <c r="KI11" i="15"/>
  <c r="HG11" i="15"/>
  <c r="EM11" i="15"/>
  <c r="MT11" i="15"/>
  <c r="JZ11" i="15"/>
  <c r="NE11" i="15"/>
  <c r="KK11" i="15"/>
  <c r="MR11" i="15"/>
  <c r="HZ11" i="15"/>
  <c r="EV11" i="15"/>
  <c r="NP11" i="15"/>
  <c r="JF11" i="15"/>
  <c r="FV11" i="15"/>
  <c r="CS11" i="15"/>
  <c r="KO11" i="15"/>
  <c r="GM11" i="15"/>
  <c r="DI11" i="15"/>
  <c r="LM11" i="15"/>
  <c r="HM11" i="15"/>
  <c r="EI11" i="15"/>
  <c r="MY11" i="15"/>
  <c r="IO11" i="15"/>
  <c r="EZ11" i="15"/>
  <c r="NW11" i="15"/>
  <c r="JL11" i="15"/>
  <c r="FZ11" i="15"/>
  <c r="CW11" i="15"/>
  <c r="KV11" i="15"/>
  <c r="HA11" i="15"/>
  <c r="DM11" i="15"/>
  <c r="HR11" i="15"/>
  <c r="NT11" i="15"/>
  <c r="IV11" i="15"/>
  <c r="LQ19" i="15"/>
  <c r="OC33" i="15"/>
  <c r="LQ33" i="15"/>
  <c r="JE33" i="15"/>
  <c r="GS33" i="15"/>
  <c r="EG33" i="15"/>
  <c r="NT33" i="15"/>
  <c r="LH33" i="15"/>
  <c r="IV33" i="15"/>
  <c r="GJ33" i="15"/>
  <c r="DX33" i="15"/>
  <c r="NK33" i="15"/>
  <c r="KY33" i="15"/>
  <c r="IM33" i="15"/>
  <c r="GA33" i="15"/>
  <c r="DO33" i="15"/>
  <c r="NB33" i="15"/>
  <c r="KP33" i="15"/>
  <c r="ID33" i="15"/>
  <c r="FR33" i="15"/>
  <c r="DF33" i="15"/>
  <c r="NA33" i="15"/>
  <c r="KO33" i="15"/>
  <c r="IC33" i="15"/>
  <c r="FQ33" i="15"/>
  <c r="DE33" i="15"/>
  <c r="MR33" i="15"/>
  <c r="KF33" i="15"/>
  <c r="HT33" i="15"/>
  <c r="FH33" i="15"/>
  <c r="CV33" i="15"/>
  <c r="MI33" i="15"/>
  <c r="JW33" i="15"/>
  <c r="HK33" i="15"/>
  <c r="EY33" i="15"/>
  <c r="CM33" i="15"/>
  <c r="LZ33" i="15"/>
  <c r="JN33" i="15"/>
  <c r="HB33" i="15"/>
  <c r="EP33" i="15"/>
  <c r="JN42" i="15"/>
  <c r="DX42" i="15"/>
  <c r="OG42" i="15"/>
  <c r="LS42" i="15"/>
  <c r="MU45" i="15"/>
  <c r="KI45" i="15"/>
  <c r="HW45" i="15"/>
  <c r="FK45" i="15"/>
  <c r="ML45" i="15"/>
  <c r="JZ45" i="15"/>
  <c r="HN45" i="15"/>
  <c r="FB45" i="15"/>
  <c r="CP45" i="15"/>
  <c r="MK45" i="15"/>
  <c r="JY45" i="15"/>
  <c r="HM45" i="15"/>
  <c r="FA45" i="15"/>
  <c r="CO45" i="15"/>
  <c r="MB45" i="15"/>
  <c r="JP45" i="15"/>
  <c r="HD45" i="15"/>
  <c r="ER45" i="15"/>
  <c r="OE45" i="15"/>
  <c r="LS45" i="15"/>
  <c r="JG45" i="15"/>
  <c r="GU45" i="15"/>
  <c r="EI45" i="15"/>
  <c r="NV45" i="15"/>
  <c r="LJ45" i="15"/>
  <c r="NU45" i="15"/>
  <c r="LI45" i="15"/>
  <c r="IW45" i="15"/>
  <c r="GK45" i="15"/>
  <c r="DY45" i="15"/>
  <c r="NL45" i="15"/>
  <c r="KZ45" i="15"/>
  <c r="IN45" i="15"/>
  <c r="GB45" i="15"/>
  <c r="DP45" i="15"/>
  <c r="CY45" i="15"/>
  <c r="CQ45" i="15"/>
  <c r="CI45" i="15"/>
  <c r="IX45" i="15"/>
  <c r="MY65" i="15"/>
  <c r="JO65" i="15"/>
  <c r="GM65" i="15"/>
  <c r="DC65" i="15"/>
  <c r="LR65" i="15"/>
  <c r="IP65" i="15"/>
  <c r="FF65" i="15"/>
  <c r="NU65" i="15"/>
  <c r="KS65" i="15"/>
  <c r="HI65" i="15"/>
  <c r="DY65" i="15"/>
  <c r="MV65" i="15"/>
  <c r="JL65" i="15"/>
  <c r="GB65" i="15"/>
  <c r="CZ65" i="15"/>
  <c r="LO65" i="15"/>
  <c r="IE65" i="15"/>
  <c r="FC65" i="15"/>
  <c r="NR65" i="15"/>
  <c r="KH65" i="15"/>
  <c r="HF65" i="15"/>
  <c r="DV65" i="15"/>
  <c r="MS65" i="15"/>
  <c r="JQ65" i="15"/>
  <c r="GG65" i="15"/>
  <c r="CW65" i="15"/>
  <c r="LT65" i="15"/>
  <c r="IJ65" i="15"/>
  <c r="EZ65" i="15"/>
  <c r="NT78" i="15"/>
  <c r="LH78" i="15"/>
  <c r="IV78" i="15"/>
  <c r="GJ78" i="15"/>
  <c r="DX78" i="15"/>
  <c r="ME78" i="15"/>
  <c r="JS78" i="15"/>
  <c r="HG78" i="15"/>
  <c r="EU78" i="15"/>
  <c r="CI78" i="15"/>
  <c r="MC78" i="15"/>
  <c r="JQ78" i="15"/>
  <c r="HE78" i="15"/>
  <c r="ES78" i="15"/>
  <c r="OF78" i="15"/>
  <c r="LT78" i="15"/>
  <c r="JH78" i="15"/>
  <c r="GV78" i="15"/>
  <c r="EJ78" i="15"/>
  <c r="NW78" i="15"/>
  <c r="LK78" i="15"/>
  <c r="IY78" i="15"/>
  <c r="MW78" i="15"/>
  <c r="KK78" i="15"/>
  <c r="HY78" i="15"/>
  <c r="FM78" i="15"/>
  <c r="DA78" i="15"/>
  <c r="HV78" i="15"/>
  <c r="NV78" i="15"/>
  <c r="FG78" i="15"/>
  <c r="JV78" i="15"/>
  <c r="CU78" i="15"/>
  <c r="FV78" i="15"/>
  <c r="JN78" i="15"/>
  <c r="CR78" i="15"/>
  <c r="GH78" i="15"/>
  <c r="CP78" i="15"/>
  <c r="HR78" i="15"/>
  <c r="KP78" i="15"/>
  <c r="IS47" i="15"/>
  <c r="CX14" i="15"/>
  <c r="GK54" i="15"/>
  <c r="LN54" i="15"/>
  <c r="KU54" i="15"/>
  <c r="ER58" i="15"/>
  <c r="EN58" i="15"/>
  <c r="HB58" i="15"/>
  <c r="MZ70" i="15"/>
  <c r="FB70" i="15"/>
  <c r="DL70" i="15"/>
  <c r="LS70" i="15"/>
  <c r="GT70" i="15"/>
  <c r="MW28" i="15"/>
  <c r="MM28" i="15"/>
  <c r="LS28" i="15"/>
  <c r="LM28" i="15"/>
  <c r="NI28" i="15"/>
  <c r="FC28" i="15"/>
  <c r="KC25" i="15"/>
  <c r="EF25" i="15"/>
  <c r="IL25" i="15"/>
  <c r="FQ25" i="15"/>
  <c r="NG25" i="15"/>
  <c r="LZ25" i="15"/>
  <c r="EH25" i="15"/>
  <c r="JV55" i="15"/>
  <c r="MW55" i="15"/>
  <c r="FE55" i="15"/>
  <c r="JD55" i="15"/>
  <c r="ME55" i="15"/>
  <c r="EM55" i="15"/>
  <c r="GP55" i="15"/>
  <c r="KW55" i="15"/>
  <c r="OF55" i="15"/>
  <c r="GF55" i="15"/>
  <c r="KU55" i="15"/>
  <c r="EQ55" i="15"/>
  <c r="KN59" i="15"/>
  <c r="DL59" i="15"/>
  <c r="JW59" i="15"/>
  <c r="DS59" i="15"/>
  <c r="JU59" i="15"/>
  <c r="EG59" i="15"/>
  <c r="KB59" i="15"/>
  <c r="EF59" i="15"/>
  <c r="KQ59" i="15"/>
  <c r="LU59" i="15"/>
  <c r="FQ59" i="15"/>
  <c r="FR59" i="15"/>
  <c r="LF59" i="15"/>
  <c r="EM59" i="15"/>
  <c r="LZ59" i="15"/>
  <c r="GX59" i="15"/>
  <c r="DG59" i="15"/>
  <c r="JH71" i="15"/>
  <c r="LZ82" i="15"/>
  <c r="HJ82" i="15"/>
  <c r="CT82" i="15"/>
  <c r="KC82" i="15"/>
  <c r="FM82" i="15"/>
  <c r="MM82" i="15"/>
  <c r="IU82" i="15"/>
  <c r="EE82" i="15"/>
  <c r="LN82" i="15"/>
  <c r="GX82" i="15"/>
  <c r="CH82" i="15"/>
  <c r="KW82" i="15"/>
  <c r="FY82" i="15"/>
  <c r="NG82" i="15"/>
  <c r="JG82" i="15"/>
  <c r="GE82" i="15"/>
  <c r="DK82" i="15"/>
  <c r="HL82" i="15"/>
  <c r="IN82" i="15"/>
  <c r="ND82" i="15"/>
  <c r="OF82" i="15"/>
  <c r="DD82" i="15"/>
  <c r="EF82" i="15"/>
  <c r="KB82" i="15"/>
  <c r="HD82" i="15"/>
  <c r="MU11" i="15"/>
  <c r="JS11" i="15"/>
  <c r="GY11" i="15"/>
  <c r="EE11" i="15"/>
  <c r="ML11" i="15"/>
  <c r="JR11" i="15"/>
  <c r="MW11" i="15"/>
  <c r="KC11" i="15"/>
  <c r="LS11" i="15"/>
  <c r="HQ11" i="15"/>
  <c r="EL11" i="15"/>
  <c r="ND11" i="15"/>
  <c r="IR11" i="15"/>
  <c r="FM11" i="15"/>
  <c r="CK11" i="15"/>
  <c r="JP11" i="15"/>
  <c r="GD11" i="15"/>
  <c r="CZ11" i="15"/>
  <c r="LB11" i="15"/>
  <c r="HD11" i="15"/>
  <c r="DZ11" i="15"/>
  <c r="MK11" i="15"/>
  <c r="HU11" i="15"/>
  <c r="EQ11" i="15"/>
  <c r="NI11" i="15"/>
  <c r="IY11" i="15"/>
  <c r="FQ11" i="15"/>
  <c r="CO11" i="15"/>
  <c r="KJ11" i="15"/>
  <c r="GH11" i="15"/>
  <c r="DD11" i="15"/>
  <c r="EW11" i="15"/>
  <c r="JV11" i="15"/>
  <c r="FX11" i="15"/>
  <c r="LM19" i="15"/>
  <c r="NU33" i="15"/>
  <c r="LI33" i="15"/>
  <c r="IW33" i="15"/>
  <c r="GK33" i="15"/>
  <c r="DY33" i="15"/>
  <c r="NL33" i="15"/>
  <c r="KZ33" i="15"/>
  <c r="IN33" i="15"/>
  <c r="GB33" i="15"/>
  <c r="DP33" i="15"/>
  <c r="NC33" i="15"/>
  <c r="KQ33" i="15"/>
  <c r="IE33" i="15"/>
  <c r="FS33" i="15"/>
  <c r="DG33" i="15"/>
  <c r="MT33" i="15"/>
  <c r="KH33" i="15"/>
  <c r="HV33" i="15"/>
  <c r="FJ33" i="15"/>
  <c r="CX33" i="15"/>
  <c r="MS33" i="15"/>
  <c r="KG33" i="15"/>
  <c r="HU33" i="15"/>
  <c r="FI33" i="15"/>
  <c r="CW33" i="15"/>
  <c r="MJ33" i="15"/>
  <c r="JX33" i="15"/>
  <c r="HL33" i="15"/>
  <c r="EZ33" i="15"/>
  <c r="CN33" i="15"/>
  <c r="MA33" i="15"/>
  <c r="JO33" i="15"/>
  <c r="HC33" i="15"/>
  <c r="EQ33" i="15"/>
  <c r="OD33" i="15"/>
  <c r="LR33" i="15"/>
  <c r="JF33" i="15"/>
  <c r="GT33" i="15"/>
  <c r="EH33" i="15"/>
  <c r="JF42" i="15"/>
  <c r="DP42" i="15"/>
  <c r="NQ42" i="15"/>
  <c r="LK42" i="15"/>
  <c r="MM45" i="15"/>
  <c r="KA45" i="15"/>
  <c r="HO45" i="15"/>
  <c r="FC45" i="15"/>
  <c r="MD45" i="15"/>
  <c r="JR45" i="15"/>
  <c r="HF45" i="15"/>
  <c r="ET45" i="15"/>
  <c r="CH45" i="15"/>
  <c r="MC45" i="15"/>
  <c r="JQ45" i="15"/>
  <c r="HE45" i="15"/>
  <c r="ES45" i="15"/>
  <c r="OF45" i="15"/>
  <c r="LT45" i="15"/>
  <c r="JH45" i="15"/>
  <c r="GV45" i="15"/>
  <c r="EJ45" i="15"/>
  <c r="NW45" i="15"/>
  <c r="LK45" i="15"/>
  <c r="IY45" i="15"/>
  <c r="GM45" i="15"/>
  <c r="EA45" i="15"/>
  <c r="NN45" i="15"/>
  <c r="LB45" i="15"/>
  <c r="NM45" i="15"/>
  <c r="LA45" i="15"/>
  <c r="IO45" i="15"/>
  <c r="GC45" i="15"/>
  <c r="DQ45" i="15"/>
  <c r="ND45" i="15"/>
  <c r="KR45" i="15"/>
  <c r="IF45" i="15"/>
  <c r="FT45" i="15"/>
  <c r="DH45" i="15"/>
  <c r="IH45" i="15"/>
  <c r="HR45" i="15"/>
  <c r="HB45" i="15"/>
  <c r="GL45" i="15"/>
  <c r="MQ65" i="15"/>
  <c r="JG65" i="15"/>
  <c r="GE65" i="15"/>
  <c r="CU65" i="15"/>
  <c r="LJ65" i="15"/>
  <c r="IH65" i="15"/>
  <c r="EX65" i="15"/>
  <c r="NM65" i="15"/>
  <c r="KK65" i="15"/>
  <c r="HA65" i="15"/>
  <c r="DQ65" i="15"/>
  <c r="MN65" i="15"/>
  <c r="JD65" i="15"/>
  <c r="FT65" i="15"/>
  <c r="CR65" i="15"/>
  <c r="LG65" i="15"/>
  <c r="HW65" i="15"/>
  <c r="EU65" i="15"/>
  <c r="NJ65" i="15"/>
  <c r="JZ65" i="15"/>
  <c r="GX65" i="15"/>
  <c r="DN65" i="15"/>
  <c r="MK65" i="15"/>
  <c r="JI65" i="15"/>
  <c r="FY65" i="15"/>
  <c r="CO65" i="15"/>
  <c r="LL65" i="15"/>
  <c r="IB65" i="15"/>
  <c r="ER65" i="15"/>
  <c r="NL78" i="15"/>
  <c r="KZ78" i="15"/>
  <c r="IN78" i="15"/>
  <c r="GB78" i="15"/>
  <c r="DP78" i="15"/>
  <c r="LW78" i="15"/>
  <c r="JK78" i="15"/>
  <c r="GY78" i="15"/>
  <c r="EM78" i="15"/>
  <c r="OG78" i="15"/>
  <c r="LU78" i="15"/>
  <c r="JI78" i="15"/>
  <c r="GW78" i="15"/>
  <c r="EK78" i="15"/>
  <c r="NX78" i="15"/>
  <c r="LL78" i="15"/>
  <c r="IZ78" i="15"/>
  <c r="GN78" i="15"/>
  <c r="EB78" i="15"/>
  <c r="NO78" i="15"/>
  <c r="LC78" i="15"/>
  <c r="IQ78" i="15"/>
  <c r="MO78" i="15"/>
  <c r="KC78" i="15"/>
  <c r="HQ78" i="15"/>
  <c r="FE78" i="15"/>
  <c r="CS78" i="15"/>
  <c r="HB78" i="15"/>
  <c r="MP78" i="15"/>
  <c r="EL78" i="15"/>
  <c r="IP78" i="15"/>
  <c r="NJ78" i="15"/>
  <c r="EY78" i="15"/>
  <c r="IH78" i="15"/>
  <c r="OD78" i="15"/>
  <c r="FN78" i="15"/>
  <c r="NR78" i="15"/>
  <c r="EI78" i="15"/>
  <c r="JZ78" i="15"/>
  <c r="JH47" i="15"/>
  <c r="FE54" i="15"/>
  <c r="JB54" i="15"/>
  <c r="JO54" i="15"/>
  <c r="DL58" i="15"/>
  <c r="CJ58" i="15"/>
  <c r="KC58" i="15"/>
  <c r="GN70" i="15"/>
  <c r="EL70" i="15"/>
  <c r="MM70" i="15"/>
  <c r="HF70" i="15"/>
  <c r="GB70" i="15"/>
  <c r="HI28" i="15"/>
  <c r="ME28" i="15"/>
  <c r="LK28" i="15"/>
  <c r="FK28" i="15"/>
  <c r="MC28" i="15"/>
  <c r="EP28" i="15"/>
  <c r="FE25" i="15"/>
  <c r="NS25" i="15"/>
  <c r="ID25" i="15"/>
  <c r="EC25" i="15"/>
  <c r="MQ25" i="15"/>
  <c r="LR25" i="15"/>
  <c r="DR25" i="15"/>
  <c r="IP55" i="15"/>
  <c r="MO55" i="15"/>
  <c r="EO55" i="15"/>
  <c r="HX55" i="15"/>
  <c r="KA55" i="15"/>
  <c r="NZ55" i="15"/>
  <c r="GH55" i="15"/>
  <c r="JQ55" i="15"/>
  <c r="NP55" i="15"/>
  <c r="FX55" i="15"/>
  <c r="KM55" i="15"/>
  <c r="DC55" i="15"/>
  <c r="IZ59" i="15"/>
  <c r="DD59" i="15"/>
  <c r="JG59" i="15"/>
  <c r="DK59" i="15"/>
  <c r="JM59" i="15"/>
  <c r="DI59" i="15"/>
  <c r="JT59" i="15"/>
  <c r="CR59" i="15"/>
  <c r="IU59" i="15"/>
  <c r="LM59" i="15"/>
  <c r="FI59" i="15"/>
  <c r="DZ59" i="15"/>
  <c r="JZ59" i="15"/>
  <c r="DR59" i="15"/>
  <c r="KT59" i="15"/>
  <c r="FB59" i="15"/>
  <c r="CL59" i="15"/>
  <c r="KR71" i="15"/>
  <c r="KT82" i="15"/>
  <c r="HB82" i="15"/>
  <c r="CL82" i="15"/>
  <c r="JU82" i="15"/>
  <c r="EW82" i="15"/>
  <c r="ME82" i="15"/>
  <c r="HO82" i="15"/>
  <c r="DW82" i="15"/>
  <c r="LF82" i="15"/>
  <c r="GP82" i="15"/>
  <c r="OG82" i="15"/>
  <c r="JI82" i="15"/>
  <c r="ES82" i="15"/>
  <c r="MY82" i="15"/>
  <c r="KQ54" i="15"/>
  <c r="IL58" i="15"/>
  <c r="JQ58" i="15"/>
  <c r="IO70" i="15"/>
  <c r="KJ70" i="15"/>
  <c r="ML28" i="15"/>
  <c r="HO28" i="15"/>
  <c r="GA28" i="15"/>
  <c r="JS25" i="15"/>
  <c r="MZ25" i="15"/>
  <c r="IX25" i="15"/>
  <c r="FV55" i="15"/>
  <c r="OB55" i="15"/>
  <c r="JC55" i="15"/>
  <c r="EL55" i="15"/>
  <c r="LD55" i="15"/>
  <c r="IA55" i="15"/>
  <c r="IB59" i="15"/>
  <c r="II59" i="15"/>
  <c r="HI59" i="15"/>
  <c r="HP59" i="15"/>
  <c r="IE59" i="15"/>
  <c r="DE59" i="15"/>
  <c r="DV59" i="15"/>
  <c r="EH59" i="15"/>
  <c r="KT71" i="15"/>
  <c r="KD82" i="15"/>
  <c r="MO82" i="15"/>
  <c r="EG82" i="15"/>
  <c r="GY82" i="15"/>
  <c r="JR82" i="15"/>
  <c r="NI82" i="15"/>
  <c r="EC82" i="15"/>
  <c r="IQ82" i="15"/>
  <c r="EI82" i="15"/>
  <c r="CN82" i="15"/>
  <c r="LX82" i="15"/>
  <c r="JH82" i="15"/>
  <c r="NX82" i="15"/>
  <c r="CR82" i="15"/>
  <c r="KY11" i="15"/>
  <c r="GA11" i="15"/>
  <c r="MD11" i="15"/>
  <c r="OC11" i="15"/>
  <c r="JE11" i="15"/>
  <c r="JG11" i="15"/>
  <c r="DK11" i="15"/>
  <c r="IH11" i="15"/>
  <c r="DS11" i="15"/>
  <c r="IQ11" i="15"/>
  <c r="EJ11" i="15"/>
  <c r="JO11" i="15"/>
  <c r="DQ11" i="15"/>
  <c r="JY11" i="15"/>
  <c r="DY11" i="15"/>
  <c r="KL11" i="15"/>
  <c r="EG11" i="15"/>
  <c r="JI11" i="15"/>
  <c r="EX11" i="15"/>
  <c r="HI11" i="15"/>
  <c r="DL11" i="15"/>
  <c r="KA19" i="15"/>
  <c r="JW76" i="15"/>
  <c r="GT14" i="15"/>
  <c r="CX54" i="15"/>
  <c r="HK58" i="15"/>
  <c r="DY58" i="15"/>
  <c r="CH70" i="15"/>
  <c r="GM70" i="15"/>
  <c r="ID28" i="15"/>
  <c r="EW28" i="15"/>
  <c r="CQ28" i="15"/>
  <c r="JK25" i="15"/>
  <c r="IB25" i="15"/>
  <c r="IP25" i="15"/>
  <c r="FN55" i="15"/>
  <c r="MN55" i="15"/>
  <c r="IU55" i="15"/>
  <c r="CH55" i="15"/>
  <c r="KN55" i="15"/>
  <c r="HS55" i="15"/>
  <c r="HT59" i="15"/>
  <c r="GU59" i="15"/>
  <c r="HA59" i="15"/>
  <c r="HH59" i="15"/>
  <c r="GI59" i="15"/>
  <c r="CW59" i="15"/>
  <c r="CY59" i="15"/>
  <c r="DN59" i="15"/>
  <c r="HW71" i="15"/>
  <c r="JV82" i="15"/>
  <c r="MG82" i="15"/>
  <c r="DA82" i="15"/>
  <c r="GQ82" i="15"/>
  <c r="JB82" i="15"/>
  <c r="MC82" i="15"/>
  <c r="DU82" i="15"/>
  <c r="II82" i="15"/>
  <c r="DC82" i="15"/>
  <c r="NL82" i="15"/>
  <c r="KR82" i="15"/>
  <c r="IB82" i="15"/>
  <c r="MR82" i="15"/>
  <c r="FX82" i="15"/>
  <c r="JK11" i="15"/>
  <c r="FS11" i="15"/>
  <c r="LV11" i="15"/>
  <c r="NU11" i="15"/>
  <c r="IW11" i="15"/>
  <c r="HH11" i="15"/>
  <c r="DB11" i="15"/>
  <c r="HY11" i="15"/>
  <c r="DJ11" i="15"/>
  <c r="IG11" i="15"/>
  <c r="CR11" i="15"/>
  <c r="IP11" i="15"/>
  <c r="CY11" i="15"/>
  <c r="JN11" i="15"/>
  <c r="DP11" i="15"/>
  <c r="IN11" i="15"/>
  <c r="DX11" i="15"/>
  <c r="IX11" i="15"/>
  <c r="EO11" i="15"/>
  <c r="EN11" i="15"/>
  <c r="DC11" i="15"/>
  <c r="EB19" i="15"/>
  <c r="OG76" i="15"/>
  <c r="KZ14" i="15"/>
  <c r="GO54" i="15"/>
  <c r="HC58" i="15"/>
  <c r="NE58" i="15"/>
  <c r="JI70" i="15"/>
  <c r="LC70" i="15"/>
  <c r="FB28" i="15"/>
  <c r="EK28" i="15"/>
  <c r="CH28" i="15"/>
  <c r="EM25" i="15"/>
  <c r="HT25" i="15"/>
  <c r="IH25" i="15"/>
  <c r="EX55" i="15"/>
  <c r="MF55" i="15"/>
  <c r="GQ55" i="15"/>
  <c r="NY55" i="15"/>
  <c r="JH55" i="15"/>
  <c r="HC55" i="15"/>
  <c r="FX59" i="15"/>
  <c r="GE59" i="15"/>
  <c r="GS59" i="15"/>
  <c r="FL59" i="15"/>
  <c r="OG59" i="15"/>
  <c r="CO59" i="15"/>
  <c r="MH59" i="15"/>
  <c r="CQ59" i="15"/>
  <c r="JB71" i="15"/>
  <c r="IH82" i="15"/>
  <c r="LY82" i="15"/>
  <c r="CS82" i="15"/>
  <c r="GI82" i="15"/>
  <c r="IT82" i="15"/>
  <c r="LU82" i="15"/>
  <c r="DM82" i="15"/>
  <c r="IA82" i="15"/>
  <c r="CU82" i="15"/>
  <c r="MF82" i="15"/>
  <c r="JL82" i="15"/>
  <c r="OB82" i="15"/>
  <c r="KF82" i="15"/>
  <c r="ER82" i="15"/>
  <c r="OA11" i="15"/>
  <c r="JC11" i="15"/>
  <c r="FK11" i="15"/>
  <c r="LN11" i="15"/>
  <c r="MO11" i="15"/>
  <c r="OE11" i="15"/>
  <c r="GX11" i="15"/>
  <c r="CL11" i="15"/>
  <c r="HF11" i="15"/>
  <c r="NO11" i="15"/>
  <c r="HX11" i="15"/>
  <c r="CJ11" i="15"/>
  <c r="IF11" i="15"/>
  <c r="CQ11" i="15"/>
  <c r="HL11" i="15"/>
  <c r="DF11" i="15"/>
  <c r="IC11" i="15"/>
  <c r="DN11" i="15"/>
  <c r="IK11" i="15"/>
  <c r="CV11" i="15"/>
  <c r="OF11" i="15"/>
  <c r="MH11" i="15"/>
  <c r="JY19" i="15"/>
  <c r="MW76" i="15"/>
  <c r="DP14" i="15"/>
  <c r="FI54" i="15"/>
  <c r="NT58" i="15"/>
  <c r="LM58" i="15"/>
  <c r="FQ70" i="15"/>
  <c r="JL70" i="15"/>
  <c r="HA28" i="15"/>
  <c r="KU28" i="15"/>
  <c r="DD28" i="15"/>
  <c r="EO25" i="15"/>
  <c r="GX25" i="15"/>
  <c r="JW25" i="15"/>
  <c r="CI44" i="15"/>
  <c r="MG55" i="15"/>
  <c r="FL55" i="15"/>
  <c r="NR55" i="15"/>
  <c r="JI55" i="15"/>
  <c r="DL55" i="15"/>
  <c r="CU55" i="15"/>
  <c r="CV59" i="15"/>
  <c r="CU59" i="15"/>
  <c r="OB59" i="15"/>
  <c r="CJ59" i="15"/>
  <c r="KO59" i="15"/>
  <c r="DF59" i="15"/>
  <c r="KX59" i="15"/>
  <c r="EE59" i="15"/>
  <c r="CR71" i="15"/>
  <c r="FV82" i="15"/>
  <c r="JE82" i="15"/>
  <c r="LW82" i="15"/>
  <c r="CQ82" i="15"/>
  <c r="GH82" i="15"/>
  <c r="JA82" i="15"/>
  <c r="LS82" i="15"/>
  <c r="HC82" i="15"/>
  <c r="NP82" i="15"/>
  <c r="GB82" i="15"/>
  <c r="IF82" i="15"/>
  <c r="MV82" i="15"/>
  <c r="NT82" i="15"/>
  <c r="IJ82" i="15"/>
  <c r="NS11" i="15"/>
  <c r="IU11" i="15"/>
  <c r="DW11" i="15"/>
  <c r="KX11" i="15"/>
  <c r="LY11" i="15"/>
  <c r="NQ11" i="15"/>
  <c r="GO11" i="15"/>
  <c r="MQ11" i="15"/>
  <c r="GW11" i="15"/>
  <c r="NA11" i="15"/>
  <c r="HN11" i="15"/>
  <c r="NY11" i="15"/>
  <c r="GU11" i="15"/>
  <c r="CI11" i="15"/>
  <c r="HC11" i="15"/>
  <c r="CX11" i="15"/>
  <c r="HT11" i="15"/>
  <c r="OG11" i="15"/>
  <c r="IB11" i="15"/>
  <c r="CN11" i="15"/>
  <c r="GZ11" i="15"/>
  <c r="FO11" i="15"/>
  <c r="MT58" i="15"/>
  <c r="NV70" i="15"/>
  <c r="NB28" i="15"/>
  <c r="HU28" i="15"/>
  <c r="DM25" i="15"/>
  <c r="HZ55" i="15"/>
  <c r="JS55" i="15"/>
  <c r="NH55" i="15"/>
  <c r="IJ59" i="15"/>
  <c r="JE59" i="15"/>
  <c r="IM59" i="15"/>
  <c r="EP59" i="15"/>
  <c r="LR71" i="15"/>
  <c r="OC82" i="15"/>
  <c r="HG82" i="15"/>
  <c r="NQ82" i="15"/>
  <c r="IY82" i="15"/>
  <c r="DT82" i="15"/>
  <c r="KN82" i="15"/>
  <c r="DX82" i="15"/>
  <c r="LO11" i="15"/>
  <c r="NZ11" i="15"/>
  <c r="LA11" i="15"/>
  <c r="EC11" i="15"/>
  <c r="EK11" i="15"/>
  <c r="FB11" i="15"/>
  <c r="FJ11" i="15"/>
  <c r="GB11" i="15"/>
  <c r="FH11" i="15"/>
  <c r="FP11" i="15"/>
  <c r="NG11" i="15"/>
  <c r="MW33" i="15"/>
  <c r="IO33" i="15"/>
  <c r="FE33" i="15"/>
  <c r="MV33" i="15"/>
  <c r="JL33" i="15"/>
  <c r="FD33" i="15"/>
  <c r="MU33" i="15"/>
  <c r="JK33" i="15"/>
  <c r="FC33" i="15"/>
  <c r="NR33" i="15"/>
  <c r="JJ33" i="15"/>
  <c r="FB33" i="15"/>
  <c r="NY33" i="15"/>
  <c r="JQ33" i="15"/>
  <c r="GG33" i="15"/>
  <c r="NX33" i="15"/>
  <c r="JP33" i="15"/>
  <c r="GF33" i="15"/>
  <c r="NW33" i="15"/>
  <c r="KM33" i="15"/>
  <c r="GE33" i="15"/>
  <c r="NV33" i="15"/>
  <c r="KL33" i="15"/>
  <c r="GD33" i="15"/>
  <c r="CT33" i="15"/>
  <c r="CY42" i="15"/>
  <c r="GM42" i="15"/>
  <c r="LG45" i="15"/>
  <c r="GY45" i="15"/>
  <c r="NB45" i="15"/>
  <c r="IT45" i="15"/>
  <c r="EL45" i="15"/>
  <c r="NI45" i="15"/>
  <c r="JA45" i="15"/>
  <c r="FQ45" i="15"/>
  <c r="NH45" i="15"/>
  <c r="IZ45" i="15"/>
  <c r="FP45" i="15"/>
  <c r="NG45" i="15"/>
  <c r="JW45" i="15"/>
  <c r="FO45" i="15"/>
  <c r="NF45" i="15"/>
  <c r="JV45" i="15"/>
  <c r="KK45" i="15"/>
  <c r="HA45" i="15"/>
  <c r="CS45" i="15"/>
  <c r="KJ45" i="15"/>
  <c r="GZ45" i="15"/>
  <c r="CR45" i="15"/>
  <c r="FN45" i="15"/>
  <c r="JF45" i="15"/>
  <c r="LC65" i="15"/>
  <c r="FG65" i="15"/>
  <c r="MP65" i="15"/>
  <c r="GT65" i="15"/>
  <c r="NE65" i="15"/>
  <c r="IO65" i="15"/>
  <c r="DA65" i="15"/>
  <c r="KJ65" i="15"/>
  <c r="EN65" i="15"/>
  <c r="KQ65" i="15"/>
  <c r="GI65" i="15"/>
  <c r="ML65" i="15"/>
  <c r="HV65" i="15"/>
  <c r="CH65" i="15"/>
  <c r="IS65" i="15"/>
  <c r="EK65" i="15"/>
  <c r="KN65" i="15"/>
  <c r="FX65" i="15"/>
  <c r="MN78" i="15"/>
  <c r="IF78" i="15"/>
  <c r="EV78" i="15"/>
  <c r="LG78" i="15"/>
  <c r="HW78" i="15"/>
  <c r="DO78" i="15"/>
  <c r="LM78" i="15"/>
  <c r="IC78" i="15"/>
  <c r="DU78" i="15"/>
  <c r="MJ78" i="15"/>
  <c r="IB78" i="15"/>
  <c r="DT78" i="15"/>
  <c r="MI78" i="15"/>
  <c r="IA78" i="15"/>
  <c r="LA78" i="15"/>
  <c r="GS78" i="15"/>
  <c r="CK78" i="15"/>
  <c r="DS78" i="15"/>
  <c r="CZ78" i="15"/>
  <c r="EH78" i="15"/>
  <c r="CT78" i="15"/>
  <c r="MX78" i="15"/>
  <c r="CM78" i="15"/>
  <c r="HF78" i="15"/>
  <c r="DF78" i="15"/>
  <c r="KU49" i="15"/>
  <c r="MG49" i="15"/>
  <c r="EF49" i="15"/>
  <c r="IL49" i="15"/>
  <c r="MZ49" i="15"/>
  <c r="DX8" i="15"/>
  <c r="MR8" i="15"/>
  <c r="KK8" i="15"/>
  <c r="MD12" i="15"/>
  <c r="JR12" i="15"/>
  <c r="MD58" i="15"/>
  <c r="KC70" i="15"/>
  <c r="FW28" i="15"/>
  <c r="OB25" i="15"/>
  <c r="GE25" i="15"/>
  <c r="JU55" i="15"/>
  <c r="NJ55" i="15"/>
  <c r="DD55" i="15"/>
  <c r="OE59" i="15"/>
  <c r="NT59" i="15"/>
  <c r="KG59" i="15"/>
  <c r="IL59" i="15"/>
  <c r="KN71" i="15"/>
  <c r="HY82" i="15"/>
  <c r="CI82" i="15"/>
  <c r="IS82" i="15"/>
  <c r="FW82" i="15"/>
  <c r="EV82" i="15"/>
  <c r="LP82" i="15"/>
  <c r="DL82" i="15"/>
  <c r="LG11" i="15"/>
  <c r="NJ11" i="15"/>
  <c r="JM11" i="15"/>
  <c r="DT11" i="15"/>
  <c r="EB11" i="15"/>
  <c r="ES11" i="15"/>
  <c r="FA11" i="15"/>
  <c r="EH11" i="15"/>
  <c r="EY11" i="15"/>
  <c r="FG11" i="15"/>
  <c r="GG11" i="15"/>
  <c r="MO33" i="15"/>
  <c r="IG33" i="15"/>
  <c r="EW33" i="15"/>
  <c r="MN33" i="15"/>
  <c r="IF33" i="15"/>
  <c r="EV33" i="15"/>
  <c r="MM33" i="15"/>
  <c r="JC33" i="15"/>
  <c r="EU33" i="15"/>
  <c r="ML33" i="15"/>
  <c r="JB33" i="15"/>
  <c r="ET33" i="15"/>
  <c r="NQ33" i="15"/>
  <c r="JI33" i="15"/>
  <c r="FA33" i="15"/>
  <c r="NP33" i="15"/>
  <c r="JH33" i="15"/>
  <c r="FX33" i="15"/>
  <c r="NO33" i="15"/>
  <c r="JG33" i="15"/>
  <c r="FW33" i="15"/>
  <c r="NN33" i="15"/>
  <c r="KD33" i="15"/>
  <c r="FV33" i="15"/>
  <c r="DJ42" i="15"/>
  <c r="CQ42" i="15"/>
  <c r="EY42" i="15"/>
  <c r="KY45" i="15"/>
  <c r="GQ45" i="15"/>
  <c r="LV45" i="15"/>
  <c r="IL45" i="15"/>
  <c r="ED45" i="15"/>
  <c r="NA45" i="15"/>
  <c r="IS45" i="15"/>
  <c r="EK45" i="15"/>
  <c r="MZ45" i="15"/>
  <c r="IR45" i="15"/>
  <c r="FH45" i="15"/>
  <c r="MY45" i="15"/>
  <c r="IQ45" i="15"/>
  <c r="FG45" i="15"/>
  <c r="MX45" i="15"/>
  <c r="JN45" i="15"/>
  <c r="KC45" i="15"/>
  <c r="FU45" i="15"/>
  <c r="CK45" i="15"/>
  <c r="KB45" i="15"/>
  <c r="GR45" i="15"/>
  <c r="CJ45" i="15"/>
  <c r="FF45" i="15"/>
  <c r="GT45" i="15"/>
  <c r="KM65" i="15"/>
  <c r="EQ65" i="15"/>
  <c r="LB65" i="15"/>
  <c r="GL65" i="15"/>
  <c r="MW65" i="15"/>
  <c r="IG65" i="15"/>
  <c r="CK65" i="15"/>
  <c r="IN65" i="15"/>
  <c r="EF65" i="15"/>
  <c r="KI65" i="15"/>
  <c r="FS65" i="15"/>
  <c r="MD65" i="15"/>
  <c r="GH65" i="15"/>
  <c r="OG65" i="15"/>
  <c r="IK65" i="15"/>
  <c r="DU65" i="15"/>
  <c r="JX65" i="15"/>
  <c r="EJ65" i="15"/>
  <c r="MF78" i="15"/>
  <c r="HX78" i="15"/>
  <c r="EN78" i="15"/>
  <c r="KY78" i="15"/>
  <c r="GQ78" i="15"/>
  <c r="DG78" i="15"/>
  <c r="LE78" i="15"/>
  <c r="HU78" i="15"/>
  <c r="DM78" i="15"/>
  <c r="LD78" i="15"/>
  <c r="HT78" i="15"/>
  <c r="DL78" i="15"/>
  <c r="MA78" i="15"/>
  <c r="OC78" i="15"/>
  <c r="JU78" i="15"/>
  <c r="GK78" i="15"/>
  <c r="NZ78" i="15"/>
  <c r="DB78" i="15"/>
  <c r="CJ78" i="15"/>
  <c r="MD78" i="15"/>
  <c r="NF78" i="15"/>
  <c r="LR78" i="15"/>
  <c r="JJ78" i="15"/>
  <c r="DZ78" i="15"/>
  <c r="HK49" i="15"/>
  <c r="IW49" i="15"/>
  <c r="NC49" i="15"/>
  <c r="FJ49" i="15"/>
  <c r="JX49" i="15"/>
  <c r="KY8" i="15"/>
  <c r="HT8" i="15"/>
  <c r="LJ54" i="15"/>
  <c r="ND58" i="15"/>
  <c r="MN70" i="15"/>
  <c r="NY28" i="15"/>
  <c r="MN25" i="15"/>
  <c r="FW25" i="15"/>
  <c r="JM55" i="15"/>
  <c r="KX55" i="15"/>
  <c r="CN55" i="15"/>
  <c r="MQ59" i="15"/>
  <c r="MV59" i="15"/>
  <c r="JA59" i="15"/>
  <c r="HF59" i="15"/>
  <c r="JQ71" i="15"/>
  <c r="HQ82" i="15"/>
  <c r="NZ82" i="15"/>
  <c r="IK82" i="15"/>
  <c r="FO82" i="15"/>
  <c r="DP82" i="15"/>
  <c r="KJ82" i="15"/>
  <c r="EB82" i="15"/>
  <c r="IM11" i="15"/>
  <c r="KP11" i="15"/>
  <c r="LE11" i="15"/>
  <c r="MC11" i="15"/>
  <c r="MP11" i="15"/>
  <c r="NN11" i="15"/>
  <c r="NX11" i="15"/>
  <c r="MX11" i="15"/>
  <c r="NH11" i="15"/>
  <c r="LT11" i="15"/>
  <c r="CU11" i="15"/>
  <c r="MG33" i="15"/>
  <c r="HY33" i="15"/>
  <c r="DQ33" i="15"/>
  <c r="MF33" i="15"/>
  <c r="HX33" i="15"/>
  <c r="EN33" i="15"/>
  <c r="ME33" i="15"/>
  <c r="HW33" i="15"/>
  <c r="EM33" i="15"/>
  <c r="MD33" i="15"/>
  <c r="IT33" i="15"/>
  <c r="EL33" i="15"/>
  <c r="MK33" i="15"/>
  <c r="JA33" i="15"/>
  <c r="ES33" i="15"/>
  <c r="NH33" i="15"/>
  <c r="IZ33" i="15"/>
  <c r="ER33" i="15"/>
  <c r="NG33" i="15"/>
  <c r="IY33" i="15"/>
  <c r="FO33" i="15"/>
  <c r="NF33" i="15"/>
  <c r="IX33" i="15"/>
  <c r="FN33" i="15"/>
  <c r="NU42" i="15"/>
  <c r="JR42" i="15"/>
  <c r="OA45" i="15"/>
  <c r="JS45" i="15"/>
  <c r="GI45" i="15"/>
  <c r="LN45" i="15"/>
  <c r="ID45" i="15"/>
  <c r="DV45" i="15"/>
  <c r="LU45" i="15"/>
  <c r="IK45" i="15"/>
  <c r="EC45" i="15"/>
  <c r="MR45" i="15"/>
  <c r="IJ45" i="15"/>
  <c r="EB45" i="15"/>
  <c r="MQ45" i="15"/>
  <c r="II45" i="15"/>
  <c r="EY45" i="15"/>
  <c r="MP45" i="15"/>
  <c r="NE45" i="15"/>
  <c r="JU45" i="15"/>
  <c r="FM45" i="15"/>
  <c r="OB45" i="15"/>
  <c r="JT45" i="15"/>
  <c r="FL45" i="15"/>
  <c r="IP45" i="15"/>
  <c r="DR45" i="15"/>
  <c r="EM45" i="15"/>
  <c r="IY65" i="15"/>
  <c r="EI65" i="15"/>
  <c r="KT65" i="15"/>
  <c r="GD65" i="15"/>
  <c r="MG65" i="15"/>
  <c r="GK65" i="15"/>
  <c r="OB65" i="15"/>
  <c r="IF65" i="15"/>
  <c r="DP65" i="15"/>
  <c r="KA65" i="15"/>
  <c r="EE65" i="15"/>
  <c r="LV65" i="15"/>
  <c r="FZ65" i="15"/>
  <c r="NQ65" i="15"/>
  <c r="HU65" i="15"/>
  <c r="OF65" i="15"/>
  <c r="JP65" i="15"/>
  <c r="EB65" i="15"/>
  <c r="LX78" i="15"/>
  <c r="HP78" i="15"/>
  <c r="OA78" i="15"/>
  <c r="KQ78" i="15"/>
  <c r="GI78" i="15"/>
  <c r="CY78" i="15"/>
  <c r="KW78" i="15"/>
  <c r="GO78" i="15"/>
  <c r="DE78" i="15"/>
  <c r="KV78" i="15"/>
  <c r="HL78" i="15"/>
  <c r="DD78" i="15"/>
  <c r="KU78" i="15"/>
  <c r="NU78" i="15"/>
  <c r="JM78" i="15"/>
  <c r="GC78" i="15"/>
  <c r="MT78" i="15"/>
  <c r="LJ78" i="15"/>
  <c r="NN78" i="15"/>
  <c r="KX78" i="15"/>
  <c r="LZ78" i="15"/>
  <c r="KL78" i="15"/>
  <c r="IT78" i="15"/>
  <c r="LF78" i="15"/>
  <c r="HC49" i="15"/>
  <c r="IO49" i="15"/>
  <c r="MU49" i="15"/>
  <c r="FB49" i="15"/>
  <c r="JP49" i="15"/>
  <c r="CS54" i="15"/>
  <c r="JU58" i="15"/>
  <c r="HZ70" i="15"/>
  <c r="MS28" i="15"/>
  <c r="IV25" i="15"/>
  <c r="EY25" i="15"/>
  <c r="IG55" i="15"/>
  <c r="JR55" i="15"/>
  <c r="NO55" i="15"/>
  <c r="MI59" i="15"/>
  <c r="MN59" i="15"/>
  <c r="IC59" i="15"/>
  <c r="GA59" i="15"/>
  <c r="NF82" i="15"/>
  <c r="HI82" i="15"/>
  <c r="NJ82" i="15"/>
  <c r="HE82" i="15"/>
  <c r="FG82" i="15"/>
  <c r="CJ82" i="15"/>
  <c r="HX82" i="15"/>
  <c r="IE11" i="15"/>
  <c r="JJ11" i="15"/>
  <c r="KT11" i="15"/>
  <c r="LR11" i="15"/>
  <c r="MB11" i="15"/>
  <c r="MN11" i="15"/>
  <c r="LL11" i="15"/>
  <c r="MJ11" i="15"/>
  <c r="MV11" i="15"/>
  <c r="IA11" i="15"/>
  <c r="IJ19" i="15"/>
  <c r="LA33" i="15"/>
  <c r="HQ33" i="15"/>
  <c r="DI33" i="15"/>
  <c r="LX33" i="15"/>
  <c r="HP33" i="15"/>
  <c r="DH33" i="15"/>
  <c r="LW33" i="15"/>
  <c r="HO33" i="15"/>
  <c r="EE33" i="15"/>
  <c r="LV33" i="15"/>
  <c r="HN33" i="15"/>
  <c r="ED33" i="15"/>
  <c r="MC33" i="15"/>
  <c r="IS33" i="15"/>
  <c r="EK33" i="15"/>
  <c r="MB33" i="15"/>
  <c r="IR33" i="15"/>
  <c r="EJ33" i="15"/>
  <c r="MY33" i="15"/>
  <c r="IQ33" i="15"/>
  <c r="EI33" i="15"/>
  <c r="MX33" i="15"/>
  <c r="IP33" i="15"/>
  <c r="FF33" i="15"/>
  <c r="GS42" i="15"/>
  <c r="IS42" i="15"/>
  <c r="NS45" i="15"/>
  <c r="JK45" i="15"/>
  <c r="GA45" i="15"/>
  <c r="LF45" i="15"/>
  <c r="GX45" i="15"/>
  <c r="DN45" i="15"/>
  <c r="LM45" i="15"/>
  <c r="IC45" i="15"/>
  <c r="DU45" i="15"/>
  <c r="LL45" i="15"/>
  <c r="IB45" i="15"/>
  <c r="DT45" i="15"/>
  <c r="MI45" i="15"/>
  <c r="IA45" i="15"/>
  <c r="DS45" i="15"/>
  <c r="MH45" i="15"/>
  <c r="MW45" i="15"/>
  <c r="JM45" i="15"/>
  <c r="FE45" i="15"/>
  <c r="MV45" i="15"/>
  <c r="JL45" i="15"/>
  <c r="FD45" i="15"/>
  <c r="GD45" i="15"/>
  <c r="CL45" i="15"/>
  <c r="EH45" i="15"/>
  <c r="OE65" i="15"/>
  <c r="IQ65" i="15"/>
  <c r="EA65" i="15"/>
  <c r="KD65" i="15"/>
  <c r="EH65" i="15"/>
  <c r="LY65" i="15"/>
  <c r="GC65" i="15"/>
  <c r="NL65" i="15"/>
  <c r="HX65" i="15"/>
  <c r="OA65" i="15"/>
  <c r="JS65" i="15"/>
  <c r="DW65" i="15"/>
  <c r="LF65" i="15"/>
  <c r="FJ65" i="15"/>
  <c r="MC65" i="15"/>
  <c r="HM65" i="15"/>
  <c r="NX65" i="15"/>
  <c r="JH65" i="15"/>
  <c r="DL65" i="15"/>
  <c r="KR78" i="15"/>
  <c r="HH78" i="15"/>
  <c r="NS78" i="15"/>
  <c r="KI78" i="15"/>
  <c r="GA78" i="15"/>
  <c r="NY78" i="15"/>
  <c r="KO78" i="15"/>
  <c r="GG78" i="15"/>
  <c r="CW78" i="15"/>
  <c r="KN78" i="15"/>
  <c r="GF78" i="15"/>
  <c r="CV78" i="15"/>
  <c r="KM78" i="15"/>
  <c r="NM78" i="15"/>
  <c r="JE78" i="15"/>
  <c r="EW78" i="15"/>
  <c r="LN78" i="15"/>
  <c r="KD78" i="15"/>
  <c r="MH78" i="15"/>
  <c r="JR78" i="15"/>
  <c r="HJ78" i="15"/>
  <c r="JF78" i="15"/>
  <c r="FF78" i="15"/>
  <c r="GU78" i="15"/>
  <c r="NF49" i="15"/>
  <c r="DQ49" i="15"/>
  <c r="HW49" i="15"/>
  <c r="MK49" i="15"/>
  <c r="ER49" i="15"/>
  <c r="GA8" i="15"/>
  <c r="CV8" i="15"/>
  <c r="NR12" i="15"/>
  <c r="JT54" i="15"/>
  <c r="MK70" i="15"/>
  <c r="KY25" i="15"/>
  <c r="ET55" i="15"/>
  <c r="IQ59" i="15"/>
  <c r="FA59" i="15"/>
  <c r="KL82" i="15"/>
  <c r="KX82" i="15"/>
  <c r="EQ82" i="15"/>
  <c r="CZ82" i="15"/>
  <c r="LW11" i="15"/>
  <c r="LI11" i="15"/>
  <c r="FD11" i="15"/>
  <c r="FT11" i="15"/>
  <c r="GS11" i="15"/>
  <c r="DU11" i="15"/>
  <c r="JU33" i="15"/>
  <c r="ND33" i="15"/>
  <c r="FL33" i="15"/>
  <c r="JS33" i="15"/>
  <c r="NZ33" i="15"/>
  <c r="GH33" i="15"/>
  <c r="JY33" i="15"/>
  <c r="OF33" i="15"/>
  <c r="GN33" i="15"/>
  <c r="KU33" i="15"/>
  <c r="DC33" i="15"/>
  <c r="GL33" i="15"/>
  <c r="JS42" i="15"/>
  <c r="LO45" i="15"/>
  <c r="NJ45" i="15"/>
  <c r="FR45" i="15"/>
  <c r="JI45" i="15"/>
  <c r="NP45" i="15"/>
  <c r="FX45" i="15"/>
  <c r="KE45" i="15"/>
  <c r="CM45" i="15"/>
  <c r="KS45" i="15"/>
  <c r="DA45" i="15"/>
  <c r="HH45" i="15"/>
  <c r="HZ45" i="15"/>
  <c r="LK65" i="15"/>
  <c r="NF65" i="15"/>
  <c r="CT65" i="15"/>
  <c r="DI65" i="15"/>
  <c r="FD65" i="15"/>
  <c r="GQ65" i="15"/>
  <c r="IL65" i="15"/>
  <c r="KG65" i="15"/>
  <c r="KV65" i="15"/>
  <c r="MV78" i="15"/>
  <c r="FD78" i="15"/>
  <c r="IE78" i="15"/>
  <c r="MS78" i="15"/>
  <c r="EC78" i="15"/>
  <c r="IJ78" i="15"/>
  <c r="MQ78" i="15"/>
  <c r="LI78" i="15"/>
  <c r="DQ78" i="15"/>
  <c r="DR78" i="15"/>
  <c r="DJ78" i="15"/>
  <c r="DC78" i="15"/>
  <c r="ET78" i="15"/>
  <c r="HZ49" i="15"/>
  <c r="DG49" i="15"/>
  <c r="DL8" i="15"/>
  <c r="NB12" i="15"/>
  <c r="KH12" i="15"/>
  <c r="HN12" i="15"/>
  <c r="FB12" i="15"/>
  <c r="MK12" i="15"/>
  <c r="JY12" i="15"/>
  <c r="HM12" i="15"/>
  <c r="FA12" i="15"/>
  <c r="CO12" i="15"/>
  <c r="MB12" i="15"/>
  <c r="JP12" i="15"/>
  <c r="HD12" i="15"/>
  <c r="ER12" i="15"/>
  <c r="OE12" i="15"/>
  <c r="LS12" i="15"/>
  <c r="JG12" i="15"/>
  <c r="GU12" i="15"/>
  <c r="EI12" i="15"/>
  <c r="NT12" i="15"/>
  <c r="LH12" i="15"/>
  <c r="IV12" i="15"/>
  <c r="NK12" i="15"/>
  <c r="KY12" i="15"/>
  <c r="IM12" i="15"/>
  <c r="GA12" i="15"/>
  <c r="DO12" i="15"/>
  <c r="JM12" i="15"/>
  <c r="CS12" i="15"/>
  <c r="GC12" i="15"/>
  <c r="LQ12" i="15"/>
  <c r="DV12" i="15"/>
  <c r="HR12" i="15"/>
  <c r="NU12" i="15"/>
  <c r="EX12" i="15"/>
  <c r="JV12" i="15"/>
  <c r="CZ12" i="15"/>
  <c r="GK12" i="15"/>
  <c r="HB12" i="15"/>
  <c r="DJ12" i="15"/>
  <c r="MM26" i="15"/>
  <c r="KA26" i="15"/>
  <c r="HO26" i="15"/>
  <c r="FC26" i="15"/>
  <c r="CQ26" i="15"/>
  <c r="MD26" i="15"/>
  <c r="JR26" i="15"/>
  <c r="HF26" i="15"/>
  <c r="ET26" i="15"/>
  <c r="MC26" i="15"/>
  <c r="JQ26" i="15"/>
  <c r="HE26" i="15"/>
  <c r="ES26" i="15"/>
  <c r="OF26" i="15"/>
  <c r="LT26" i="15"/>
  <c r="JH26" i="15"/>
  <c r="GV26" i="15"/>
  <c r="EJ26" i="15"/>
  <c r="NW26" i="15"/>
  <c r="LK26" i="15"/>
  <c r="IY26" i="15"/>
  <c r="GM26" i="15"/>
  <c r="EA26" i="15"/>
  <c r="NN26" i="15"/>
  <c r="LB26" i="15"/>
  <c r="IP26" i="15"/>
  <c r="GD26" i="15"/>
  <c r="DR26" i="15"/>
  <c r="NE26" i="15"/>
  <c r="KS26" i="15"/>
  <c r="IG26" i="15"/>
  <c r="FU26" i="15"/>
  <c r="DI26" i="15"/>
  <c r="MV26" i="15"/>
  <c r="KJ26" i="15"/>
  <c r="HX26" i="15"/>
  <c r="FL26" i="15"/>
  <c r="CZ26" i="15"/>
  <c r="DF32" i="15"/>
  <c r="HT32" i="15"/>
  <c r="LZ32" i="15"/>
  <c r="EG32" i="15"/>
  <c r="IM32" i="15"/>
  <c r="MM46" i="15"/>
  <c r="KA46" i="15"/>
  <c r="HO46" i="15"/>
  <c r="FC46" i="15"/>
  <c r="CQ46" i="15"/>
  <c r="MD46" i="15"/>
  <c r="JR46" i="15"/>
  <c r="HF46" i="15"/>
  <c r="ET46" i="15"/>
  <c r="CH46" i="15"/>
  <c r="MC46" i="15"/>
  <c r="JQ46" i="15"/>
  <c r="HE46" i="15"/>
  <c r="ES46" i="15"/>
  <c r="OF46" i="15"/>
  <c r="LT46" i="15"/>
  <c r="JH46" i="15"/>
  <c r="GV46" i="15"/>
  <c r="EJ46" i="15"/>
  <c r="NW46" i="15"/>
  <c r="LK46" i="15"/>
  <c r="IY46" i="15"/>
  <c r="GM46" i="15"/>
  <c r="EA46" i="15"/>
  <c r="NN46" i="15"/>
  <c r="LB46" i="15"/>
  <c r="IP46" i="15"/>
  <c r="GD46" i="15"/>
  <c r="DR46" i="15"/>
  <c r="NE46" i="15"/>
  <c r="KS46" i="15"/>
  <c r="IG46" i="15"/>
  <c r="FU46" i="15"/>
  <c r="DI46" i="15"/>
  <c r="MV46" i="15"/>
  <c r="KJ46" i="15"/>
  <c r="HX46" i="15"/>
  <c r="FL46" i="15"/>
  <c r="CZ46" i="15"/>
  <c r="OG75" i="15"/>
  <c r="GM75" i="15"/>
  <c r="KS75" i="15"/>
  <c r="EF75" i="15"/>
  <c r="JU75" i="15"/>
  <c r="MK81" i="15"/>
  <c r="JY81" i="15"/>
  <c r="NX81" i="15"/>
  <c r="LL81" i="15"/>
  <c r="NF81" i="15"/>
  <c r="KT81" i="15"/>
  <c r="IH81" i="15"/>
  <c r="MG81" i="15"/>
  <c r="JU81" i="15"/>
  <c r="OB81" i="15"/>
  <c r="NJ81" i="15"/>
  <c r="KX81" i="15"/>
  <c r="IL81" i="15"/>
  <c r="JX81" i="15"/>
  <c r="GI81" i="15"/>
  <c r="DW81" i="15"/>
  <c r="LK81" i="15"/>
  <c r="GX81" i="15"/>
  <c r="EL81" i="15"/>
  <c r="NC81" i="15"/>
  <c r="HL81" i="15"/>
  <c r="EZ81" i="15"/>
  <c r="CN81" i="15"/>
  <c r="IJ81" i="15"/>
  <c r="FO81" i="15"/>
  <c r="DC81" i="15"/>
  <c r="JO81" i="15"/>
  <c r="GD81" i="15"/>
  <c r="DR81" i="15"/>
  <c r="KU81" i="15"/>
  <c r="GR81" i="15"/>
  <c r="EF81" i="15"/>
  <c r="IN81" i="15"/>
  <c r="FM81" i="15"/>
  <c r="DY81" i="15"/>
  <c r="CO81" i="15"/>
  <c r="LS81" i="15"/>
  <c r="ME81" i="15"/>
  <c r="HE81" i="15"/>
  <c r="LW54" i="15"/>
  <c r="LU70" i="15"/>
  <c r="NT28" i="15"/>
  <c r="FZ25" i="15"/>
  <c r="GP44" i="15"/>
  <c r="GW55" i="15"/>
  <c r="NE59" i="15"/>
  <c r="KD59" i="15"/>
  <c r="FN82" i="15"/>
  <c r="ET82" i="15"/>
  <c r="MJ82" i="15"/>
  <c r="IV82" i="15"/>
  <c r="GQ11" i="15"/>
  <c r="KF11" i="15"/>
  <c r="LP11" i="15"/>
  <c r="KZ11" i="15"/>
  <c r="MI11" i="15"/>
  <c r="FH19" i="15"/>
  <c r="HI33" i="15"/>
  <c r="KR33" i="15"/>
  <c r="CZ33" i="15"/>
  <c r="HG33" i="15"/>
  <c r="LN33" i="15"/>
  <c r="DV33" i="15"/>
  <c r="HM33" i="15"/>
  <c r="LT33" i="15"/>
  <c r="EB33" i="15"/>
  <c r="II33" i="15"/>
  <c r="MP33" i="15"/>
  <c r="DZ33" i="15"/>
  <c r="HM42" i="15"/>
  <c r="JC45" i="15"/>
  <c r="KX45" i="15"/>
  <c r="DF45" i="15"/>
  <c r="GW45" i="15"/>
  <c r="LD45" i="15"/>
  <c r="DL45" i="15"/>
  <c r="HS45" i="15"/>
  <c r="LZ45" i="15"/>
  <c r="IG45" i="15"/>
  <c r="MN45" i="15"/>
  <c r="EV45" i="15"/>
  <c r="HJ45" i="15"/>
  <c r="IA65" i="15"/>
  <c r="JV65" i="15"/>
  <c r="LI65" i="15"/>
  <c r="LX65" i="15"/>
  <c r="NS65" i="15"/>
  <c r="DG65" i="15"/>
  <c r="FB65" i="15"/>
  <c r="HE65" i="15"/>
  <c r="HL65" i="15"/>
  <c r="KJ78" i="15"/>
  <c r="NK78" i="15"/>
  <c r="FS78" i="15"/>
  <c r="KG78" i="15"/>
  <c r="NP78" i="15"/>
  <c r="FX78" i="15"/>
  <c r="KE78" i="15"/>
  <c r="IW78" i="15"/>
  <c r="KH78" i="15"/>
  <c r="HN78" i="15"/>
  <c r="GM78" i="15"/>
  <c r="CH78" i="15"/>
  <c r="HR49" i="15"/>
  <c r="CY49" i="15"/>
  <c r="EY8" i="15"/>
  <c r="MT12" i="15"/>
  <c r="JZ12" i="15"/>
  <c r="HF12" i="15"/>
  <c r="ET12" i="15"/>
  <c r="MC12" i="15"/>
  <c r="JQ12" i="15"/>
  <c r="HE12" i="15"/>
  <c r="ES12" i="15"/>
  <c r="OF12" i="15"/>
  <c r="LT12" i="15"/>
  <c r="JH12" i="15"/>
  <c r="GV12" i="15"/>
  <c r="EJ12" i="15"/>
  <c r="NW12" i="15"/>
  <c r="LK12" i="15"/>
  <c r="IY12" i="15"/>
  <c r="GM12" i="15"/>
  <c r="EA12" i="15"/>
  <c r="NL12" i="15"/>
  <c r="KZ12" i="15"/>
  <c r="IN12" i="15"/>
  <c r="NC12" i="15"/>
  <c r="KQ12" i="15"/>
  <c r="IE12" i="15"/>
  <c r="FS12" i="15"/>
  <c r="DG12" i="15"/>
  <c r="IG12" i="15"/>
  <c r="OD12" i="15"/>
  <c r="FF12" i="15"/>
  <c r="KK12" i="15"/>
  <c r="DF12" i="15"/>
  <c r="GS12" i="15"/>
  <c r="MO12" i="15"/>
  <c r="EG12" i="15"/>
  <c r="IP12" i="15"/>
  <c r="CJ12" i="15"/>
  <c r="FN12" i="15"/>
  <c r="GJ12" i="15"/>
  <c r="JN12" i="15"/>
  <c r="ME26" i="15"/>
  <c r="JS26" i="15"/>
  <c r="HG26" i="15"/>
  <c r="EU26" i="15"/>
  <c r="CI26" i="15"/>
  <c r="LV26" i="15"/>
  <c r="JJ26" i="15"/>
  <c r="GX26" i="15"/>
  <c r="EL26" i="15"/>
  <c r="OG26" i="15"/>
  <c r="LU26" i="15"/>
  <c r="JI26" i="15"/>
  <c r="GW26" i="15"/>
  <c r="EK26" i="15"/>
  <c r="NX26" i="15"/>
  <c r="LL26" i="15"/>
  <c r="IZ26" i="15"/>
  <c r="GN26" i="15"/>
  <c r="EB26" i="15"/>
  <c r="NO26" i="15"/>
  <c r="LC26" i="15"/>
  <c r="IQ26" i="15"/>
  <c r="GE26" i="15"/>
  <c r="DS26" i="15"/>
  <c r="NF26" i="15"/>
  <c r="KT26" i="15"/>
  <c r="IH26" i="15"/>
  <c r="FV26" i="15"/>
  <c r="DJ26" i="15"/>
  <c r="MW26" i="15"/>
  <c r="KK26" i="15"/>
  <c r="HY26" i="15"/>
  <c r="FM26" i="15"/>
  <c r="DA26" i="15"/>
  <c r="MN26" i="15"/>
  <c r="KB26" i="15"/>
  <c r="HP26" i="15"/>
  <c r="FD26" i="15"/>
  <c r="CR26" i="15"/>
  <c r="MS32" i="15"/>
  <c r="EZ32" i="15"/>
  <c r="JF32" i="15"/>
  <c r="NL32" i="15"/>
  <c r="FS32" i="15"/>
  <c r="ME46" i="15"/>
  <c r="JS46" i="15"/>
  <c r="HG46" i="15"/>
  <c r="EU46" i="15"/>
  <c r="CI46" i="15"/>
  <c r="LV46" i="15"/>
  <c r="JJ46" i="15"/>
  <c r="GX46" i="15"/>
  <c r="EL46" i="15"/>
  <c r="OG46" i="15"/>
  <c r="LU46" i="15"/>
  <c r="JI46" i="15"/>
  <c r="GW46" i="15"/>
  <c r="EK46" i="15"/>
  <c r="NX46" i="15"/>
  <c r="LL46" i="15"/>
  <c r="IZ46" i="15"/>
  <c r="GN46" i="15"/>
  <c r="EB46" i="15"/>
  <c r="NO46" i="15"/>
  <c r="LC46" i="15"/>
  <c r="IQ46" i="15"/>
  <c r="GE46" i="15"/>
  <c r="DS46" i="15"/>
  <c r="NF46" i="15"/>
  <c r="KT46" i="15"/>
  <c r="IH46" i="15"/>
  <c r="FV46" i="15"/>
  <c r="DJ46" i="15"/>
  <c r="MW46" i="15"/>
  <c r="KK46" i="15"/>
  <c r="HY46" i="15"/>
  <c r="FM46" i="15"/>
  <c r="DA46" i="15"/>
  <c r="MN46" i="15"/>
  <c r="KB46" i="15"/>
  <c r="HP46" i="15"/>
  <c r="FD46" i="15"/>
  <c r="CR46" i="15"/>
  <c r="JI75" i="15"/>
  <c r="NN75" i="15"/>
  <c r="JS75" i="15"/>
  <c r="OF75" i="15"/>
  <c r="EW75" i="15"/>
  <c r="MC81" i="15"/>
  <c r="JQ81" i="15"/>
  <c r="NP81" i="15"/>
  <c r="LD81" i="15"/>
  <c r="MX81" i="15"/>
  <c r="KL81" i="15"/>
  <c r="HZ81" i="15"/>
  <c r="LY81" i="15"/>
  <c r="JM81" i="15"/>
  <c r="NT81" i="15"/>
  <c r="NB81" i="15"/>
  <c r="KP81" i="15"/>
  <c r="ID81" i="15"/>
  <c r="JH81" i="15"/>
  <c r="GA81" i="15"/>
  <c r="DO81" i="15"/>
  <c r="KQ81" i="15"/>
  <c r="GP81" i="15"/>
  <c r="ED81" i="15"/>
  <c r="MA81" i="15"/>
  <c r="HD81" i="15"/>
  <c r="ER81" i="15"/>
  <c r="OE81" i="15"/>
  <c r="HU81" i="15"/>
  <c r="FG81" i="15"/>
  <c r="CU81" i="15"/>
  <c r="IY81" i="15"/>
  <c r="FV81" i="15"/>
  <c r="DJ81" i="15"/>
  <c r="KA81" i="15"/>
  <c r="GJ81" i="15"/>
  <c r="EC54" i="15"/>
  <c r="HN70" i="15"/>
  <c r="IV28" i="15"/>
  <c r="NY25" i="15"/>
  <c r="NF55" i="15"/>
  <c r="GO55" i="15"/>
  <c r="MW59" i="15"/>
  <c r="HR59" i="15"/>
  <c r="EX82" i="15"/>
  <c r="EL82" i="15"/>
  <c r="LD82" i="15"/>
  <c r="HP82" i="15"/>
  <c r="GI11" i="15"/>
  <c r="JT11" i="15"/>
  <c r="JD11" i="15"/>
  <c r="KM11" i="15"/>
  <c r="LU11" i="15"/>
  <c r="KY19" i="15"/>
  <c r="GC33" i="15"/>
  <c r="KJ33" i="15"/>
  <c r="CR33" i="15"/>
  <c r="GY33" i="15"/>
  <c r="LF33" i="15"/>
  <c r="CP33" i="15"/>
  <c r="HE33" i="15"/>
  <c r="LL33" i="15"/>
  <c r="DT33" i="15"/>
  <c r="IA33" i="15"/>
  <c r="LJ33" i="15"/>
  <c r="DR33" i="15"/>
  <c r="MR42" i="15"/>
  <c r="IU45" i="15"/>
  <c r="KP45" i="15"/>
  <c r="OG45" i="15"/>
  <c r="GO45" i="15"/>
  <c r="KV45" i="15"/>
  <c r="DD45" i="15"/>
  <c r="HK45" i="15"/>
  <c r="KT45" i="15"/>
  <c r="HY45" i="15"/>
  <c r="MF45" i="15"/>
  <c r="EN45" i="15"/>
  <c r="EX45" i="15"/>
  <c r="HS65" i="15"/>
  <c r="JF65" i="15"/>
  <c r="JU65" i="15"/>
  <c r="LP65" i="15"/>
  <c r="NC65" i="15"/>
  <c r="CY65" i="15"/>
  <c r="ET65" i="15"/>
  <c r="FI65" i="15"/>
  <c r="HD65" i="15"/>
  <c r="KB78" i="15"/>
  <c r="NC78" i="15"/>
  <c r="FK78" i="15"/>
  <c r="JA78" i="15"/>
  <c r="NH78" i="15"/>
  <c r="FP78" i="15"/>
  <c r="JW78" i="15"/>
  <c r="IO78" i="15"/>
  <c r="GE78" i="15"/>
  <c r="GT78" i="15"/>
  <c r="FR78" i="15"/>
  <c r="NB78" i="15"/>
  <c r="OC49" i="15"/>
  <c r="JZ49" i="15"/>
  <c r="NT8" i="15"/>
  <c r="LZ8" i="15"/>
  <c r="ML12" i="15"/>
  <c r="JJ12" i="15"/>
  <c r="GX12" i="15"/>
  <c r="OG12" i="15"/>
  <c r="LU12" i="15"/>
  <c r="JI12" i="15"/>
  <c r="GW12" i="15"/>
  <c r="EK12" i="15"/>
  <c r="NX12" i="15"/>
  <c r="LL12" i="15"/>
  <c r="IZ12" i="15"/>
  <c r="GN12" i="15"/>
  <c r="EB12" i="15"/>
  <c r="NO12" i="15"/>
  <c r="LC12" i="15"/>
  <c r="IQ12" i="15"/>
  <c r="GE12" i="15"/>
  <c r="DS12" i="15"/>
  <c r="ND12" i="15"/>
  <c r="KR12" i="15"/>
  <c r="IF12" i="15"/>
  <c r="MU12" i="15"/>
  <c r="KI12" i="15"/>
  <c r="HW12" i="15"/>
  <c r="FK12" i="15"/>
  <c r="CY12" i="15"/>
  <c r="HA12" i="15"/>
  <c r="MX12" i="15"/>
  <c r="EN12" i="15"/>
  <c r="JE12" i="15"/>
  <c r="CP12" i="15"/>
  <c r="FV12" i="15"/>
  <c r="LI12" i="15"/>
  <c r="DQ12" i="15"/>
  <c r="HJ12" i="15"/>
  <c r="NM12" i="15"/>
  <c r="EV12" i="15"/>
  <c r="FM12" i="15"/>
  <c r="CT12" i="15"/>
  <c r="LW26" i="15"/>
  <c r="JK26" i="15"/>
  <c r="GY26" i="15"/>
  <c r="EM26" i="15"/>
  <c r="NZ26" i="15"/>
  <c r="LN26" i="15"/>
  <c r="JB26" i="15"/>
  <c r="GP26" i="15"/>
  <c r="ED26" i="15"/>
  <c r="NY26" i="15"/>
  <c r="LM26" i="15"/>
  <c r="JA26" i="15"/>
  <c r="GO26" i="15"/>
  <c r="EC26" i="15"/>
  <c r="NP26" i="15"/>
  <c r="LD26" i="15"/>
  <c r="IR26" i="15"/>
  <c r="GF26" i="15"/>
  <c r="DT26" i="15"/>
  <c r="NG26" i="15"/>
  <c r="KU26" i="15"/>
  <c r="II26" i="15"/>
  <c r="FW26" i="15"/>
  <c r="DK26" i="15"/>
  <c r="MX26" i="15"/>
  <c r="KL26" i="15"/>
  <c r="HZ26" i="15"/>
  <c r="FN26" i="15"/>
  <c r="DB26" i="15"/>
  <c r="MO26" i="15"/>
  <c r="KC26" i="15"/>
  <c r="HQ26" i="15"/>
  <c r="FE26" i="15"/>
  <c r="CS26" i="15"/>
  <c r="MF26" i="15"/>
  <c r="JT26" i="15"/>
  <c r="HH26" i="15"/>
  <c r="EV26" i="15"/>
  <c r="CJ26" i="15"/>
  <c r="KW32" i="15"/>
  <c r="DD32" i="15"/>
  <c r="HJ32" i="15"/>
  <c r="LP32" i="15"/>
  <c r="DW32" i="15"/>
  <c r="LW46" i="15"/>
  <c r="JK46" i="15"/>
  <c r="GY46" i="15"/>
  <c r="EM46" i="15"/>
  <c r="NZ46" i="15"/>
  <c r="LN46" i="15"/>
  <c r="JB46" i="15"/>
  <c r="GP46" i="15"/>
  <c r="ED46" i="15"/>
  <c r="NY46" i="15"/>
  <c r="LM46" i="15"/>
  <c r="JA46" i="15"/>
  <c r="GO46" i="15"/>
  <c r="EC46" i="15"/>
  <c r="NP46" i="15"/>
  <c r="LD46" i="15"/>
  <c r="IR46" i="15"/>
  <c r="GF46" i="15"/>
  <c r="DT46" i="15"/>
  <c r="NG46" i="15"/>
  <c r="KU46" i="15"/>
  <c r="II46" i="15"/>
  <c r="FW46" i="15"/>
  <c r="DK46" i="15"/>
  <c r="MX46" i="15"/>
  <c r="KL46" i="15"/>
  <c r="HZ46" i="15"/>
  <c r="FN46" i="15"/>
  <c r="DB46" i="15"/>
  <c r="MO46" i="15"/>
  <c r="KC46" i="15"/>
  <c r="HQ46" i="15"/>
  <c r="FE46" i="15"/>
  <c r="CS46" i="15"/>
  <c r="MF46" i="15"/>
  <c r="JT46" i="15"/>
  <c r="HH46" i="15"/>
  <c r="EV46" i="15"/>
  <c r="CJ46" i="15"/>
  <c r="GW75" i="15"/>
  <c r="LB75" i="15"/>
  <c r="HG75" i="15"/>
  <c r="GJ75" i="15"/>
  <c r="OG81" i="15"/>
  <c r="LU81" i="15"/>
  <c r="JI81" i="15"/>
  <c r="NH81" i="15"/>
  <c r="KV81" i="15"/>
  <c r="MP81" i="15"/>
  <c r="KD81" i="15"/>
  <c r="OC81" i="15"/>
  <c r="LQ81" i="15"/>
  <c r="JE81" i="15"/>
  <c r="NL81" i="15"/>
  <c r="MT81" i="15"/>
  <c r="KH81" i="15"/>
  <c r="HV81" i="15"/>
  <c r="IR81" i="15"/>
  <c r="FS81" i="15"/>
  <c r="DG81" i="15"/>
  <c r="JW81" i="15"/>
  <c r="GH81" i="15"/>
  <c r="DV81" i="15"/>
  <c r="LG81" i="15"/>
  <c r="GV81" i="15"/>
  <c r="EJ81" i="15"/>
  <c r="MY81" i="15"/>
  <c r="HK81" i="15"/>
  <c r="EY81" i="15"/>
  <c r="CM81" i="15"/>
  <c r="II81" i="15"/>
  <c r="FN81" i="15"/>
  <c r="DB81" i="15"/>
  <c r="JK81" i="15"/>
  <c r="GB81" i="15"/>
  <c r="DP81" i="15"/>
  <c r="FQ81" i="15"/>
  <c r="DA81" i="15"/>
  <c r="NG81" i="15"/>
  <c r="IQ54" i="15"/>
  <c r="IN28" i="15"/>
  <c r="NI25" i="15"/>
  <c r="MX55" i="15"/>
  <c r="GG55" i="15"/>
  <c r="MG59" i="15"/>
  <c r="GL59" i="15"/>
  <c r="EP82" i="15"/>
  <c r="ED82" i="15"/>
  <c r="GF82" i="15"/>
  <c r="FD82" i="15"/>
  <c r="DO11" i="15"/>
  <c r="GF11" i="15"/>
  <c r="FU11" i="15"/>
  <c r="GT11" i="15"/>
  <c r="HS11" i="15"/>
  <c r="NM33" i="15"/>
  <c r="FU33" i="15"/>
  <c r="KB33" i="15"/>
  <c r="CJ33" i="15"/>
  <c r="GQ33" i="15"/>
  <c r="JZ33" i="15"/>
  <c r="CH33" i="15"/>
  <c r="GW33" i="15"/>
  <c r="LD33" i="15"/>
  <c r="DL33" i="15"/>
  <c r="GU33" i="15"/>
  <c r="LB33" i="15"/>
  <c r="DJ33" i="15"/>
  <c r="MJ42" i="15"/>
  <c r="IM45" i="15"/>
  <c r="JJ45" i="15"/>
  <c r="NY45" i="15"/>
  <c r="GG45" i="15"/>
  <c r="KN45" i="15"/>
  <c r="CV45" i="15"/>
  <c r="GE45" i="15"/>
  <c r="KL45" i="15"/>
  <c r="HQ45" i="15"/>
  <c r="LX45" i="15"/>
  <c r="EF45" i="15"/>
  <c r="EP45" i="15"/>
  <c r="HC65" i="15"/>
  <c r="HR65" i="15"/>
  <c r="JM65" i="15"/>
  <c r="KZ65" i="15"/>
  <c r="MU65" i="15"/>
  <c r="CQ65" i="15"/>
  <c r="CX65" i="15"/>
  <c r="FA65" i="15"/>
  <c r="GV65" i="15"/>
  <c r="JT78" i="15"/>
  <c r="MU78" i="15"/>
  <c r="EE78" i="15"/>
  <c r="IS78" i="15"/>
  <c r="MZ78" i="15"/>
  <c r="FH78" i="15"/>
  <c r="JO78" i="15"/>
  <c r="HI78" i="15"/>
  <c r="FJ78" i="15"/>
  <c r="FW78" i="15"/>
  <c r="EX78" i="15"/>
  <c r="ID78" i="15"/>
  <c r="OB49" i="15"/>
  <c r="KW49" i="15"/>
  <c r="GQ8" i="15"/>
  <c r="HR8" i="15"/>
  <c r="LV12" i="15"/>
  <c r="JB12" i="15"/>
  <c r="GP12" i="15"/>
  <c r="NY12" i="15"/>
  <c r="LM12" i="15"/>
  <c r="JA12" i="15"/>
  <c r="GO12" i="15"/>
  <c r="EC12" i="15"/>
  <c r="NP12" i="15"/>
  <c r="LD12" i="15"/>
  <c r="IR12" i="15"/>
  <c r="GF12" i="15"/>
  <c r="DT12" i="15"/>
  <c r="NG12" i="15"/>
  <c r="KU12" i="15"/>
  <c r="II12" i="15"/>
  <c r="FW12" i="15"/>
  <c r="DK12" i="15"/>
  <c r="MV12" i="15"/>
  <c r="KJ12" i="15"/>
  <c r="HX12" i="15"/>
  <c r="MM12" i="15"/>
  <c r="KA12" i="15"/>
  <c r="HO12" i="15"/>
  <c r="FC12" i="15"/>
  <c r="CQ12" i="15"/>
  <c r="GD12" i="15"/>
  <c r="LR12" i="15"/>
  <c r="DX12" i="15"/>
  <c r="HY12" i="15"/>
  <c r="NV12" i="15"/>
  <c r="FD12" i="15"/>
  <c r="KC12" i="15"/>
  <c r="DA12" i="15"/>
  <c r="GL12" i="15"/>
  <c r="MG12" i="15"/>
  <c r="ED12" i="15"/>
  <c r="NF12" i="15"/>
  <c r="OA26" i="15"/>
  <c r="LO26" i="15"/>
  <c r="JC26" i="15"/>
  <c r="GQ26" i="15"/>
  <c r="EE26" i="15"/>
  <c r="NR26" i="15"/>
  <c r="LF26" i="15"/>
  <c r="IT26" i="15"/>
  <c r="GH26" i="15"/>
  <c r="DV26" i="15"/>
  <c r="NQ26" i="15"/>
  <c r="LE26" i="15"/>
  <c r="IS26" i="15"/>
  <c r="GG26" i="15"/>
  <c r="DU26" i="15"/>
  <c r="NH26" i="15"/>
  <c r="KV26" i="15"/>
  <c r="IJ26" i="15"/>
  <c r="FX26" i="15"/>
  <c r="DL26" i="15"/>
  <c r="MY26" i="15"/>
  <c r="KM26" i="15"/>
  <c r="IA26" i="15"/>
  <c r="FO26" i="15"/>
  <c r="DC26" i="15"/>
  <c r="MP26" i="15"/>
  <c r="KD26" i="15"/>
  <c r="HR26" i="15"/>
  <c r="FF26" i="15"/>
  <c r="CT26" i="15"/>
  <c r="MG26" i="15"/>
  <c r="JU26" i="15"/>
  <c r="HI26" i="15"/>
  <c r="EW26" i="15"/>
  <c r="CK26" i="15"/>
  <c r="LX26" i="15"/>
  <c r="JL26" i="15"/>
  <c r="GZ26" i="15"/>
  <c r="EN26" i="15"/>
  <c r="NJ32" i="15"/>
  <c r="FY32" i="15"/>
  <c r="KE32" i="15"/>
  <c r="CL32" i="15"/>
  <c r="GR32" i="15"/>
  <c r="OA46" i="15"/>
  <c r="LO46" i="15"/>
  <c r="JC46" i="15"/>
  <c r="GQ46" i="15"/>
  <c r="EE46" i="15"/>
  <c r="NR46" i="15"/>
  <c r="LF46" i="15"/>
  <c r="IT46" i="15"/>
  <c r="GH46" i="15"/>
  <c r="DV46" i="15"/>
  <c r="NQ46" i="15"/>
  <c r="LE46" i="15"/>
  <c r="IS46" i="15"/>
  <c r="GG46" i="15"/>
  <c r="DU46" i="15"/>
  <c r="NH46" i="15"/>
  <c r="KV46" i="15"/>
  <c r="IJ46" i="15"/>
  <c r="FX46" i="15"/>
  <c r="DL46" i="15"/>
  <c r="MY46" i="15"/>
  <c r="KM46" i="15"/>
  <c r="IA46" i="15"/>
  <c r="FO46" i="15"/>
  <c r="DC46" i="15"/>
  <c r="MP46" i="15"/>
  <c r="KD46" i="15"/>
  <c r="HR46" i="15"/>
  <c r="FF46" i="15"/>
  <c r="CT46" i="15"/>
  <c r="MG46" i="15"/>
  <c r="JU46" i="15"/>
  <c r="HI46" i="15"/>
  <c r="EW46" i="15"/>
  <c r="CK46" i="15"/>
  <c r="LX46" i="15"/>
  <c r="JL46" i="15"/>
  <c r="GZ46" i="15"/>
  <c r="EN46" i="15"/>
  <c r="MD75" i="15"/>
  <c r="ES75" i="15"/>
  <c r="IX75" i="15"/>
  <c r="FC75" i="15"/>
  <c r="LP75" i="15"/>
  <c r="NY81" i="15"/>
  <c r="LM81" i="15"/>
  <c r="JA81" i="15"/>
  <c r="MZ81" i="15"/>
  <c r="KN81" i="15"/>
  <c r="MH81" i="15"/>
  <c r="JV81" i="15"/>
  <c r="NU81" i="15"/>
  <c r="LI81" i="15"/>
  <c r="IW81" i="15"/>
  <c r="ND81" i="15"/>
  <c r="ML81" i="15"/>
  <c r="JZ81" i="15"/>
  <c r="HN81" i="15"/>
  <c r="IB81" i="15"/>
  <c r="FK81" i="15"/>
  <c r="CY81" i="15"/>
  <c r="JG81" i="15"/>
  <c r="FZ81" i="15"/>
  <c r="DN81" i="15"/>
  <c r="KJ81" i="15"/>
  <c r="GN81" i="15"/>
  <c r="EB81" i="15"/>
  <c r="LX81" i="15"/>
  <c r="HC81" i="15"/>
  <c r="EQ81" i="15"/>
  <c r="OA81" i="15"/>
  <c r="HT81" i="15"/>
  <c r="FF81" i="15"/>
  <c r="CT81" i="15"/>
  <c r="IU81" i="15"/>
  <c r="FT81" i="15"/>
  <c r="DH81" i="15"/>
  <c r="EK81" i="15"/>
  <c r="NW81" i="15"/>
  <c r="JT81" i="15"/>
  <c r="HI81" i="15"/>
  <c r="FU81" i="15"/>
  <c r="EC81" i="15"/>
  <c r="DA58" i="15"/>
  <c r="EV55" i="15"/>
  <c r="NK59" i="15"/>
  <c r="LG82" i="15"/>
  <c r="MZ82" i="15"/>
  <c r="IL11" i="15"/>
  <c r="KB11" i="15"/>
  <c r="KU11" i="15"/>
  <c r="KK33" i="15"/>
  <c r="GZ33" i="15"/>
  <c r="CQ33" i="15"/>
  <c r="LM33" i="15"/>
  <c r="HD33" i="15"/>
  <c r="DS33" i="15"/>
  <c r="MF42" i="15"/>
  <c r="NZ45" i="15"/>
  <c r="KW45" i="15"/>
  <c r="GN45" i="15"/>
  <c r="DC45" i="15"/>
  <c r="EO45" i="15"/>
  <c r="DZ45" i="15"/>
  <c r="NV65" i="15"/>
  <c r="FM65" i="15"/>
  <c r="HO65" i="15"/>
  <c r="LE65" i="15"/>
  <c r="CN65" i="15"/>
  <c r="IU78" i="15"/>
  <c r="FQ78" i="15"/>
  <c r="NG78" i="15"/>
  <c r="EG78" i="15"/>
  <c r="HK78" i="15"/>
  <c r="CX78" i="15"/>
  <c r="LR49" i="15"/>
  <c r="DD49" i="15"/>
  <c r="HA8" i="15"/>
  <c r="IL12" i="15"/>
  <c r="NI12" i="15"/>
  <c r="IK12" i="15"/>
  <c r="DM12" i="15"/>
  <c r="KN12" i="15"/>
  <c r="FP12" i="15"/>
  <c r="MQ12" i="15"/>
  <c r="HS12" i="15"/>
  <c r="CU12" i="15"/>
  <c r="JT12" i="15"/>
  <c r="LW12" i="15"/>
  <c r="GY12" i="15"/>
  <c r="NE12" i="15"/>
  <c r="JF12" i="15"/>
  <c r="GB12" i="15"/>
  <c r="DR12" i="15"/>
  <c r="NN12" i="15"/>
  <c r="JU12" i="15"/>
  <c r="LZ12" i="15"/>
  <c r="KY26" i="15"/>
  <c r="GA26" i="15"/>
  <c r="NB26" i="15"/>
  <c r="ID26" i="15"/>
  <c r="DF26" i="15"/>
  <c r="KO26" i="15"/>
  <c r="FQ26" i="15"/>
  <c r="MR26" i="15"/>
  <c r="HT26" i="15"/>
  <c r="CV26" i="15"/>
  <c r="JW26" i="15"/>
  <c r="EY26" i="15"/>
  <c r="LZ26" i="15"/>
  <c r="HB26" i="15"/>
  <c r="OC26" i="15"/>
  <c r="JE26" i="15"/>
  <c r="EG26" i="15"/>
  <c r="LH26" i="15"/>
  <c r="GJ26" i="15"/>
  <c r="KH32" i="15"/>
  <c r="HC32" i="15"/>
  <c r="DP32" i="15"/>
  <c r="KY46" i="15"/>
  <c r="GA46" i="15"/>
  <c r="NB46" i="15"/>
  <c r="ID46" i="15"/>
  <c r="DF46" i="15"/>
  <c r="KO46" i="15"/>
  <c r="FQ46" i="15"/>
  <c r="MR46" i="15"/>
  <c r="HT46" i="15"/>
  <c r="CV46" i="15"/>
  <c r="JW46" i="15"/>
  <c r="EY46" i="15"/>
  <c r="LZ46" i="15"/>
  <c r="HB46" i="15"/>
  <c r="OC46" i="15"/>
  <c r="JE46" i="15"/>
  <c r="EG46" i="15"/>
  <c r="LH46" i="15"/>
  <c r="GJ46" i="15"/>
  <c r="GX75" i="15"/>
  <c r="DR75" i="15"/>
  <c r="HQ75" i="15"/>
  <c r="KW81" i="15"/>
  <c r="MJ81" i="15"/>
  <c r="LR81" i="15"/>
  <c r="NE81" i="15"/>
  <c r="IG81" i="15"/>
  <c r="LV81" i="15"/>
  <c r="MI81" i="15"/>
  <c r="EU81" i="15"/>
  <c r="IA81" i="15"/>
  <c r="CX81" i="15"/>
  <c r="FX81" i="15"/>
  <c r="KI81" i="15"/>
  <c r="EA81" i="15"/>
  <c r="HB81" i="15"/>
  <c r="NS81" i="15"/>
  <c r="FD81" i="15"/>
  <c r="GW81" i="15"/>
  <c r="GK81" i="15"/>
  <c r="JL81" i="15"/>
  <c r="DI81" i="15"/>
  <c r="CW81" i="15"/>
  <c r="ND15" i="15"/>
  <c r="KR15" i="15"/>
  <c r="IF15" i="15"/>
  <c r="FT15" i="15"/>
  <c r="DH15" i="15"/>
  <c r="MU15" i="15"/>
  <c r="KI15" i="15"/>
  <c r="HW15" i="15"/>
  <c r="FK15" i="15"/>
  <c r="CY15" i="15"/>
  <c r="ML15" i="15"/>
  <c r="JZ15" i="15"/>
  <c r="HN15" i="15"/>
  <c r="FB15" i="15"/>
  <c r="CP15" i="15"/>
  <c r="MK15" i="15"/>
  <c r="JY15" i="15"/>
  <c r="HM15" i="15"/>
  <c r="FA15" i="15"/>
  <c r="CO15" i="15"/>
  <c r="MA15" i="15"/>
  <c r="JO15" i="15"/>
  <c r="HC15" i="15"/>
  <c r="EQ15" i="15"/>
  <c r="OD15" i="15"/>
  <c r="LR15" i="15"/>
  <c r="JF15" i="15"/>
  <c r="GT15" i="15"/>
  <c r="EH15" i="15"/>
  <c r="NU15" i="15"/>
  <c r="LI15" i="15"/>
  <c r="IW15" i="15"/>
  <c r="GK15" i="15"/>
  <c r="DY15" i="15"/>
  <c r="IB15" i="15"/>
  <c r="MJ15" i="15"/>
  <c r="ER15" i="15"/>
  <c r="IZ15" i="15"/>
  <c r="NH15" i="15"/>
  <c r="IT16" i="15"/>
  <c r="JQ16" i="15"/>
  <c r="KF16" i="15"/>
  <c r="LC16" i="15"/>
  <c r="LR16" i="15"/>
  <c r="JU16" i="15"/>
  <c r="KJ16" i="15"/>
  <c r="LG16" i="15"/>
  <c r="EX16" i="15"/>
  <c r="MD34" i="15"/>
  <c r="JR34" i="15"/>
  <c r="HF34" i="15"/>
  <c r="ET34" i="15"/>
  <c r="CH34" i="15"/>
  <c r="MC34" i="15"/>
  <c r="JQ34" i="15"/>
  <c r="HE34" i="15"/>
  <c r="ES34" i="15"/>
  <c r="OF34" i="15"/>
  <c r="LT34" i="15"/>
  <c r="JH34" i="15"/>
  <c r="GV34" i="15"/>
  <c r="EJ34" i="15"/>
  <c r="NW34" i="15"/>
  <c r="LK34" i="15"/>
  <c r="IY34" i="15"/>
  <c r="GM34" i="15"/>
  <c r="EA34" i="15"/>
  <c r="NN34" i="15"/>
  <c r="LB34" i="15"/>
  <c r="IP34" i="15"/>
  <c r="GD34" i="15"/>
  <c r="DR34" i="15"/>
  <c r="NE34" i="15"/>
  <c r="KS34" i="15"/>
  <c r="IG34" i="15"/>
  <c r="FU34" i="15"/>
  <c r="DI34" i="15"/>
  <c r="MV34" i="15"/>
  <c r="KJ34" i="15"/>
  <c r="HX34" i="15"/>
  <c r="FL34" i="15"/>
  <c r="CZ34" i="15"/>
  <c r="MM34" i="15"/>
  <c r="KA34" i="15"/>
  <c r="HO34" i="15"/>
  <c r="FC34" i="15"/>
  <c r="CQ34" i="15"/>
  <c r="CK58" i="15"/>
  <c r="CJ55" i="15"/>
  <c r="LW59" i="15"/>
  <c r="KA82" i="15"/>
  <c r="LT82" i="15"/>
  <c r="LQ11" i="15"/>
  <c r="GL11" i="15"/>
  <c r="GP11" i="15"/>
  <c r="KC33" i="15"/>
  <c r="FT33" i="15"/>
  <c r="CI33" i="15"/>
  <c r="LE33" i="15"/>
  <c r="GV33" i="15"/>
  <c r="DK33" i="15"/>
  <c r="KQ42" i="15"/>
  <c r="NR45" i="15"/>
  <c r="KO45" i="15"/>
  <c r="GF45" i="15"/>
  <c r="CU45" i="15"/>
  <c r="DI45" i="15"/>
  <c r="CT45" i="15"/>
  <c r="NN65" i="15"/>
  <c r="EW65" i="15"/>
  <c r="HG65" i="15"/>
  <c r="KW65" i="15"/>
  <c r="ND78" i="15"/>
  <c r="IM78" i="15"/>
  <c r="FI78" i="15"/>
  <c r="MY78" i="15"/>
  <c r="DY78" i="15"/>
  <c r="ED78" i="15"/>
  <c r="GL78" i="15"/>
  <c r="KZ49" i="15"/>
  <c r="NZ12" i="15"/>
  <c r="ID12" i="15"/>
  <c r="NA12" i="15"/>
  <c r="IC12" i="15"/>
  <c r="DE12" i="15"/>
  <c r="KF12" i="15"/>
  <c r="FH12" i="15"/>
  <c r="MI12" i="15"/>
  <c r="HK12" i="15"/>
  <c r="CM12" i="15"/>
  <c r="JL12" i="15"/>
  <c r="LO12" i="15"/>
  <c r="GQ12" i="15"/>
  <c r="LY12" i="15"/>
  <c r="HZ12" i="15"/>
  <c r="FE12" i="15"/>
  <c r="DB12" i="15"/>
  <c r="MH12" i="15"/>
  <c r="IO12" i="15"/>
  <c r="DZ12" i="15"/>
  <c r="KQ26" i="15"/>
  <c r="FS26" i="15"/>
  <c r="MT26" i="15"/>
  <c r="HV26" i="15"/>
  <c r="CX26" i="15"/>
  <c r="KG26" i="15"/>
  <c r="FI26" i="15"/>
  <c r="MJ26" i="15"/>
  <c r="HL26" i="15"/>
  <c r="CN26" i="15"/>
  <c r="JO26" i="15"/>
  <c r="EQ26" i="15"/>
  <c r="LR26" i="15"/>
  <c r="GT26" i="15"/>
  <c r="NU26" i="15"/>
  <c r="IW26" i="15"/>
  <c r="DY26" i="15"/>
  <c r="KZ26" i="15"/>
  <c r="GB26" i="15"/>
  <c r="IL32" i="15"/>
  <c r="FG32" i="15"/>
  <c r="NS32" i="15"/>
  <c r="KQ46" i="15"/>
  <c r="FS46" i="15"/>
  <c r="MT46" i="15"/>
  <c r="HV46" i="15"/>
  <c r="CX46" i="15"/>
  <c r="KG46" i="15"/>
  <c r="FI46" i="15"/>
  <c r="MJ46" i="15"/>
  <c r="HL46" i="15"/>
  <c r="CN46" i="15"/>
  <c r="JO46" i="15"/>
  <c r="EQ46" i="15"/>
  <c r="LR46" i="15"/>
  <c r="GT46" i="15"/>
  <c r="NU46" i="15"/>
  <c r="IW46" i="15"/>
  <c r="DY46" i="15"/>
  <c r="KZ46" i="15"/>
  <c r="GB46" i="15"/>
  <c r="EL75" i="15"/>
  <c r="NE75" i="15"/>
  <c r="HT75" i="15"/>
  <c r="KO81" i="15"/>
  <c r="MB81" i="15"/>
  <c r="LJ81" i="15"/>
  <c r="MW81" i="15"/>
  <c r="HY81" i="15"/>
  <c r="LN81" i="15"/>
  <c r="LO81" i="15"/>
  <c r="EM81" i="15"/>
  <c r="HO81" i="15"/>
  <c r="CP81" i="15"/>
  <c r="FP81" i="15"/>
  <c r="JP81" i="15"/>
  <c r="DS81" i="15"/>
  <c r="GT81" i="15"/>
  <c r="MM81" i="15"/>
  <c r="EV81" i="15"/>
  <c r="DE81" i="15"/>
  <c r="FE81" i="15"/>
  <c r="GC81" i="15"/>
  <c r="FY81" i="15"/>
  <c r="GO81" i="15"/>
  <c r="MV15" i="15"/>
  <c r="KJ15" i="15"/>
  <c r="HX15" i="15"/>
  <c r="FL15" i="15"/>
  <c r="CZ15" i="15"/>
  <c r="MM15" i="15"/>
  <c r="KA15" i="15"/>
  <c r="HO15" i="15"/>
  <c r="FC15" i="15"/>
  <c r="CQ15" i="15"/>
  <c r="MD15" i="15"/>
  <c r="JR15" i="15"/>
  <c r="HF15" i="15"/>
  <c r="ET15" i="15"/>
  <c r="CH15" i="15"/>
  <c r="MC15" i="15"/>
  <c r="JQ15" i="15"/>
  <c r="HE15" i="15"/>
  <c r="ES15" i="15"/>
  <c r="OE15" i="15"/>
  <c r="LS15" i="15"/>
  <c r="JG15" i="15"/>
  <c r="GU15" i="15"/>
  <c r="EI15" i="15"/>
  <c r="NV15" i="15"/>
  <c r="LJ15" i="15"/>
  <c r="IX15" i="15"/>
  <c r="GL15" i="15"/>
  <c r="DZ15" i="15"/>
  <c r="NM15" i="15"/>
  <c r="LA15" i="15"/>
  <c r="IO15" i="15"/>
  <c r="GC15" i="15"/>
  <c r="DQ15" i="15"/>
  <c r="FP15" i="15"/>
  <c r="JX15" i="15"/>
  <c r="OF15" i="15"/>
  <c r="GN15" i="15"/>
  <c r="KV15" i="15"/>
  <c r="GX16" i="15"/>
  <c r="HU16" i="15"/>
  <c r="IR16" i="15"/>
  <c r="JG16" i="15"/>
  <c r="KD16" i="15"/>
  <c r="HY16" i="15"/>
  <c r="IN16" i="15"/>
  <c r="JK16" i="15"/>
  <c r="CM23" i="15"/>
  <c r="LV34" i="15"/>
  <c r="JJ34" i="15"/>
  <c r="GX34" i="15"/>
  <c r="EL34" i="15"/>
  <c r="OG34" i="15"/>
  <c r="LU34" i="15"/>
  <c r="JI34" i="15"/>
  <c r="GW34" i="15"/>
  <c r="EK34" i="15"/>
  <c r="NX34" i="15"/>
  <c r="LL34" i="15"/>
  <c r="IZ34" i="15"/>
  <c r="GN34" i="15"/>
  <c r="EB34" i="15"/>
  <c r="NO34" i="15"/>
  <c r="LC34" i="15"/>
  <c r="IQ34" i="15"/>
  <c r="GE34" i="15"/>
  <c r="DS34" i="15"/>
  <c r="NF34" i="15"/>
  <c r="KT34" i="15"/>
  <c r="IH34" i="15"/>
  <c r="FV34" i="15"/>
  <c r="DJ34" i="15"/>
  <c r="MW34" i="15"/>
  <c r="KK34" i="15"/>
  <c r="HY34" i="15"/>
  <c r="KO58" i="15"/>
  <c r="EX28" i="15"/>
  <c r="IQ55" i="15"/>
  <c r="FC59" i="15"/>
  <c r="EK82" i="15"/>
  <c r="FW11" i="15"/>
  <c r="GK11" i="15"/>
  <c r="FM33" i="15"/>
  <c r="OA33" i="15"/>
  <c r="JR33" i="15"/>
  <c r="GO33" i="15"/>
  <c r="OE33" i="15"/>
  <c r="KT33" i="15"/>
  <c r="HL42" i="15"/>
  <c r="JB45" i="15"/>
  <c r="FY45" i="15"/>
  <c r="NO45" i="15"/>
  <c r="KD45" i="15"/>
  <c r="LP45" i="15"/>
  <c r="DJ45" i="15"/>
  <c r="HJ65" i="15"/>
  <c r="KR65" i="15"/>
  <c r="MT65" i="15"/>
  <c r="ES65" i="15"/>
  <c r="JL78" i="15"/>
  <c r="DW78" i="15"/>
  <c r="MR78" i="15"/>
  <c r="II78" i="15"/>
  <c r="EP78" i="15"/>
  <c r="EA78" i="15"/>
  <c r="KR49" i="15"/>
  <c r="NJ12" i="15"/>
  <c r="HV12" i="15"/>
  <c r="MS12" i="15"/>
  <c r="HU12" i="15"/>
  <c r="CW12" i="15"/>
  <c r="JX12" i="15"/>
  <c r="EZ12" i="15"/>
  <c r="MA12" i="15"/>
  <c r="HC12" i="15"/>
  <c r="OB12" i="15"/>
  <c r="JD12" i="15"/>
  <c r="LG12" i="15"/>
  <c r="GI12" i="15"/>
  <c r="KS12" i="15"/>
  <c r="GZ12" i="15"/>
  <c r="EL12" i="15"/>
  <c r="CL12" i="15"/>
  <c r="LB12" i="15"/>
  <c r="HI12" i="15"/>
  <c r="KT12" i="15"/>
  <c r="KI26" i="15"/>
  <c r="FK26" i="15"/>
  <c r="ML26" i="15"/>
  <c r="HN26" i="15"/>
  <c r="CP26" i="15"/>
  <c r="JY26" i="15"/>
  <c r="FA26" i="15"/>
  <c r="MB26" i="15"/>
  <c r="HD26" i="15"/>
  <c r="OE26" i="15"/>
  <c r="JG26" i="15"/>
  <c r="EI26" i="15"/>
  <c r="LJ26" i="15"/>
  <c r="GL26" i="15"/>
  <c r="NM26" i="15"/>
  <c r="IO26" i="15"/>
  <c r="DQ26" i="15"/>
  <c r="KR26" i="15"/>
  <c r="FT26" i="15"/>
  <c r="DN32" i="15"/>
  <c r="MH32" i="15"/>
  <c r="IU32" i="15"/>
  <c r="KI46" i="15"/>
  <c r="FK46" i="15"/>
  <c r="ML46" i="15"/>
  <c r="HN46" i="15"/>
  <c r="CP46" i="15"/>
  <c r="JY46" i="15"/>
  <c r="FA46" i="15"/>
  <c r="MB46" i="15"/>
  <c r="HD46" i="15"/>
  <c r="OE46" i="15"/>
  <c r="JG46" i="15"/>
  <c r="EI46" i="15"/>
  <c r="LJ46" i="15"/>
  <c r="GL46" i="15"/>
  <c r="NM46" i="15"/>
  <c r="IO46" i="15"/>
  <c r="DQ46" i="15"/>
  <c r="KR46" i="15"/>
  <c r="FT46" i="15"/>
  <c r="CH75" i="15"/>
  <c r="LA75" i="15"/>
  <c r="DQ75" i="15"/>
  <c r="KG81" i="15"/>
  <c r="LT81" i="15"/>
  <c r="LB81" i="15"/>
  <c r="MO81" i="15"/>
  <c r="HQ81" i="15"/>
  <c r="LF81" i="15"/>
  <c r="KR81" i="15"/>
  <c r="EE81" i="15"/>
  <c r="HF81" i="15"/>
  <c r="CH81" i="15"/>
  <c r="FH81" i="15"/>
  <c r="IZ81" i="15"/>
  <c r="DK81" i="15"/>
  <c r="GL81" i="15"/>
  <c r="LP81" i="15"/>
  <c r="EN81" i="15"/>
  <c r="KY81" i="15"/>
  <c r="CS81" i="15"/>
  <c r="EW81" i="15"/>
  <c r="FI81" i="15"/>
  <c r="MN15" i="15"/>
  <c r="KB15" i="15"/>
  <c r="HP15" i="15"/>
  <c r="FD15" i="15"/>
  <c r="CR15" i="15"/>
  <c r="ME15" i="15"/>
  <c r="JS15" i="15"/>
  <c r="HG15" i="15"/>
  <c r="EU15" i="15"/>
  <c r="CI15" i="15"/>
  <c r="LV15" i="15"/>
  <c r="JJ15" i="15"/>
  <c r="GX15" i="15"/>
  <c r="EL15" i="15"/>
  <c r="OG15" i="15"/>
  <c r="LU15" i="15"/>
  <c r="JI15" i="15"/>
  <c r="GW15" i="15"/>
  <c r="EK15" i="15"/>
  <c r="NW15" i="15"/>
  <c r="LK15" i="15"/>
  <c r="IY15" i="15"/>
  <c r="GM15" i="15"/>
  <c r="EA15" i="15"/>
  <c r="NN15" i="15"/>
  <c r="LB15" i="15"/>
  <c r="IP15" i="15"/>
  <c r="GD15" i="15"/>
  <c r="DR15" i="15"/>
  <c r="NE15" i="15"/>
  <c r="KS15" i="15"/>
  <c r="IG15" i="15"/>
  <c r="FU15" i="15"/>
  <c r="DI15" i="15"/>
  <c r="DD15" i="15"/>
  <c r="HL15" i="15"/>
  <c r="LT15" i="15"/>
  <c r="EB15" i="15"/>
  <c r="IJ15" i="15"/>
  <c r="GH16" i="15"/>
  <c r="HE16" i="15"/>
  <c r="HT16" i="15"/>
  <c r="IQ16" i="15"/>
  <c r="JF16" i="15"/>
  <c r="HI16" i="15"/>
  <c r="HX16" i="15"/>
  <c r="IU16" i="15"/>
  <c r="NZ34" i="15"/>
  <c r="LN34" i="15"/>
  <c r="JB34" i="15"/>
  <c r="GP34" i="15"/>
  <c r="ED34" i="15"/>
  <c r="NY34" i="15"/>
  <c r="LM34" i="15"/>
  <c r="JA34" i="15"/>
  <c r="GO34" i="15"/>
  <c r="EC34" i="15"/>
  <c r="NP34" i="15"/>
  <c r="LD34" i="15"/>
  <c r="IR34" i="15"/>
  <c r="GF34" i="15"/>
  <c r="DT34" i="15"/>
  <c r="NG34" i="15"/>
  <c r="KU34" i="15"/>
  <c r="II34" i="15"/>
  <c r="FW34" i="15"/>
  <c r="DK34" i="15"/>
  <c r="MX34" i="15"/>
  <c r="KL34" i="15"/>
  <c r="HZ34" i="15"/>
  <c r="FN34" i="15"/>
  <c r="DB34" i="15"/>
  <c r="MO34" i="15"/>
  <c r="KC34" i="15"/>
  <c r="HQ34" i="15"/>
  <c r="FE34" i="15"/>
  <c r="CS34" i="15"/>
  <c r="MF34" i="15"/>
  <c r="JT34" i="15"/>
  <c r="FX70" i="15"/>
  <c r="LZ28" i="15"/>
  <c r="NX59" i="15"/>
  <c r="MX59" i="15"/>
  <c r="LK82" i="15"/>
  <c r="KR11" i="15"/>
  <c r="LX11" i="15"/>
  <c r="DA33" i="15"/>
  <c r="LO33" i="15"/>
  <c r="HF33" i="15"/>
  <c r="EC33" i="15"/>
  <c r="LS33" i="15"/>
  <c r="IH33" i="15"/>
  <c r="NK45" i="15"/>
  <c r="GP45" i="15"/>
  <c r="DM45" i="15"/>
  <c r="LC45" i="15"/>
  <c r="MO45" i="15"/>
  <c r="JD45" i="15"/>
  <c r="DB45" i="15"/>
  <c r="NW65" i="15"/>
  <c r="DZ65" i="15"/>
  <c r="HP65" i="15"/>
  <c r="JR65" i="15"/>
  <c r="NH65" i="15"/>
  <c r="GZ78" i="15"/>
  <c r="NQ78" i="15"/>
  <c r="KF78" i="15"/>
  <c r="MG78" i="15"/>
  <c r="IX78" i="15"/>
  <c r="HZ78" i="15"/>
  <c r="FT49" i="15"/>
  <c r="ID8" i="15"/>
  <c r="LN12" i="15"/>
  <c r="GH12" i="15"/>
  <c r="LE12" i="15"/>
  <c r="GG12" i="15"/>
  <c r="NH12" i="15"/>
  <c r="IJ12" i="15"/>
  <c r="DL12" i="15"/>
  <c r="KM12" i="15"/>
  <c r="FO12" i="15"/>
  <c r="MN12" i="15"/>
  <c r="HP12" i="15"/>
  <c r="JS12" i="15"/>
  <c r="EU12" i="15"/>
  <c r="FL12" i="15"/>
  <c r="DH12" i="15"/>
  <c r="MP12" i="15"/>
  <c r="IW12" i="15"/>
  <c r="FT12" i="15"/>
  <c r="DN12" i="15"/>
  <c r="NS26" i="15"/>
  <c r="IU26" i="15"/>
  <c r="DW26" i="15"/>
  <c r="KX26" i="15"/>
  <c r="FZ26" i="15"/>
  <c r="NI26" i="15"/>
  <c r="IK26" i="15"/>
  <c r="DM26" i="15"/>
  <c r="KN26" i="15"/>
  <c r="FP26" i="15"/>
  <c r="MQ26" i="15"/>
  <c r="HS26" i="15"/>
  <c r="CU26" i="15"/>
  <c r="JV26" i="15"/>
  <c r="EX26" i="15"/>
  <c r="LY26" i="15"/>
  <c r="HA26" i="15"/>
  <c r="OB26" i="15"/>
  <c r="JD26" i="15"/>
  <c r="EF26" i="15"/>
  <c r="FQ32" i="15"/>
  <c r="OC32" i="15"/>
  <c r="NS46" i="15"/>
  <c r="IU46" i="15"/>
  <c r="DW46" i="15"/>
  <c r="KX46" i="15"/>
  <c r="FZ46" i="15"/>
  <c r="NI46" i="15"/>
  <c r="IK46" i="15"/>
  <c r="DM46" i="15"/>
  <c r="KN46" i="15"/>
  <c r="FP46" i="15"/>
  <c r="MQ46" i="15"/>
  <c r="HS46" i="15"/>
  <c r="CU46" i="15"/>
  <c r="JV46" i="15"/>
  <c r="EX46" i="15"/>
  <c r="LY46" i="15"/>
  <c r="HA46" i="15"/>
  <c r="OB46" i="15"/>
  <c r="JD46" i="15"/>
  <c r="EF46" i="15"/>
  <c r="EK75" i="15"/>
  <c r="EU75" i="15"/>
  <c r="NQ81" i="15"/>
  <c r="IS81" i="15"/>
  <c r="KF81" i="15"/>
  <c r="JN81" i="15"/>
  <c r="LA81" i="15"/>
  <c r="MV81" i="15"/>
  <c r="JR81" i="15"/>
  <c r="HP81" i="15"/>
  <c r="CQ81" i="15"/>
  <c r="FR81" i="15"/>
  <c r="JS81" i="15"/>
  <c r="DT81" i="15"/>
  <c r="GU81" i="15"/>
  <c r="MU81" i="15"/>
  <c r="EX81" i="15"/>
  <c r="IE81" i="15"/>
  <c r="DX81" i="15"/>
  <c r="IF81" i="15"/>
  <c r="HM81" i="15"/>
  <c r="DQ81" i="15"/>
  <c r="ES81" i="15"/>
  <c r="MF15" i="15"/>
  <c r="JT15" i="15"/>
  <c r="HH15" i="15"/>
  <c r="EV15" i="15"/>
  <c r="CJ15" i="15"/>
  <c r="LW15" i="15"/>
  <c r="JK15" i="15"/>
  <c r="GY15" i="15"/>
  <c r="EM15" i="15"/>
  <c r="NZ15" i="15"/>
  <c r="LN15" i="15"/>
  <c r="JB15" i="15"/>
  <c r="GP15" i="15"/>
  <c r="ED15" i="15"/>
  <c r="NY15" i="15"/>
  <c r="LM15" i="15"/>
  <c r="JA15" i="15"/>
  <c r="GO15" i="15"/>
  <c r="EC15" i="15"/>
  <c r="NO15" i="15"/>
  <c r="LC15" i="15"/>
  <c r="IQ15" i="15"/>
  <c r="GE15" i="15"/>
  <c r="DS15" i="15"/>
  <c r="NF15" i="15"/>
  <c r="KT15" i="15"/>
  <c r="IH15" i="15"/>
  <c r="FV15" i="15"/>
  <c r="DJ15" i="15"/>
  <c r="MW15" i="15"/>
  <c r="KK15" i="15"/>
  <c r="HY15" i="15"/>
  <c r="FM15" i="15"/>
  <c r="DA15" i="15"/>
  <c r="MR15" i="15"/>
  <c r="EZ15" i="15"/>
  <c r="JH15" i="15"/>
  <c r="NP15" i="15"/>
  <c r="FX15" i="15"/>
  <c r="DF16" i="15"/>
  <c r="EK16" i="15"/>
  <c r="EZ16" i="15"/>
  <c r="FW16" i="15"/>
  <c r="GL16" i="15"/>
  <c r="EO16" i="15"/>
  <c r="FD16" i="15"/>
  <c r="FS16" i="15"/>
  <c r="NR34" i="15"/>
  <c r="LF34" i="15"/>
  <c r="IT34" i="15"/>
  <c r="GH34" i="15"/>
  <c r="DV34" i="15"/>
  <c r="NQ34" i="15"/>
  <c r="LE34" i="15"/>
  <c r="IS34" i="15"/>
  <c r="GG34" i="15"/>
  <c r="DU34" i="15"/>
  <c r="NH34" i="15"/>
  <c r="KV34" i="15"/>
  <c r="IJ34" i="15"/>
  <c r="FX34" i="15"/>
  <c r="DL34" i="15"/>
  <c r="MY34" i="15"/>
  <c r="KM34" i="15"/>
  <c r="IA34" i="15"/>
  <c r="FO34" i="15"/>
  <c r="DC34" i="15"/>
  <c r="MP34" i="15"/>
  <c r="KD34" i="15"/>
  <c r="HR34" i="15"/>
  <c r="FF34" i="15"/>
  <c r="CT34" i="15"/>
  <c r="MG34" i="15"/>
  <c r="JU34" i="15"/>
  <c r="HI34" i="15"/>
  <c r="EW34" i="15"/>
  <c r="CK34" i="15"/>
  <c r="LX34" i="15"/>
  <c r="JL34" i="15"/>
  <c r="GZ34" i="15"/>
  <c r="EN34" i="15"/>
  <c r="OA34" i="15"/>
  <c r="LO34" i="15"/>
  <c r="JC34" i="15"/>
  <c r="GQ34" i="15"/>
  <c r="EE34" i="15"/>
  <c r="LJ25" i="15"/>
  <c r="HX59" i="15"/>
  <c r="NH82" i="15"/>
  <c r="KE11" i="15"/>
  <c r="KI33" i="15"/>
  <c r="DU33" i="15"/>
  <c r="HZ33" i="15"/>
  <c r="GH45" i="15"/>
  <c r="KU45" i="15"/>
  <c r="HX45" i="15"/>
  <c r="DR65" i="15"/>
  <c r="JJ65" i="15"/>
  <c r="FT78" i="15"/>
  <c r="JX78" i="15"/>
  <c r="HS78" i="15"/>
  <c r="HM49" i="15"/>
  <c r="LF12" i="15"/>
  <c r="KW12" i="15"/>
  <c r="MZ12" i="15"/>
  <c r="DD12" i="15"/>
  <c r="FG12" i="15"/>
  <c r="HH12" i="15"/>
  <c r="EM12" i="15"/>
  <c r="CR12" i="15"/>
  <c r="HQ12" i="15"/>
  <c r="CX12" i="15"/>
  <c r="IM26" i="15"/>
  <c r="KP26" i="15"/>
  <c r="NA26" i="15"/>
  <c r="DE26" i="15"/>
  <c r="FH26" i="15"/>
  <c r="HK26" i="15"/>
  <c r="JN26" i="15"/>
  <c r="LQ26" i="15"/>
  <c r="NT26" i="15"/>
  <c r="DX26" i="15"/>
  <c r="LI32" i="15"/>
  <c r="IM46" i="15"/>
  <c r="KP46" i="15"/>
  <c r="NA46" i="15"/>
  <c r="DE46" i="15"/>
  <c r="FH46" i="15"/>
  <c r="HK46" i="15"/>
  <c r="JN46" i="15"/>
  <c r="LQ46" i="15"/>
  <c r="NT46" i="15"/>
  <c r="DX46" i="15"/>
  <c r="LK75" i="15"/>
  <c r="NI81" i="15"/>
  <c r="OD81" i="15"/>
  <c r="KS81" i="15"/>
  <c r="JJ81" i="15"/>
  <c r="CI81" i="15"/>
  <c r="JC81" i="15"/>
  <c r="GM81" i="15"/>
  <c r="EP81" i="15"/>
  <c r="CZ81" i="15"/>
  <c r="GG81" i="15"/>
  <c r="KM81" i="15"/>
  <c r="OB15" i="15"/>
  <c r="JD15" i="15"/>
  <c r="EF15" i="15"/>
  <c r="LG15" i="15"/>
  <c r="GI15" i="15"/>
  <c r="NJ15" i="15"/>
  <c r="IL15" i="15"/>
  <c r="DN15" i="15"/>
  <c r="KW15" i="15"/>
  <c r="FY15" i="15"/>
  <c r="MY15" i="15"/>
  <c r="IA15" i="15"/>
  <c r="DC15" i="15"/>
  <c r="KD15" i="15"/>
  <c r="FF15" i="15"/>
  <c r="MG15" i="15"/>
  <c r="HI15" i="15"/>
  <c r="CK15" i="15"/>
  <c r="MB15" i="15"/>
  <c r="IR15" i="15"/>
  <c r="NQ16" i="15"/>
  <c r="CV16" i="15"/>
  <c r="NM16" i="15"/>
  <c r="CZ16" i="15"/>
  <c r="NB34" i="15"/>
  <c r="ID34" i="15"/>
  <c r="DF34" i="15"/>
  <c r="KO34" i="15"/>
  <c r="FQ34" i="15"/>
  <c r="MR34" i="15"/>
  <c r="HT34" i="15"/>
  <c r="CV34" i="15"/>
  <c r="JW34" i="15"/>
  <c r="EY34" i="15"/>
  <c r="LZ34" i="15"/>
  <c r="HB34" i="15"/>
  <c r="OC34" i="15"/>
  <c r="JE34" i="15"/>
  <c r="EO34" i="15"/>
  <c r="ND34" i="15"/>
  <c r="IV34" i="15"/>
  <c r="FT34" i="15"/>
  <c r="CJ34" i="15"/>
  <c r="KY34" i="15"/>
  <c r="HW34" i="15"/>
  <c r="EM34" i="15"/>
  <c r="LY57" i="15"/>
  <c r="FM57" i="15"/>
  <c r="JZ57" i="15"/>
  <c r="IQ57" i="15"/>
  <c r="NA57" i="15"/>
  <c r="ES57" i="15"/>
  <c r="IN57" i="15"/>
  <c r="MX57" i="15"/>
  <c r="EQ57" i="15"/>
  <c r="IC57" i="15"/>
  <c r="MH57" i="15"/>
  <c r="EE57" i="15"/>
  <c r="IA57" i="15"/>
  <c r="ME57" i="15"/>
  <c r="EC57" i="15"/>
  <c r="MD67" i="15"/>
  <c r="JR67" i="15"/>
  <c r="HF67" i="15"/>
  <c r="ET67" i="15"/>
  <c r="CH67" i="15"/>
  <c r="OE67" i="15"/>
  <c r="LS67" i="15"/>
  <c r="JG67" i="15"/>
  <c r="GU67" i="15"/>
  <c r="NL67" i="15"/>
  <c r="LU67" i="15"/>
  <c r="IN67" i="15"/>
  <c r="FF67" i="15"/>
  <c r="CK67" i="15"/>
  <c r="KN67" i="15"/>
  <c r="HG67" i="15"/>
  <c r="EC67" i="15"/>
  <c r="MP67" i="15"/>
  <c r="JF67" i="15"/>
  <c r="FY67" i="15"/>
  <c r="DA67" i="15"/>
  <c r="LG67" i="15"/>
  <c r="HY67" i="15"/>
  <c r="ES67" i="15"/>
  <c r="NC67" i="15"/>
  <c r="JN67" i="15"/>
  <c r="GG67" i="15"/>
  <c r="DH67" i="15"/>
  <c r="LO67" i="15"/>
  <c r="IG67" i="15"/>
  <c r="EZ67" i="15"/>
  <c r="OD67" i="15"/>
  <c r="KG67" i="15"/>
  <c r="GZ67" i="15"/>
  <c r="DX67" i="15"/>
  <c r="MG67" i="15"/>
  <c r="IZ67" i="15"/>
  <c r="FS67" i="15"/>
  <c r="CU67" i="15"/>
  <c r="ME72" i="15"/>
  <c r="JS72" i="15"/>
  <c r="HG72" i="15"/>
  <c r="EU72" i="15"/>
  <c r="CI72" i="15"/>
  <c r="LV72" i="15"/>
  <c r="JJ72" i="15"/>
  <c r="GX72" i="15"/>
  <c r="EL72" i="15"/>
  <c r="OF72" i="15"/>
  <c r="LT72" i="15"/>
  <c r="JH72" i="15"/>
  <c r="GV72" i="15"/>
  <c r="EJ72" i="15"/>
  <c r="NW72" i="15"/>
  <c r="LK72" i="15"/>
  <c r="IY72" i="15"/>
  <c r="GM72" i="15"/>
  <c r="EA72" i="15"/>
  <c r="NN72" i="15"/>
  <c r="LB72" i="15"/>
  <c r="IP72" i="15"/>
  <c r="GD72" i="15"/>
  <c r="NT72" i="15"/>
  <c r="LH72" i="15"/>
  <c r="IV72" i="15"/>
  <c r="GJ72" i="15"/>
  <c r="DX72" i="15"/>
  <c r="LA72" i="15"/>
  <c r="NI72" i="15"/>
  <c r="DR72" i="15"/>
  <c r="FU72" i="15"/>
  <c r="JI72" i="15"/>
  <c r="MW72" i="15"/>
  <c r="DJ72" i="15"/>
  <c r="GO72" i="15"/>
  <c r="KC72" i="15"/>
  <c r="NQ72" i="15"/>
  <c r="DY72" i="15"/>
  <c r="IC79" i="15"/>
  <c r="MR79" i="15"/>
  <c r="EB79" i="15"/>
  <c r="IH79" i="15"/>
  <c r="MG79" i="15"/>
  <c r="EO79" i="15"/>
  <c r="JD79" i="15"/>
  <c r="ML79" i="15"/>
  <c r="ET79" i="15"/>
  <c r="FK79" i="15"/>
  <c r="KY79" i="15"/>
  <c r="FG79" i="15"/>
  <c r="NS59" i="15"/>
  <c r="GZ82" i="15"/>
  <c r="GN11" i="15"/>
  <c r="KA33" i="15"/>
  <c r="CO33" i="15"/>
  <c r="HR33" i="15"/>
  <c r="FZ45" i="15"/>
  <c r="KM45" i="15"/>
  <c r="HP45" i="15"/>
  <c r="DJ65" i="15"/>
  <c r="IT65" i="15"/>
  <c r="FL78" i="15"/>
  <c r="IR78" i="15"/>
  <c r="GX78" i="15"/>
  <c r="CO49" i="15"/>
  <c r="KX12" i="15"/>
  <c r="KO12" i="15"/>
  <c r="MR12" i="15"/>
  <c r="CV12" i="15"/>
  <c r="EY12" i="15"/>
  <c r="OA12" i="15"/>
  <c r="EE12" i="15"/>
  <c r="OC12" i="15"/>
  <c r="GR12" i="15"/>
  <c r="CH12" i="15"/>
  <c r="IE26" i="15"/>
  <c r="KH26" i="15"/>
  <c r="MS26" i="15"/>
  <c r="CW26" i="15"/>
  <c r="EZ26" i="15"/>
  <c r="HC26" i="15"/>
  <c r="JF26" i="15"/>
  <c r="LI26" i="15"/>
  <c r="NL26" i="15"/>
  <c r="DP26" i="15"/>
  <c r="JM32" i="15"/>
  <c r="IE46" i="15"/>
  <c r="KH46" i="15"/>
  <c r="MS46" i="15"/>
  <c r="CW46" i="15"/>
  <c r="EZ46" i="15"/>
  <c r="HC46" i="15"/>
  <c r="JF46" i="15"/>
  <c r="LI46" i="15"/>
  <c r="NL46" i="15"/>
  <c r="DP46" i="15"/>
  <c r="IY75" i="15"/>
  <c r="NA81" i="15"/>
  <c r="NV81" i="15"/>
  <c r="KK81" i="15"/>
  <c r="JB81" i="15"/>
  <c r="NK81" i="15"/>
  <c r="IM81" i="15"/>
  <c r="GE81" i="15"/>
  <c r="EH81" i="15"/>
  <c r="CR81" i="15"/>
  <c r="FA81" i="15"/>
  <c r="JD81" i="15"/>
  <c r="NT15" i="15"/>
  <c r="IV15" i="15"/>
  <c r="DX15" i="15"/>
  <c r="KY15" i="15"/>
  <c r="GA15" i="15"/>
  <c r="NB15" i="15"/>
  <c r="ID15" i="15"/>
  <c r="DF15" i="15"/>
  <c r="KO15" i="15"/>
  <c r="FQ15" i="15"/>
  <c r="MQ15" i="15"/>
  <c r="HS15" i="15"/>
  <c r="CU15" i="15"/>
  <c r="JV15" i="15"/>
  <c r="EX15" i="15"/>
  <c r="LY15" i="15"/>
  <c r="HA15" i="15"/>
  <c r="MZ15" i="15"/>
  <c r="JP15" i="15"/>
  <c r="GF15" i="15"/>
  <c r="MS16" i="15"/>
  <c r="OE16" i="15"/>
  <c r="MW16" i="15"/>
  <c r="CJ16" i="15"/>
  <c r="MT34" i="15"/>
  <c r="HV34" i="15"/>
  <c r="CX34" i="15"/>
  <c r="KG34" i="15"/>
  <c r="FI34" i="15"/>
  <c r="MJ34" i="15"/>
  <c r="HL34" i="15"/>
  <c r="CN34" i="15"/>
  <c r="JO34" i="15"/>
  <c r="EQ34" i="15"/>
  <c r="LR34" i="15"/>
  <c r="GT34" i="15"/>
  <c r="NU34" i="15"/>
  <c r="IW34" i="15"/>
  <c r="EG34" i="15"/>
  <c r="MN34" i="15"/>
  <c r="IN34" i="15"/>
  <c r="FD34" i="15"/>
  <c r="NS34" i="15"/>
  <c r="KQ34" i="15"/>
  <c r="HG34" i="15"/>
  <c r="DW34" i="15"/>
  <c r="KK57" i="15"/>
  <c r="DQ57" i="15"/>
  <c r="MY57" i="15"/>
  <c r="GW57" i="15"/>
  <c r="KL57" i="15"/>
  <c r="CY57" i="15"/>
  <c r="GU57" i="15"/>
  <c r="KI57" i="15"/>
  <c r="CW57" i="15"/>
  <c r="GI57" i="15"/>
  <c r="JV57" i="15"/>
  <c r="CM57" i="15"/>
  <c r="GG57" i="15"/>
  <c r="JS57" i="15"/>
  <c r="CK57" i="15"/>
  <c r="LV67" i="15"/>
  <c r="JJ67" i="15"/>
  <c r="GX67" i="15"/>
  <c r="EL67" i="15"/>
  <c r="OG67" i="15"/>
  <c r="NW67" i="15"/>
  <c r="LK67" i="15"/>
  <c r="IY67" i="15"/>
  <c r="GM67" i="15"/>
  <c r="ND67" i="15"/>
  <c r="LJ67" i="15"/>
  <c r="IC67" i="15"/>
  <c r="EW67" i="15"/>
  <c r="NX67" i="15"/>
  <c r="KC67" i="15"/>
  <c r="GV67" i="15"/>
  <c r="DT67" i="15"/>
  <c r="MC67" i="15"/>
  <c r="IV67" i="15"/>
  <c r="FN67" i="15"/>
  <c r="CR67" i="15"/>
  <c r="KV67" i="15"/>
  <c r="HO67" i="15"/>
  <c r="EJ67" i="15"/>
  <c r="MM67" i="15"/>
  <c r="JD67" i="15"/>
  <c r="FV67" i="15"/>
  <c r="CY67" i="15"/>
  <c r="LD67" i="15"/>
  <c r="HW67" i="15"/>
  <c r="EQ67" i="15"/>
  <c r="NN67" i="15"/>
  <c r="JV67" i="15"/>
  <c r="GO67" i="15"/>
  <c r="DO67" i="15"/>
  <c r="LW67" i="15"/>
  <c r="IO67" i="15"/>
  <c r="FH67" i="15"/>
  <c r="CL67" i="15"/>
  <c r="LW72" i="15"/>
  <c r="JK72" i="15"/>
  <c r="GY72" i="15"/>
  <c r="EM72" i="15"/>
  <c r="NZ72" i="15"/>
  <c r="LN72" i="15"/>
  <c r="JB72" i="15"/>
  <c r="GP72" i="15"/>
  <c r="ED72" i="15"/>
  <c r="NX72" i="15"/>
  <c r="LL72" i="15"/>
  <c r="IZ72" i="15"/>
  <c r="GN72" i="15"/>
  <c r="EB72" i="15"/>
  <c r="NO72" i="15"/>
  <c r="LC72" i="15"/>
  <c r="IQ72" i="15"/>
  <c r="GE72" i="15"/>
  <c r="DS72" i="15"/>
  <c r="NF72" i="15"/>
  <c r="KT72" i="15"/>
  <c r="IH72" i="15"/>
  <c r="FV72" i="15"/>
  <c r="NL72" i="15"/>
  <c r="KZ72" i="15"/>
  <c r="IN72" i="15"/>
  <c r="GB72" i="15"/>
  <c r="DP72" i="15"/>
  <c r="JU72" i="15"/>
  <c r="MC72" i="15"/>
  <c r="CW72" i="15"/>
  <c r="EO72" i="15"/>
  <c r="IC72" i="15"/>
  <c r="LQ72" i="15"/>
  <c r="CO72" i="15"/>
  <c r="FI72" i="15"/>
  <c r="IW72" i="15"/>
  <c r="MK72" i="15"/>
  <c r="DB72" i="15"/>
  <c r="GW79" i="15"/>
  <c r="LD79" i="15"/>
  <c r="DD79" i="15"/>
  <c r="HJ79" i="15"/>
  <c r="LY79" i="15"/>
  <c r="DI79" i="15"/>
  <c r="HP79" i="15"/>
  <c r="LN79" i="15"/>
  <c r="DV79" i="15"/>
  <c r="EE79" i="15"/>
  <c r="GA79" i="15"/>
  <c r="LR59" i="15"/>
  <c r="FL11" i="15"/>
  <c r="NE33" i="15"/>
  <c r="FK33" i="15"/>
  <c r="KV33" i="15"/>
  <c r="DB33" i="15"/>
  <c r="NQ45" i="15"/>
  <c r="FW45" i="15"/>
  <c r="CZ45" i="15"/>
  <c r="IW65" i="15"/>
  <c r="CP65" i="15"/>
  <c r="LO78" i="15"/>
  <c r="EZ78" i="15"/>
  <c r="FB78" i="15"/>
  <c r="KP12" i="15"/>
  <c r="KG12" i="15"/>
  <c r="MJ12" i="15"/>
  <c r="CN12" i="15"/>
  <c r="EQ12" i="15"/>
  <c r="NS12" i="15"/>
  <c r="DW12" i="15"/>
  <c r="MW12" i="15"/>
  <c r="FU12" i="15"/>
  <c r="IH12" i="15"/>
  <c r="HW26" i="15"/>
  <c r="JZ26" i="15"/>
  <c r="MK26" i="15"/>
  <c r="CO26" i="15"/>
  <c r="ER26" i="15"/>
  <c r="GU26" i="15"/>
  <c r="IX26" i="15"/>
  <c r="LA26" i="15"/>
  <c r="ND26" i="15"/>
  <c r="DH26" i="15"/>
  <c r="EO32" i="15"/>
  <c r="HW46" i="15"/>
  <c r="JZ46" i="15"/>
  <c r="MK46" i="15"/>
  <c r="CO46" i="15"/>
  <c r="ER46" i="15"/>
  <c r="GU46" i="15"/>
  <c r="IX46" i="15"/>
  <c r="LA46" i="15"/>
  <c r="ND46" i="15"/>
  <c r="DH46" i="15"/>
  <c r="GU75" i="15"/>
  <c r="MS81" i="15"/>
  <c r="NN81" i="15"/>
  <c r="KC81" i="15"/>
  <c r="IT81" i="15"/>
  <c r="MF81" i="15"/>
  <c r="HW81" i="15"/>
  <c r="FW81" i="15"/>
  <c r="DZ81" i="15"/>
  <c r="CJ81" i="15"/>
  <c r="DU81" i="15"/>
  <c r="DM81" i="15"/>
  <c r="NL15" i="15"/>
  <c r="IN15" i="15"/>
  <c r="DP15" i="15"/>
  <c r="KQ15" i="15"/>
  <c r="FS15" i="15"/>
  <c r="MT15" i="15"/>
  <c r="HV15" i="15"/>
  <c r="CX15" i="15"/>
  <c r="KG15" i="15"/>
  <c r="FI15" i="15"/>
  <c r="MI15" i="15"/>
  <c r="HK15" i="15"/>
  <c r="CM15" i="15"/>
  <c r="JN15" i="15"/>
  <c r="EP15" i="15"/>
  <c r="LQ15" i="15"/>
  <c r="GS15" i="15"/>
  <c r="KN15" i="15"/>
  <c r="HD15" i="15"/>
  <c r="DT15" i="15"/>
  <c r="JY16" i="15"/>
  <c r="LK16" i="15"/>
  <c r="KC16" i="15"/>
  <c r="LO16" i="15"/>
  <c r="ML34" i="15"/>
  <c r="HN34" i="15"/>
  <c r="CP34" i="15"/>
  <c r="JY34" i="15"/>
  <c r="FA34" i="15"/>
  <c r="MB34" i="15"/>
  <c r="HD34" i="15"/>
  <c r="OE34" i="15"/>
  <c r="JG34" i="15"/>
  <c r="EI34" i="15"/>
  <c r="LJ34" i="15"/>
  <c r="GL34" i="15"/>
  <c r="NM34" i="15"/>
  <c r="IO34" i="15"/>
  <c r="DY34" i="15"/>
  <c r="LP34" i="15"/>
  <c r="IF34" i="15"/>
  <c r="EV34" i="15"/>
  <c r="NK34" i="15"/>
  <c r="KI34" i="15"/>
  <c r="GY34" i="15"/>
  <c r="DO34" i="15"/>
  <c r="JM57" i="15"/>
  <c r="DA57" i="15"/>
  <c r="OB57" i="15"/>
  <c r="FV57" i="15"/>
  <c r="JQ57" i="15"/>
  <c r="NY57" i="15"/>
  <c r="FS57" i="15"/>
  <c r="JO57" i="15"/>
  <c r="NI57" i="15"/>
  <c r="FH57" i="15"/>
  <c r="JC57" i="15"/>
  <c r="NF57" i="15"/>
  <c r="FF57" i="15"/>
  <c r="JA57" i="15"/>
  <c r="NZ67" i="15"/>
  <c r="LN67" i="15"/>
  <c r="JB67" i="15"/>
  <c r="GP67" i="15"/>
  <c r="ED67" i="15"/>
  <c r="NY67" i="15"/>
  <c r="NO67" i="15"/>
  <c r="LC67" i="15"/>
  <c r="IQ67" i="15"/>
  <c r="GE67" i="15"/>
  <c r="MV67" i="15"/>
  <c r="KZ67" i="15"/>
  <c r="HR67" i="15"/>
  <c r="EN67" i="15"/>
  <c r="NH67" i="15"/>
  <c r="JS67" i="15"/>
  <c r="GK67" i="15"/>
  <c r="DK67" i="15"/>
  <c r="LR67" i="15"/>
  <c r="IK67" i="15"/>
  <c r="FD67" i="15"/>
  <c r="CI67" i="15"/>
  <c r="KK67" i="15"/>
  <c r="HD67" i="15"/>
  <c r="EA67" i="15"/>
  <c r="LZ67" i="15"/>
  <c r="IS67" i="15"/>
  <c r="FL67" i="15"/>
  <c r="CO67" i="15"/>
  <c r="KS67" i="15"/>
  <c r="HL67" i="15"/>
  <c r="EH67" i="15"/>
  <c r="MX67" i="15"/>
  <c r="JL67" i="15"/>
  <c r="GD67" i="15"/>
  <c r="DE67" i="15"/>
  <c r="LL67" i="15"/>
  <c r="IE67" i="15"/>
  <c r="EX67" i="15"/>
  <c r="OA72" i="15"/>
  <c r="LO72" i="15"/>
  <c r="JC72" i="15"/>
  <c r="GQ72" i="15"/>
  <c r="EE72" i="15"/>
  <c r="NR72" i="15"/>
  <c r="LF72" i="15"/>
  <c r="IT72" i="15"/>
  <c r="GH72" i="15"/>
  <c r="DV72" i="15"/>
  <c r="NP72" i="15"/>
  <c r="LD72" i="15"/>
  <c r="IR72" i="15"/>
  <c r="GF72" i="15"/>
  <c r="DT72" i="15"/>
  <c r="NG72" i="15"/>
  <c r="KU72" i="15"/>
  <c r="II72" i="15"/>
  <c r="FW72" i="15"/>
  <c r="DK72" i="15"/>
  <c r="MX72" i="15"/>
  <c r="KL72" i="15"/>
  <c r="HZ72" i="15"/>
  <c r="FN72" i="15"/>
  <c r="ND72" i="15"/>
  <c r="KR72" i="15"/>
  <c r="IF72" i="15"/>
  <c r="FT72" i="15"/>
  <c r="DH72" i="15"/>
  <c r="IO72" i="15"/>
  <c r="KW72" i="15"/>
  <c r="NE72" i="15"/>
  <c r="DQ72" i="15"/>
  <c r="GW72" i="15"/>
  <c r="KK72" i="15"/>
  <c r="NY72" i="15"/>
  <c r="EC72" i="15"/>
  <c r="HQ72" i="15"/>
  <c r="LE72" i="15"/>
  <c r="NY79" i="15"/>
  <c r="FY79" i="15"/>
  <c r="KF79" i="15"/>
  <c r="CV79" i="15"/>
  <c r="GD79" i="15"/>
  <c r="KK79" i="15"/>
  <c r="CK79" i="15"/>
  <c r="GR79" i="15"/>
  <c r="LF79" i="15"/>
  <c r="CP79" i="15"/>
  <c r="KL59" i="15"/>
  <c r="KN11" i="15"/>
  <c r="KS33" i="15"/>
  <c r="CY33" i="15"/>
  <c r="IJ33" i="15"/>
  <c r="GC42" i="15"/>
  <c r="LE45" i="15"/>
  <c r="DK45" i="15"/>
  <c r="FV45" i="15"/>
  <c r="FU65" i="15"/>
  <c r="LU65" i="15"/>
  <c r="JC78" i="15"/>
  <c r="CN78" i="15"/>
  <c r="IL78" i="15"/>
  <c r="IT12" i="15"/>
  <c r="IS12" i="15"/>
  <c r="KV12" i="15"/>
  <c r="MY12" i="15"/>
  <c r="DC12" i="15"/>
  <c r="ME12" i="15"/>
  <c r="CI12" i="15"/>
  <c r="GT12" i="15"/>
  <c r="CK12" i="15"/>
  <c r="EP12" i="15"/>
  <c r="GI26" i="15"/>
  <c r="IL26" i="15"/>
  <c r="KW26" i="15"/>
  <c r="MZ26" i="15"/>
  <c r="DD26" i="15"/>
  <c r="FG26" i="15"/>
  <c r="HJ26" i="15"/>
  <c r="JM26" i="15"/>
  <c r="LP26" i="15"/>
  <c r="NB32" i="15"/>
  <c r="GJ32" i="15"/>
  <c r="GI46" i="15"/>
  <c r="IL46" i="15"/>
  <c r="KW46" i="15"/>
  <c r="MZ46" i="15"/>
  <c r="DD46" i="15"/>
  <c r="FG46" i="15"/>
  <c r="HJ46" i="15"/>
  <c r="JM46" i="15"/>
  <c r="LP46" i="15"/>
  <c r="IP75" i="15"/>
  <c r="LE81" i="15"/>
  <c r="LZ81" i="15"/>
  <c r="IO81" i="15"/>
  <c r="NO81" i="15"/>
  <c r="IQ81" i="15"/>
  <c r="GF81" i="15"/>
  <c r="EI81" i="15"/>
  <c r="CL81" i="15"/>
  <c r="LH81" i="15"/>
  <c r="MQ81" i="15"/>
  <c r="HX81" i="15"/>
  <c r="LX15" i="15"/>
  <c r="GZ15" i="15"/>
  <c r="OA15" i="15"/>
  <c r="JC15" i="15"/>
  <c r="EE15" i="15"/>
  <c r="LF15" i="15"/>
  <c r="GH15" i="15"/>
  <c r="NQ15" i="15"/>
  <c r="IS15" i="15"/>
  <c r="DU15" i="15"/>
  <c r="KU15" i="15"/>
  <c r="FW15" i="15"/>
  <c r="MX15" i="15"/>
  <c r="HZ15" i="15"/>
  <c r="DB15" i="15"/>
  <c r="KC15" i="15"/>
  <c r="FE15" i="15"/>
  <c r="KF15" i="15"/>
  <c r="GV15" i="15"/>
  <c r="DL15" i="15"/>
  <c r="EC16" i="15"/>
  <c r="FO16" i="15"/>
  <c r="DY16" i="15"/>
  <c r="FK16" i="15"/>
  <c r="KX34" i="15"/>
  <c r="FZ34" i="15"/>
  <c r="NI34" i="15"/>
  <c r="IK34" i="15"/>
  <c r="DM34" i="15"/>
  <c r="KN34" i="15"/>
  <c r="FP34" i="15"/>
  <c r="MQ34" i="15"/>
  <c r="HS34" i="15"/>
  <c r="CU34" i="15"/>
  <c r="JV34" i="15"/>
  <c r="EX34" i="15"/>
  <c r="LY34" i="15"/>
  <c r="HA34" i="15"/>
  <c r="DQ34" i="15"/>
  <c r="LH34" i="15"/>
  <c r="HP34" i="15"/>
  <c r="EF34" i="15"/>
  <c r="NC34" i="15"/>
  <c r="JS34" i="15"/>
  <c r="GI34" i="15"/>
  <c r="DG34" i="15"/>
  <c r="IW57" i="15"/>
  <c r="NZ57" i="15"/>
  <c r="NP57" i="15"/>
  <c r="FC57" i="15"/>
  <c r="JH57" i="15"/>
  <c r="NL57" i="15"/>
  <c r="FA57" i="15"/>
  <c r="JF57" i="15"/>
  <c r="MV57" i="15"/>
  <c r="EP57" i="15"/>
  <c r="IT57" i="15"/>
  <c r="MS57" i="15"/>
  <c r="EM57" i="15"/>
  <c r="IR57" i="15"/>
  <c r="NR67" i="15"/>
  <c r="LF67" i="15"/>
  <c r="IT67" i="15"/>
  <c r="GH67" i="15"/>
  <c r="DV67" i="15"/>
  <c r="NQ67" i="15"/>
  <c r="NG67" i="15"/>
  <c r="KU67" i="15"/>
  <c r="II67" i="15"/>
  <c r="FW67" i="15"/>
  <c r="MN67" i="15"/>
  <c r="KO67" i="15"/>
  <c r="HH67" i="15"/>
  <c r="EE67" i="15"/>
  <c r="MR67" i="15"/>
  <c r="JH67" i="15"/>
  <c r="GA67" i="15"/>
  <c r="DB67" i="15"/>
  <c r="LH67" i="15"/>
  <c r="HZ67" i="15"/>
  <c r="EU67" i="15"/>
  <c r="NU67" i="15"/>
  <c r="KA67" i="15"/>
  <c r="GS67" i="15"/>
  <c r="DR67" i="15"/>
  <c r="LP67" i="15"/>
  <c r="IH67" i="15"/>
  <c r="FA67" i="15"/>
  <c r="OF67" i="15"/>
  <c r="KI67" i="15"/>
  <c r="HA67" i="15"/>
  <c r="DY67" i="15"/>
  <c r="MH67" i="15"/>
  <c r="JA67" i="15"/>
  <c r="FT67" i="15"/>
  <c r="CV67" i="15"/>
  <c r="LA67" i="15"/>
  <c r="HT67" i="15"/>
  <c r="EO67" i="15"/>
  <c r="NS72" i="15"/>
  <c r="LG72" i="15"/>
  <c r="IU72" i="15"/>
  <c r="GI72" i="15"/>
  <c r="DW72" i="15"/>
  <c r="NJ72" i="15"/>
  <c r="KX72" i="15"/>
  <c r="IL72" i="15"/>
  <c r="FZ72" i="15"/>
  <c r="DN72" i="15"/>
  <c r="NH72" i="15"/>
  <c r="KV72" i="15"/>
  <c r="IJ72" i="15"/>
  <c r="FX72" i="15"/>
  <c r="DL72" i="15"/>
  <c r="MY72" i="15"/>
  <c r="KM72" i="15"/>
  <c r="IA72" i="15"/>
  <c r="FO72" i="15"/>
  <c r="DC72" i="15"/>
  <c r="MP72" i="15"/>
  <c r="KD72" i="15"/>
  <c r="HR72" i="15"/>
  <c r="FF72" i="15"/>
  <c r="MV72" i="15"/>
  <c r="KJ72" i="15"/>
  <c r="HX72" i="15"/>
  <c r="FL72" i="15"/>
  <c r="CZ72" i="15"/>
  <c r="HI72" i="15"/>
  <c r="JQ72" i="15"/>
  <c r="LY72" i="15"/>
  <c r="CT72" i="15"/>
  <c r="FQ72" i="15"/>
  <c r="JE72" i="15"/>
  <c r="MS72" i="15"/>
  <c r="DI72" i="15"/>
  <c r="GK72" i="15"/>
  <c r="JY72" i="15"/>
  <c r="NA79" i="15"/>
  <c r="FQ79" i="15"/>
  <c r="IZ79" i="15"/>
  <c r="NF79" i="15"/>
  <c r="FF79" i="15"/>
  <c r="JM79" i="15"/>
  <c r="OB79" i="15"/>
  <c r="FL79" i="15"/>
  <c r="JR79" i="15"/>
  <c r="MY79" i="15"/>
  <c r="GI79" i="15"/>
  <c r="NC79" i="15"/>
  <c r="CK55" i="15"/>
  <c r="FY11" i="15"/>
  <c r="OG33" i="15"/>
  <c r="HG45" i="15"/>
  <c r="HI45" i="15"/>
  <c r="MM65" i="15"/>
  <c r="IK78" i="15"/>
  <c r="LV78" i="15"/>
  <c r="GI49" i="15"/>
  <c r="FZ12" i="15"/>
  <c r="IB12" i="15"/>
  <c r="MF12" i="15"/>
  <c r="EO12" i="15"/>
  <c r="EW12" i="15"/>
  <c r="DO26" i="15"/>
  <c r="IC26" i="15"/>
  <c r="MI26" i="15"/>
  <c r="EP26" i="15"/>
  <c r="IV26" i="15"/>
  <c r="NK46" i="15"/>
  <c r="FR46" i="15"/>
  <c r="KF46" i="15"/>
  <c r="CM46" i="15"/>
  <c r="GS46" i="15"/>
  <c r="GS75" i="15"/>
  <c r="JF81" i="15"/>
  <c r="HG81" i="15"/>
  <c r="DL81" i="15"/>
  <c r="HR81" i="15"/>
  <c r="CK81" i="15"/>
  <c r="GB15" i="15"/>
  <c r="IE15" i="15"/>
  <c r="KH15" i="15"/>
  <c r="MS15" i="15"/>
  <c r="CW15" i="15"/>
  <c r="EY15" i="15"/>
  <c r="HB15" i="15"/>
  <c r="JE15" i="15"/>
  <c r="CV15" i="15"/>
  <c r="JB16" i="15"/>
  <c r="LZ16" i="15"/>
  <c r="CT16" i="15"/>
  <c r="FB34" i="15"/>
  <c r="HM34" i="15"/>
  <c r="JP34" i="15"/>
  <c r="LS34" i="15"/>
  <c r="NV34" i="15"/>
  <c r="DZ34" i="15"/>
  <c r="GC34" i="15"/>
  <c r="KB34" i="15"/>
  <c r="DH34" i="15"/>
  <c r="IM34" i="15"/>
  <c r="GC57" i="15"/>
  <c r="JR57" i="15"/>
  <c r="FT57" i="15"/>
  <c r="NX57" i="15"/>
  <c r="JD57" i="15"/>
  <c r="FG57" i="15"/>
  <c r="ND57" i="15"/>
  <c r="MT67" i="15"/>
  <c r="HV67" i="15"/>
  <c r="CX67" i="15"/>
  <c r="MI67" i="15"/>
  <c r="HK67" i="15"/>
  <c r="MU67" i="15"/>
  <c r="GB67" i="15"/>
  <c r="LI67" i="15"/>
  <c r="EV67" i="15"/>
  <c r="KB67" i="15"/>
  <c r="DS67" i="15"/>
  <c r="IU67" i="15"/>
  <c r="CQ67" i="15"/>
  <c r="HB67" i="15"/>
  <c r="MJ67" i="15"/>
  <c r="FU67" i="15"/>
  <c r="LB67" i="15"/>
  <c r="EP67" i="15"/>
  <c r="JU67" i="15"/>
  <c r="DM67" i="15"/>
  <c r="KI72" i="15"/>
  <c r="FK72" i="15"/>
  <c r="ML72" i="15"/>
  <c r="HN72" i="15"/>
  <c r="CP72" i="15"/>
  <c r="JX72" i="15"/>
  <c r="EZ72" i="15"/>
  <c r="MA72" i="15"/>
  <c r="HC72" i="15"/>
  <c r="OD72" i="15"/>
  <c r="JF72" i="15"/>
  <c r="EH72" i="15"/>
  <c r="JL72" i="15"/>
  <c r="EN72" i="15"/>
  <c r="DU72" i="15"/>
  <c r="IG72" i="15"/>
  <c r="CS72" i="15"/>
  <c r="JA72" i="15"/>
  <c r="DE72" i="15"/>
  <c r="KO79" i="15"/>
  <c r="GF79" i="15"/>
  <c r="CL79" i="15"/>
  <c r="KJ79" i="15"/>
  <c r="GP79" i="15"/>
  <c r="JW79" i="15"/>
  <c r="EA79" i="15"/>
  <c r="MO21" i="15"/>
  <c r="GS21" i="15"/>
  <c r="MF21" i="15"/>
  <c r="GR21" i="15"/>
  <c r="MU21" i="15"/>
  <c r="HG21" i="15"/>
  <c r="NR21" i="15"/>
  <c r="ID21" i="15"/>
  <c r="CH21" i="15"/>
  <c r="JA21" i="15"/>
  <c r="EC21" i="15"/>
  <c r="LD21" i="15"/>
  <c r="KU21" i="15"/>
  <c r="FW21" i="15"/>
  <c r="MX21" i="15"/>
  <c r="HZ21" i="15"/>
  <c r="DB21" i="15"/>
  <c r="DL21" i="15"/>
  <c r="NV27" i="15"/>
  <c r="NM27" i="15"/>
  <c r="KW27" i="15"/>
  <c r="IK27" i="15"/>
  <c r="FY27" i="15"/>
  <c r="DM27" i="15"/>
  <c r="MT27" i="15"/>
  <c r="KF27" i="15"/>
  <c r="HT27" i="15"/>
  <c r="FH27" i="15"/>
  <c r="CV27" i="15"/>
  <c r="MA27" i="15"/>
  <c r="JO27" i="15"/>
  <c r="HC27" i="15"/>
  <c r="EQ27" i="15"/>
  <c r="OB27" i="15"/>
  <c r="LJ27" i="15"/>
  <c r="IX27" i="15"/>
  <c r="GL27" i="15"/>
  <c r="DZ27" i="15"/>
  <c r="NI27" i="15"/>
  <c r="KS27" i="15"/>
  <c r="IG27" i="15"/>
  <c r="FU27" i="15"/>
  <c r="DI27" i="15"/>
  <c r="MO27" i="15"/>
  <c r="KB27" i="15"/>
  <c r="HP27" i="15"/>
  <c r="FD27" i="15"/>
  <c r="CR27" i="15"/>
  <c r="LW27" i="15"/>
  <c r="JK27" i="15"/>
  <c r="GY27" i="15"/>
  <c r="EM27" i="15"/>
  <c r="OG27" i="15"/>
  <c r="LN27" i="15"/>
  <c r="JB27" i="15"/>
  <c r="GP27" i="15"/>
  <c r="ED27" i="15"/>
  <c r="NU36" i="15"/>
  <c r="LI36" i="15"/>
  <c r="IW36" i="15"/>
  <c r="GK36" i="15"/>
  <c r="DY36" i="15"/>
  <c r="MF36" i="15"/>
  <c r="JT36" i="15"/>
  <c r="HH36" i="15"/>
  <c r="EV36" i="15"/>
  <c r="CJ36" i="15"/>
  <c r="LV36" i="15"/>
  <c r="JJ36" i="15"/>
  <c r="GX36" i="15"/>
  <c r="EL36" i="15"/>
  <c r="OF36" i="15"/>
  <c r="MA36" i="15"/>
  <c r="JO36" i="15"/>
  <c r="HC36" i="15"/>
  <c r="EQ36" i="15"/>
  <c r="NS36" i="15"/>
  <c r="IU36" i="15"/>
  <c r="DW36" i="15"/>
  <c r="LE36" i="15"/>
  <c r="GG36" i="15"/>
  <c r="NP36" i="15"/>
  <c r="IR36" i="15"/>
  <c r="DT36" i="15"/>
  <c r="LB36" i="15"/>
  <c r="GD36" i="15"/>
  <c r="NK36" i="15"/>
  <c r="IM36" i="15"/>
  <c r="DO36" i="15"/>
  <c r="KW36" i="15"/>
  <c r="FY36" i="15"/>
  <c r="NH36" i="15"/>
  <c r="IJ36" i="15"/>
  <c r="DL36" i="15"/>
  <c r="KT36" i="15"/>
  <c r="FV36" i="15"/>
  <c r="NB41" i="15"/>
  <c r="IT41" i="15"/>
  <c r="ED41" i="15"/>
  <c r="LU41" i="15"/>
  <c r="HM41" i="15"/>
  <c r="CW41" i="15"/>
  <c r="KF41" i="15"/>
  <c r="FX41" i="15"/>
  <c r="NG41" i="15"/>
  <c r="IY41" i="15"/>
  <c r="EI41" i="15"/>
  <c r="LR41" i="15"/>
  <c r="HB41" i="15"/>
  <c r="CT41" i="15"/>
  <c r="KK41" i="15"/>
  <c r="FU41" i="15"/>
  <c r="NT41" i="15"/>
  <c r="JT41" i="15"/>
  <c r="FT41" i="15"/>
  <c r="OA41" i="15"/>
  <c r="KA41" i="15"/>
  <c r="GA41" i="15"/>
  <c r="IP52" i="15"/>
  <c r="NG62" i="15"/>
  <c r="KU62" i="15"/>
  <c r="II62" i="15"/>
  <c r="FW62" i="15"/>
  <c r="DK62" i="15"/>
  <c r="MX62" i="15"/>
  <c r="KL62" i="15"/>
  <c r="HZ62" i="15"/>
  <c r="FN62" i="15"/>
  <c r="DB62" i="15"/>
  <c r="MO62" i="15"/>
  <c r="KC62" i="15"/>
  <c r="LX62" i="15"/>
  <c r="JL62" i="15"/>
  <c r="GZ62" i="15"/>
  <c r="EN62" i="15"/>
  <c r="OA62" i="15"/>
  <c r="LO62" i="15"/>
  <c r="JC62" i="15"/>
  <c r="GQ62" i="15"/>
  <c r="EE62" i="15"/>
  <c r="NR62" i="15"/>
  <c r="LF62" i="15"/>
  <c r="IT62" i="15"/>
  <c r="GH62" i="15"/>
  <c r="DV62" i="15"/>
  <c r="NQ62" i="15"/>
  <c r="LE62" i="15"/>
  <c r="MJ62" i="15"/>
  <c r="JX62" i="15"/>
  <c r="HL62" i="15"/>
  <c r="EZ62" i="15"/>
  <c r="CN62" i="15"/>
  <c r="HY62" i="15"/>
  <c r="GO62" i="15"/>
  <c r="FE62" i="15"/>
  <c r="DU62" i="15"/>
  <c r="CK62" i="15"/>
  <c r="IG62" i="15"/>
  <c r="NC83" i="15"/>
  <c r="KI83" i="15"/>
  <c r="HO83" i="15"/>
  <c r="EM83" i="15"/>
  <c r="NR83" i="15"/>
  <c r="KX83" i="15"/>
  <c r="ID83" i="15"/>
  <c r="FJ83" i="15"/>
  <c r="CP83" i="15"/>
  <c r="MC83" i="15"/>
  <c r="JA83" i="15"/>
  <c r="GG83" i="15"/>
  <c r="DM83" i="15"/>
  <c r="MB83" i="15"/>
  <c r="JH83" i="15"/>
  <c r="GN83" i="15"/>
  <c r="DT83" i="15"/>
  <c r="MQ83" i="15"/>
  <c r="JW83" i="15"/>
  <c r="HC83" i="15"/>
  <c r="EI83" i="15"/>
  <c r="NN83" i="15"/>
  <c r="KT83" i="15"/>
  <c r="HZ83" i="15"/>
  <c r="EX83" i="15"/>
  <c r="OC83" i="15"/>
  <c r="LI83" i="15"/>
  <c r="IO83" i="15"/>
  <c r="FU83" i="15"/>
  <c r="OB83" i="15"/>
  <c r="LH83" i="15"/>
  <c r="IF83" i="15"/>
  <c r="FL83" i="15"/>
  <c r="CR83" i="15"/>
  <c r="KF26" i="15"/>
  <c r="MN81" i="15"/>
  <c r="DG15" i="15"/>
  <c r="LZ15" i="15"/>
  <c r="LL15" i="15"/>
  <c r="MK34" i="15"/>
  <c r="IX34" i="15"/>
  <c r="LW34" i="15"/>
  <c r="JP57" i="15"/>
  <c r="JB57" i="15"/>
  <c r="MS67" i="15"/>
  <c r="JI67" i="15"/>
  <c r="NV67" i="15"/>
  <c r="KJ67" i="15"/>
  <c r="HU67" i="15"/>
  <c r="HW72" i="15"/>
  <c r="MJ72" i="15"/>
  <c r="CN72" i="15"/>
  <c r="GT72" i="15"/>
  <c r="FY72" i="15"/>
  <c r="GG72" i="15"/>
  <c r="HA79" i="15"/>
  <c r="FD55" i="15"/>
  <c r="FF11" i="15"/>
  <c r="LU33" i="15"/>
  <c r="EU45" i="15"/>
  <c r="EW45" i="15"/>
  <c r="JC65" i="15"/>
  <c r="FY78" i="15"/>
  <c r="FZ78" i="15"/>
  <c r="HU49" i="15"/>
  <c r="FR12" i="15"/>
  <c r="HT12" i="15"/>
  <c r="LX12" i="15"/>
  <c r="DY12" i="15"/>
  <c r="EF12" i="15"/>
  <c r="DG26" i="15"/>
  <c r="HU26" i="15"/>
  <c r="MA26" i="15"/>
  <c r="EH26" i="15"/>
  <c r="IN26" i="15"/>
  <c r="NC46" i="15"/>
  <c r="FJ46" i="15"/>
  <c r="JX46" i="15"/>
  <c r="OD46" i="15"/>
  <c r="GK46" i="15"/>
  <c r="KZ75" i="15"/>
  <c r="IX81" i="15"/>
  <c r="GY81" i="15"/>
  <c r="DD81" i="15"/>
  <c r="HH81" i="15"/>
  <c r="IV81" i="15"/>
  <c r="EN15" i="15"/>
  <c r="GQ15" i="15"/>
  <c r="IT15" i="15"/>
  <c r="LE15" i="15"/>
  <c r="NG15" i="15"/>
  <c r="DK15" i="15"/>
  <c r="FN15" i="15"/>
  <c r="HQ15" i="15"/>
  <c r="CN15" i="15"/>
  <c r="CX16" i="15"/>
  <c r="GD16" i="15"/>
  <c r="NJ34" i="15"/>
  <c r="DN34" i="15"/>
  <c r="FY34" i="15"/>
  <c r="IB34" i="15"/>
  <c r="KE34" i="15"/>
  <c r="MH34" i="15"/>
  <c r="CL34" i="15"/>
  <c r="FM34" i="15"/>
  <c r="JD34" i="15"/>
  <c r="CR34" i="15"/>
  <c r="IE34" i="15"/>
  <c r="FU57" i="15"/>
  <c r="JI57" i="15"/>
  <c r="FB57" i="15"/>
  <c r="NK57" i="15"/>
  <c r="IU57" i="15"/>
  <c r="EN57" i="15"/>
  <c r="MR57" i="15"/>
  <c r="ML67" i="15"/>
  <c r="HN67" i="15"/>
  <c r="CP67" i="15"/>
  <c r="MA67" i="15"/>
  <c r="HC67" i="15"/>
  <c r="MF67" i="15"/>
  <c r="FQ67" i="15"/>
  <c r="KY67" i="15"/>
  <c r="EM67" i="15"/>
  <c r="JQ67" i="15"/>
  <c r="DJ67" i="15"/>
  <c r="IJ67" i="15"/>
  <c r="NS67" i="15"/>
  <c r="GR67" i="15"/>
  <c r="LY67" i="15"/>
  <c r="FK67" i="15"/>
  <c r="KR67" i="15"/>
  <c r="EG67" i="15"/>
  <c r="JK67" i="15"/>
  <c r="DD67" i="15"/>
  <c r="KA72" i="15"/>
  <c r="FC72" i="15"/>
  <c r="MD72" i="15"/>
  <c r="HF72" i="15"/>
  <c r="CH72" i="15"/>
  <c r="JP72" i="15"/>
  <c r="ER72" i="15"/>
  <c r="LS72" i="15"/>
  <c r="GU72" i="15"/>
  <c r="NV72" i="15"/>
  <c r="IX72" i="15"/>
  <c r="OB72" i="15"/>
  <c r="JD72" i="15"/>
  <c r="EF72" i="15"/>
  <c r="DA72" i="15"/>
  <c r="HA72" i="15"/>
  <c r="OC72" i="15"/>
  <c r="HU72" i="15"/>
  <c r="CK72" i="15"/>
  <c r="JA79" i="15"/>
  <c r="FH79" i="15"/>
  <c r="NE79" i="15"/>
  <c r="JL79" i="15"/>
  <c r="GH79" i="15"/>
  <c r="IQ79" i="15"/>
  <c r="DK79" i="15"/>
  <c r="LY21" i="15"/>
  <c r="GK21" i="15"/>
  <c r="LX21" i="15"/>
  <c r="GJ21" i="15"/>
  <c r="MM21" i="15"/>
  <c r="GY21" i="15"/>
  <c r="NJ21" i="15"/>
  <c r="HN21" i="15"/>
  <c r="OG21" i="15"/>
  <c r="IS21" i="15"/>
  <c r="DU21" i="15"/>
  <c r="KV21" i="15"/>
  <c r="KM21" i="15"/>
  <c r="FO21" i="15"/>
  <c r="MP21" i="15"/>
  <c r="HR21" i="15"/>
  <c r="CT21" i="15"/>
  <c r="IB21" i="15"/>
  <c r="NN27" i="15"/>
  <c r="ND27" i="15"/>
  <c r="KO27" i="15"/>
  <c r="IC27" i="15"/>
  <c r="FQ27" i="15"/>
  <c r="DE27" i="15"/>
  <c r="MK27" i="15"/>
  <c r="JX27" i="15"/>
  <c r="HL27" i="15"/>
  <c r="EZ27" i="15"/>
  <c r="CN27" i="15"/>
  <c r="LS27" i="15"/>
  <c r="JG27" i="15"/>
  <c r="GU27" i="15"/>
  <c r="EI27" i="15"/>
  <c r="NS27" i="15"/>
  <c r="LB27" i="15"/>
  <c r="IP27" i="15"/>
  <c r="GD27" i="15"/>
  <c r="DR27" i="15"/>
  <c r="MZ27" i="15"/>
  <c r="KK27" i="15"/>
  <c r="HY27" i="15"/>
  <c r="FM27" i="15"/>
  <c r="DA27" i="15"/>
  <c r="MF27" i="15"/>
  <c r="JT27" i="15"/>
  <c r="HH27" i="15"/>
  <c r="EV27" i="15"/>
  <c r="CJ27" i="15"/>
  <c r="LO27" i="15"/>
  <c r="JC27" i="15"/>
  <c r="GQ27" i="15"/>
  <c r="EE27" i="15"/>
  <c r="NX27" i="15"/>
  <c r="LF27" i="15"/>
  <c r="IT27" i="15"/>
  <c r="GH27" i="15"/>
  <c r="DV27" i="15"/>
  <c r="NM36" i="15"/>
  <c r="LA36" i="15"/>
  <c r="IO36" i="15"/>
  <c r="GC36" i="15"/>
  <c r="DQ36" i="15"/>
  <c r="LX36" i="15"/>
  <c r="JL36" i="15"/>
  <c r="GZ36" i="15"/>
  <c r="EN36" i="15"/>
  <c r="NZ36" i="15"/>
  <c r="LN36" i="15"/>
  <c r="JB36" i="15"/>
  <c r="GP36" i="15"/>
  <c r="ED36" i="15"/>
  <c r="OE36" i="15"/>
  <c r="LS36" i="15"/>
  <c r="JG36" i="15"/>
  <c r="GU36" i="15"/>
  <c r="EI36" i="15"/>
  <c r="NC36" i="15"/>
  <c r="IE36" i="15"/>
  <c r="DI36" i="15"/>
  <c r="KO36" i="15"/>
  <c r="FQ36" i="15"/>
  <c r="MZ36" i="15"/>
  <c r="IB36" i="15"/>
  <c r="DE36" i="15"/>
  <c r="KL36" i="15"/>
  <c r="FN36" i="15"/>
  <c r="MU36" i="15"/>
  <c r="HW36" i="15"/>
  <c r="DB36" i="15"/>
  <c r="KG36" i="15"/>
  <c r="FI36" i="15"/>
  <c r="MR36" i="15"/>
  <c r="HT36" i="15"/>
  <c r="CY36" i="15"/>
  <c r="KD36" i="15"/>
  <c r="FF36" i="15"/>
  <c r="ML41" i="15"/>
  <c r="HV41" i="15"/>
  <c r="DV41" i="15"/>
  <c r="LM41" i="15"/>
  <c r="GW41" i="15"/>
  <c r="OF41" i="15"/>
  <c r="JP41" i="15"/>
  <c r="FH41" i="15"/>
  <c r="MY41" i="15"/>
  <c r="II41" i="15"/>
  <c r="DS41" i="15"/>
  <c r="LB41" i="15"/>
  <c r="GT41" i="15"/>
  <c r="OC41" i="15"/>
  <c r="JU41" i="15"/>
  <c r="FE41" i="15"/>
  <c r="ND41" i="15"/>
  <c r="JL41" i="15"/>
  <c r="FL41" i="15"/>
  <c r="NK41" i="15"/>
  <c r="JK41" i="15"/>
  <c r="FK41" i="15"/>
  <c r="NC52" i="15"/>
  <c r="MY62" i="15"/>
  <c r="KM62" i="15"/>
  <c r="IA62" i="15"/>
  <c r="FO62" i="15"/>
  <c r="DC62" i="15"/>
  <c r="MP62" i="15"/>
  <c r="KD62" i="15"/>
  <c r="HR62" i="15"/>
  <c r="FF62" i="15"/>
  <c r="CT62" i="15"/>
  <c r="MG62" i="15"/>
  <c r="OB62" i="15"/>
  <c r="LP62" i="15"/>
  <c r="JD62" i="15"/>
  <c r="GR62" i="15"/>
  <c r="EF62" i="15"/>
  <c r="NS62" i="15"/>
  <c r="LG62" i="15"/>
  <c r="IU62" i="15"/>
  <c r="GI62" i="15"/>
  <c r="DW62" i="15"/>
  <c r="NJ62" i="15"/>
  <c r="KX62" i="15"/>
  <c r="IL62" i="15"/>
  <c r="FZ62" i="15"/>
  <c r="DN62" i="15"/>
  <c r="NI62" i="15"/>
  <c r="KW62" i="15"/>
  <c r="MB62" i="15"/>
  <c r="JP62" i="15"/>
  <c r="HD62" i="15"/>
  <c r="ER62" i="15"/>
  <c r="JI62" i="15"/>
  <c r="GS62" i="15"/>
  <c r="FI62" i="15"/>
  <c r="DY62" i="15"/>
  <c r="CO62" i="15"/>
  <c r="JQ62" i="15"/>
  <c r="HA62" i="15"/>
  <c r="MU83" i="15"/>
  <c r="KA83" i="15"/>
  <c r="GY83" i="15"/>
  <c r="EE83" i="15"/>
  <c r="NJ83" i="15"/>
  <c r="KP83" i="15"/>
  <c r="HV83" i="15"/>
  <c r="FB83" i="15"/>
  <c r="CH83" i="15"/>
  <c r="LM83" i="15"/>
  <c r="IS83" i="15"/>
  <c r="FY83" i="15"/>
  <c r="DE83" i="15"/>
  <c r="LT83" i="15"/>
  <c r="IZ83" i="15"/>
  <c r="GF83" i="15"/>
  <c r="DD83" i="15"/>
  <c r="MI83" i="15"/>
  <c r="JO83" i="15"/>
  <c r="GU83" i="15"/>
  <c r="EA83" i="15"/>
  <c r="NF83" i="15"/>
  <c r="KL83" i="15"/>
  <c r="HJ83" i="15"/>
  <c r="EP83" i="15"/>
  <c r="NU83" i="15"/>
  <c r="LA83" i="15"/>
  <c r="IG83" i="15"/>
  <c r="FM83" i="15"/>
  <c r="NT83" i="15"/>
  <c r="KR83" i="15"/>
  <c r="HX83" i="15"/>
  <c r="FD83" i="15"/>
  <c r="CJ83" i="15"/>
  <c r="GN65" i="15"/>
  <c r="NK26" i="15"/>
  <c r="GS81" i="15"/>
  <c r="FJ15" i="15"/>
  <c r="OC15" i="15"/>
  <c r="KR16" i="15"/>
  <c r="ER34" i="15"/>
  <c r="GJ34" i="15"/>
  <c r="MW57" i="15"/>
  <c r="FR57" i="15"/>
  <c r="KH67" i="15"/>
  <c r="DC67" i="15"/>
  <c r="MB67" i="15"/>
  <c r="CW67" i="15"/>
  <c r="MU72" i="15"/>
  <c r="FB72" i="15"/>
  <c r="EQ72" i="15"/>
  <c r="GZ72" i="15"/>
  <c r="FM72" i="15"/>
  <c r="KD79" i="15"/>
  <c r="GY79" i="15"/>
  <c r="NH59" i="15"/>
  <c r="CS33" i="15"/>
  <c r="LK33" i="15"/>
  <c r="DE45" i="15"/>
  <c r="MA65" i="15"/>
  <c r="MZ65" i="15"/>
  <c r="LY78" i="15"/>
  <c r="FJ12" i="15"/>
  <c r="HL12" i="15"/>
  <c r="LP12" i="15"/>
  <c r="DI12" i="15"/>
  <c r="DP12" i="15"/>
  <c r="CY26" i="15"/>
  <c r="HM26" i="15"/>
  <c r="LS26" i="15"/>
  <c r="DZ26" i="15"/>
  <c r="IF26" i="15"/>
  <c r="MU46" i="15"/>
  <c r="FB46" i="15"/>
  <c r="JP46" i="15"/>
  <c r="NV46" i="15"/>
  <c r="GC46" i="15"/>
  <c r="EZ75" i="15"/>
  <c r="IP81" i="15"/>
  <c r="GQ81" i="15"/>
  <c r="CV81" i="15"/>
  <c r="GZ81" i="15"/>
  <c r="HA81" i="15"/>
  <c r="LP15" i="15"/>
  <c r="NS15" i="15"/>
  <c r="DW15" i="15"/>
  <c r="FZ15" i="15"/>
  <c r="IK15" i="15"/>
  <c r="KM15" i="15"/>
  <c r="MP15" i="15"/>
  <c r="CT15" i="15"/>
  <c r="EW15" i="15"/>
  <c r="EJ15" i="15"/>
  <c r="OF16" i="15"/>
  <c r="CK16" i="15"/>
  <c r="KP34" i="15"/>
  <c r="NA34" i="15"/>
  <c r="DE34" i="15"/>
  <c r="FH34" i="15"/>
  <c r="HK34" i="15"/>
  <c r="JN34" i="15"/>
  <c r="LQ34" i="15"/>
  <c r="DA34" i="15"/>
  <c r="HH34" i="15"/>
  <c r="MU34" i="15"/>
  <c r="GA34" i="15"/>
  <c r="NJ57" i="15"/>
  <c r="ET57" i="15"/>
  <c r="MZ57" i="15"/>
  <c r="IM57" i="15"/>
  <c r="EF57" i="15"/>
  <c r="MF57" i="15"/>
  <c r="HZ57" i="15"/>
  <c r="KX67" i="15"/>
  <c r="FZ67" i="15"/>
  <c r="NI67" i="15"/>
  <c r="KM67" i="15"/>
  <c r="FO67" i="15"/>
  <c r="KD67" i="15"/>
  <c r="DU67" i="15"/>
  <c r="IW67" i="15"/>
  <c r="CS67" i="15"/>
  <c r="HP67" i="15"/>
  <c r="NE67" i="15"/>
  <c r="GI67" i="15"/>
  <c r="LE67" i="15"/>
  <c r="ER67" i="15"/>
  <c r="JX67" i="15"/>
  <c r="DP67" i="15"/>
  <c r="IP67" i="15"/>
  <c r="CM67" i="15"/>
  <c r="HI67" i="15"/>
  <c r="NK72" i="15"/>
  <c r="IM72" i="15"/>
  <c r="DO72" i="15"/>
  <c r="KP72" i="15"/>
  <c r="FR72" i="15"/>
  <c r="MZ72" i="15"/>
  <c r="IB72" i="15"/>
  <c r="DD72" i="15"/>
  <c r="KE72" i="15"/>
  <c r="FG72" i="15"/>
  <c r="MH72" i="15"/>
  <c r="HJ72" i="15"/>
  <c r="MN72" i="15"/>
  <c r="HP72" i="15"/>
  <c r="CR72" i="15"/>
  <c r="IK72" i="15"/>
  <c r="OG72" i="15"/>
  <c r="HY72" i="15"/>
  <c r="CL72" i="15"/>
  <c r="IS72" i="15"/>
  <c r="EC79" i="15"/>
  <c r="MH79" i="15"/>
  <c r="IG79" i="15"/>
  <c r="EN79" i="15"/>
  <c r="LS79" i="15"/>
  <c r="CM79" i="15"/>
  <c r="KS21" i="15"/>
  <c r="FE21" i="15"/>
  <c r="KJ21" i="15"/>
  <c r="EV21" i="15"/>
  <c r="LG21" i="15"/>
  <c r="FK21" i="15"/>
  <c r="LV21" i="15"/>
  <c r="GH21" i="15"/>
  <c r="NA21" i="15"/>
  <c r="HM21" i="15"/>
  <c r="CO21" i="15"/>
  <c r="OE21" i="15"/>
  <c r="JG21" i="15"/>
  <c r="EI21" i="15"/>
  <c r="LJ21" i="15"/>
  <c r="GL21" i="15"/>
  <c r="EJ21" i="15"/>
  <c r="FH21" i="15"/>
  <c r="NF27" i="15"/>
  <c r="MU27" i="15"/>
  <c r="KG27" i="15"/>
  <c r="HU27" i="15"/>
  <c r="FI27" i="15"/>
  <c r="CW27" i="15"/>
  <c r="MB27" i="15"/>
  <c r="JP27" i="15"/>
  <c r="HD27" i="15"/>
  <c r="ER27" i="15"/>
  <c r="OC27" i="15"/>
  <c r="LK27" i="15"/>
  <c r="IY27" i="15"/>
  <c r="GM27" i="15"/>
  <c r="EA27" i="15"/>
  <c r="NJ27" i="15"/>
  <c r="KT27" i="15"/>
  <c r="IH27" i="15"/>
  <c r="FV27" i="15"/>
  <c r="DJ27" i="15"/>
  <c r="MQ27" i="15"/>
  <c r="KC27" i="15"/>
  <c r="HQ27" i="15"/>
  <c r="FE27" i="15"/>
  <c r="CS27" i="15"/>
  <c r="LX27" i="15"/>
  <c r="JL27" i="15"/>
  <c r="GZ27" i="15"/>
  <c r="EN27" i="15"/>
  <c r="NY27" i="15"/>
  <c r="LG27" i="15"/>
  <c r="IU27" i="15"/>
  <c r="GI27" i="15"/>
  <c r="DW27" i="15"/>
  <c r="NO27" i="15"/>
  <c r="KX27" i="15"/>
  <c r="IL27" i="15"/>
  <c r="FZ27" i="15"/>
  <c r="DN27" i="15"/>
  <c r="NE36" i="15"/>
  <c r="KS36" i="15"/>
  <c r="IG36" i="15"/>
  <c r="FU36" i="15"/>
  <c r="OB36" i="15"/>
  <c r="LP36" i="15"/>
  <c r="JD36" i="15"/>
  <c r="GR36" i="15"/>
  <c r="EF36" i="15"/>
  <c r="NR36" i="15"/>
  <c r="LF36" i="15"/>
  <c r="IT36" i="15"/>
  <c r="GH36" i="15"/>
  <c r="DV36" i="15"/>
  <c r="NW36" i="15"/>
  <c r="LK36" i="15"/>
  <c r="IY36" i="15"/>
  <c r="GM36" i="15"/>
  <c r="EA36" i="15"/>
  <c r="MM36" i="15"/>
  <c r="HO36" i="15"/>
  <c r="CV36" i="15"/>
  <c r="JY36" i="15"/>
  <c r="FA36" i="15"/>
  <c r="MJ36" i="15"/>
  <c r="HL36" i="15"/>
  <c r="CS36" i="15"/>
  <c r="JV36" i="15"/>
  <c r="EX36" i="15"/>
  <c r="ME36" i="15"/>
  <c r="HG36" i="15"/>
  <c r="CO36" i="15"/>
  <c r="JQ36" i="15"/>
  <c r="ES36" i="15"/>
  <c r="MB36" i="15"/>
  <c r="HD36" i="15"/>
  <c r="CL36" i="15"/>
  <c r="JN36" i="15"/>
  <c r="EP36" i="15"/>
  <c r="MD41" i="15"/>
  <c r="HN41" i="15"/>
  <c r="CX41" i="15"/>
  <c r="KO41" i="15"/>
  <c r="GG41" i="15"/>
  <c r="NX41" i="15"/>
  <c r="JH41" i="15"/>
  <c r="ER41" i="15"/>
  <c r="MA41" i="15"/>
  <c r="HK41" i="15"/>
  <c r="DK41" i="15"/>
  <c r="KT41" i="15"/>
  <c r="GD41" i="15"/>
  <c r="NM41" i="15"/>
  <c r="IW41" i="15"/>
  <c r="EW41" i="15"/>
  <c r="MV41" i="15"/>
  <c r="IV41" i="15"/>
  <c r="EV41" i="15"/>
  <c r="MU41" i="15"/>
  <c r="JC41" i="15"/>
  <c r="FC41" i="15"/>
  <c r="JJ52" i="15"/>
  <c r="MQ62" i="15"/>
  <c r="KE62" i="15"/>
  <c r="HS62" i="15"/>
  <c r="FG62" i="15"/>
  <c r="CU62" i="15"/>
  <c r="MH62" i="15"/>
  <c r="JV62" i="15"/>
  <c r="HJ62" i="15"/>
  <c r="EX62" i="15"/>
  <c r="CL62" i="15"/>
  <c r="LY62" i="15"/>
  <c r="NT62" i="15"/>
  <c r="LH62" i="15"/>
  <c r="IV62" i="15"/>
  <c r="GJ62" i="15"/>
  <c r="DX62" i="15"/>
  <c r="NK62" i="15"/>
  <c r="KY62" i="15"/>
  <c r="IM62" i="15"/>
  <c r="GA62" i="15"/>
  <c r="DO62" i="15"/>
  <c r="NB62" i="15"/>
  <c r="KP62" i="15"/>
  <c r="ID62" i="15"/>
  <c r="FR62" i="15"/>
  <c r="DF62" i="15"/>
  <c r="NA62" i="15"/>
  <c r="OF62" i="15"/>
  <c r="LT62" i="15"/>
  <c r="JH62" i="15"/>
  <c r="GV62" i="15"/>
  <c r="EJ62" i="15"/>
  <c r="IC62" i="15"/>
  <c r="FM62" i="15"/>
  <c r="EC62" i="15"/>
  <c r="CS62" i="15"/>
  <c r="JU62" i="15"/>
  <c r="IK62" i="15"/>
  <c r="FU62" i="15"/>
  <c r="MM83" i="15"/>
  <c r="JK83" i="15"/>
  <c r="GQ83" i="15"/>
  <c r="DW83" i="15"/>
  <c r="NB83" i="15"/>
  <c r="KH83" i="15"/>
  <c r="HN83" i="15"/>
  <c r="ET83" i="15"/>
  <c r="NY83" i="15"/>
  <c r="LE83" i="15"/>
  <c r="IK83" i="15"/>
  <c r="FQ83" i="15"/>
  <c r="OF83" i="15"/>
  <c r="LL83" i="15"/>
  <c r="IR83" i="15"/>
  <c r="FP83" i="15"/>
  <c r="CV83" i="15"/>
  <c r="MA83" i="15"/>
  <c r="JG83" i="15"/>
  <c r="GM83" i="15"/>
  <c r="DS83" i="15"/>
  <c r="MX83" i="15"/>
  <c r="JV83" i="15"/>
  <c r="HB83" i="15"/>
  <c r="EH83" i="15"/>
  <c r="NM83" i="15"/>
  <c r="KS83" i="15"/>
  <c r="HY83" i="15"/>
  <c r="FE83" i="15"/>
  <c r="ND83" i="15"/>
  <c r="KJ83" i="15"/>
  <c r="HP83" i="15"/>
  <c r="EV83" i="15"/>
  <c r="CO83" i="15"/>
  <c r="JK12" i="15"/>
  <c r="MI46" i="15"/>
  <c r="LW81" i="15"/>
  <c r="KZ15" i="15"/>
  <c r="HU15" i="15"/>
  <c r="KV16" i="15"/>
  <c r="CO34" i="15"/>
  <c r="LA34" i="15"/>
  <c r="OA57" i="15"/>
  <c r="FD57" i="15"/>
  <c r="JW67" i="15"/>
  <c r="GT67" i="15"/>
  <c r="JC67" i="15"/>
  <c r="GN67" i="15"/>
  <c r="JZ72" i="15"/>
  <c r="JO72" i="15"/>
  <c r="LX72" i="15"/>
  <c r="MO72" i="15"/>
  <c r="CR79" i="15"/>
  <c r="MB59" i="15"/>
  <c r="ME11" i="15"/>
  <c r="CK33" i="15"/>
  <c r="LC33" i="15"/>
  <c r="NX45" i="15"/>
  <c r="LS65" i="15"/>
  <c r="MJ65" i="15"/>
  <c r="LQ78" i="15"/>
  <c r="NQ12" i="15"/>
  <c r="FX12" i="15"/>
  <c r="KB12" i="15"/>
  <c r="KL12" i="15"/>
  <c r="LA12" i="15"/>
  <c r="NJ26" i="15"/>
  <c r="FY26" i="15"/>
  <c r="KE26" i="15"/>
  <c r="CL26" i="15"/>
  <c r="GR26" i="15"/>
  <c r="LG46" i="15"/>
  <c r="DN46" i="15"/>
  <c r="IB46" i="15"/>
  <c r="MH46" i="15"/>
  <c r="EO46" i="15"/>
  <c r="KJ75" i="15"/>
  <c r="NM81" i="15"/>
  <c r="FC81" i="15"/>
  <c r="LC81" i="15"/>
  <c r="FL81" i="15"/>
  <c r="EO81" i="15"/>
  <c r="LH15" i="15"/>
  <c r="NK15" i="15"/>
  <c r="DO15" i="15"/>
  <c r="FR15" i="15"/>
  <c r="IC15" i="15"/>
  <c r="KE15" i="15"/>
  <c r="MH15" i="15"/>
  <c r="CL15" i="15"/>
  <c r="EO15" i="15"/>
  <c r="NX15" i="15"/>
  <c r="NP16" i="15"/>
  <c r="NL16" i="15"/>
  <c r="KH34" i="15"/>
  <c r="MS34" i="15"/>
  <c r="CW34" i="15"/>
  <c r="EZ34" i="15"/>
  <c r="HC34" i="15"/>
  <c r="JF34" i="15"/>
  <c r="LI34" i="15"/>
  <c r="OB34" i="15"/>
  <c r="GR34" i="15"/>
  <c r="ME34" i="15"/>
  <c r="FS34" i="15"/>
  <c r="NM57" i="15"/>
  <c r="LV57" i="15"/>
  <c r="CZ57" i="15"/>
  <c r="KJ57" i="15"/>
  <c r="GT57" i="15"/>
  <c r="CN57" i="15"/>
  <c r="JT57" i="15"/>
  <c r="GF57" i="15"/>
  <c r="KP67" i="15"/>
  <c r="FR67" i="15"/>
  <c r="NA67" i="15"/>
  <c r="KE67" i="15"/>
  <c r="FG67" i="15"/>
  <c r="JT67" i="15"/>
  <c r="DL67" i="15"/>
  <c r="IM67" i="15"/>
  <c r="CJ67" i="15"/>
  <c r="HE67" i="15"/>
  <c r="MO67" i="15"/>
  <c r="FX67" i="15"/>
  <c r="KT67" i="15"/>
  <c r="EI67" i="15"/>
  <c r="JM67" i="15"/>
  <c r="DG67" i="15"/>
  <c r="IF67" i="15"/>
  <c r="OC67" i="15"/>
  <c r="GY67" i="15"/>
  <c r="NC72" i="15"/>
  <c r="IE72" i="15"/>
  <c r="DG72" i="15"/>
  <c r="KH72" i="15"/>
  <c r="FJ72" i="15"/>
  <c r="MR72" i="15"/>
  <c r="HT72" i="15"/>
  <c r="CV72" i="15"/>
  <c r="JW72" i="15"/>
  <c r="EY72" i="15"/>
  <c r="LZ72" i="15"/>
  <c r="HB72" i="15"/>
  <c r="MF72" i="15"/>
  <c r="HH72" i="15"/>
  <c r="CJ72" i="15"/>
  <c r="HE72" i="15"/>
  <c r="NA72" i="15"/>
  <c r="GS72" i="15"/>
  <c r="NU72" i="15"/>
  <c r="HM72" i="15"/>
  <c r="DE79" i="15"/>
  <c r="LB79" i="15"/>
  <c r="HI79" i="15"/>
  <c r="EF79" i="15"/>
  <c r="FO79" i="15"/>
  <c r="CI79" i="15"/>
  <c r="KC21" i="15"/>
  <c r="EG21" i="15"/>
  <c r="JT21" i="15"/>
  <c r="EF21" i="15"/>
  <c r="KI21" i="15"/>
  <c r="EU21" i="15"/>
  <c r="LF21" i="15"/>
  <c r="FR21" i="15"/>
  <c r="MC21" i="15"/>
  <c r="GW21" i="15"/>
  <c r="NX21" i="15"/>
  <c r="NO21" i="15"/>
  <c r="IQ21" i="15"/>
  <c r="DS21" i="15"/>
  <c r="KT21" i="15"/>
  <c r="FV21" i="15"/>
  <c r="IZ21" i="15"/>
  <c r="HL21" i="15"/>
  <c r="MX27" i="15"/>
  <c r="ML27" i="15"/>
  <c r="JY27" i="15"/>
  <c r="HM27" i="15"/>
  <c r="FA27" i="15"/>
  <c r="CO27" i="15"/>
  <c r="LT27" i="15"/>
  <c r="JH27" i="15"/>
  <c r="GV27" i="15"/>
  <c r="EJ27" i="15"/>
  <c r="NT27" i="15"/>
  <c r="LC27" i="15"/>
  <c r="IQ27" i="15"/>
  <c r="GE27" i="15"/>
  <c r="DS27" i="15"/>
  <c r="NA27" i="15"/>
  <c r="KL27" i="15"/>
  <c r="HZ27" i="15"/>
  <c r="FN27" i="15"/>
  <c r="DB27" i="15"/>
  <c r="MG27" i="15"/>
  <c r="JU27" i="15"/>
  <c r="HI27" i="15"/>
  <c r="EW27" i="15"/>
  <c r="CK27" i="15"/>
  <c r="LP27" i="15"/>
  <c r="JD27" i="15"/>
  <c r="GR27" i="15"/>
  <c r="EF27" i="15"/>
  <c r="NP27" i="15"/>
  <c r="KY27" i="15"/>
  <c r="IM27" i="15"/>
  <c r="GA27" i="15"/>
  <c r="DO27" i="15"/>
  <c r="NE27" i="15"/>
  <c r="KP27" i="15"/>
  <c r="ID27" i="15"/>
  <c r="FR27" i="15"/>
  <c r="DF27" i="15"/>
  <c r="MW36" i="15"/>
  <c r="KK36" i="15"/>
  <c r="HY36" i="15"/>
  <c r="FM36" i="15"/>
  <c r="NT36" i="15"/>
  <c r="LH36" i="15"/>
  <c r="IV36" i="15"/>
  <c r="GJ36" i="15"/>
  <c r="DX36" i="15"/>
  <c r="NJ36" i="15"/>
  <c r="KX36" i="15"/>
  <c r="IL36" i="15"/>
  <c r="FZ36" i="15"/>
  <c r="DN36" i="15"/>
  <c r="NO36" i="15"/>
  <c r="LC36" i="15"/>
  <c r="IQ36" i="15"/>
  <c r="GE36" i="15"/>
  <c r="DS36" i="15"/>
  <c r="LW36" i="15"/>
  <c r="GY36" i="15"/>
  <c r="CI36" i="15"/>
  <c r="JI36" i="15"/>
  <c r="EK36" i="15"/>
  <c r="LT36" i="15"/>
  <c r="GV36" i="15"/>
  <c r="OD36" i="15"/>
  <c r="JF36" i="15"/>
  <c r="EH36" i="15"/>
  <c r="LO36" i="15"/>
  <c r="GQ36" i="15"/>
  <c r="NY36" i="15"/>
  <c r="JA36" i="15"/>
  <c r="EC36" i="15"/>
  <c r="LL36" i="15"/>
  <c r="GN36" i="15"/>
  <c r="NV36" i="15"/>
  <c r="IX36" i="15"/>
  <c r="DZ36" i="15"/>
  <c r="LN41" i="15"/>
  <c r="GX41" i="15"/>
  <c r="CH41" i="15"/>
  <c r="KG41" i="15"/>
  <c r="FQ41" i="15"/>
  <c r="NH41" i="15"/>
  <c r="IR41" i="15"/>
  <c r="EB41" i="15"/>
  <c r="LS41" i="15"/>
  <c r="HC41" i="15"/>
  <c r="CM41" i="15"/>
  <c r="KD41" i="15"/>
  <c r="FN41" i="15"/>
  <c r="NE41" i="15"/>
  <c r="IO41" i="15"/>
  <c r="EG41" i="15"/>
  <c r="MF41" i="15"/>
  <c r="IF41" i="15"/>
  <c r="EN41" i="15"/>
  <c r="MM41" i="15"/>
  <c r="IM41" i="15"/>
  <c r="EM41" i="15"/>
  <c r="HK52" i="15"/>
  <c r="MI62" i="15"/>
  <c r="JW62" i="15"/>
  <c r="HK62" i="15"/>
  <c r="EY62" i="15"/>
  <c r="CM62" i="15"/>
  <c r="LZ62" i="15"/>
  <c r="JN62" i="15"/>
  <c r="HB62" i="15"/>
  <c r="EP62" i="15"/>
  <c r="OC62" i="15"/>
  <c r="LQ62" i="15"/>
  <c r="NL62" i="15"/>
  <c r="KZ62" i="15"/>
  <c r="IN62" i="15"/>
  <c r="GB62" i="15"/>
  <c r="DP62" i="15"/>
  <c r="NC62" i="15"/>
  <c r="KQ62" i="15"/>
  <c r="IE62" i="15"/>
  <c r="FS62" i="15"/>
  <c r="DG62" i="15"/>
  <c r="MT62" i="15"/>
  <c r="KH62" i="15"/>
  <c r="HV62" i="15"/>
  <c r="FJ62" i="15"/>
  <c r="CX62" i="15"/>
  <c r="MS62" i="15"/>
  <c r="NX62" i="15"/>
  <c r="LL62" i="15"/>
  <c r="IZ62" i="15"/>
  <c r="GN62" i="15"/>
  <c r="EB62" i="15"/>
  <c r="GW62" i="15"/>
  <c r="EG62" i="15"/>
  <c r="CW62" i="15"/>
  <c r="JY62" i="15"/>
  <c r="IO62" i="15"/>
  <c r="HE62" i="15"/>
  <c r="EO62" i="15"/>
  <c r="LW83" i="15"/>
  <c r="JC83" i="15"/>
  <c r="GI83" i="15"/>
  <c r="DO83" i="15"/>
  <c r="MT83" i="15"/>
  <c r="JZ83" i="15"/>
  <c r="HF83" i="15"/>
  <c r="ED83" i="15"/>
  <c r="NQ83" i="15"/>
  <c r="KW83" i="15"/>
  <c r="IC83" i="15"/>
  <c r="FI83" i="15"/>
  <c r="NX83" i="15"/>
  <c r="LD83" i="15"/>
  <c r="IB83" i="15"/>
  <c r="FH83" i="15"/>
  <c r="CN83" i="15"/>
  <c r="LS83" i="15"/>
  <c r="IY83" i="15"/>
  <c r="GE83" i="15"/>
  <c r="DK83" i="15"/>
  <c r="MH83" i="15"/>
  <c r="JN83" i="15"/>
  <c r="GT83" i="15"/>
  <c r="DZ83" i="15"/>
  <c r="NE83" i="15"/>
  <c r="KK83" i="15"/>
  <c r="HQ83" i="15"/>
  <c r="EO83" i="15"/>
  <c r="MV83" i="15"/>
  <c r="KB83" i="15"/>
  <c r="HH83" i="15"/>
  <c r="EN83" i="15"/>
  <c r="CK83" i="15"/>
  <c r="EO82" i="15"/>
  <c r="DG11" i="15"/>
  <c r="JT33" i="15"/>
  <c r="GM33" i="15"/>
  <c r="KF45" i="15"/>
  <c r="FO65" i="15"/>
  <c r="HA78" i="15"/>
  <c r="DF8" i="15"/>
  <c r="FY12" i="15"/>
  <c r="KE12" i="15"/>
  <c r="LJ12" i="15"/>
  <c r="FR26" i="15"/>
  <c r="CM26" i="15"/>
  <c r="GS26" i="15"/>
  <c r="CW32" i="15"/>
  <c r="DO46" i="15"/>
  <c r="IC46" i="15"/>
  <c r="EP46" i="15"/>
  <c r="IV46" i="15"/>
  <c r="IK81" i="15"/>
  <c r="FJ81" i="15"/>
  <c r="NC15" i="15"/>
  <c r="JW15" i="15"/>
  <c r="EG15" i="15"/>
  <c r="JZ34" i="15"/>
  <c r="GU34" i="15"/>
  <c r="NT34" i="15"/>
  <c r="FK34" i="15"/>
  <c r="KX57" i="15"/>
  <c r="NH57" i="15"/>
  <c r="FJ67" i="15"/>
  <c r="OB67" i="15"/>
  <c r="IB67" i="15"/>
  <c r="FM67" i="15"/>
  <c r="DZ67" i="15"/>
  <c r="NM67" i="15"/>
  <c r="CY72" i="15"/>
  <c r="HL72" i="15"/>
  <c r="LR72" i="15"/>
  <c r="NM72" i="15"/>
  <c r="LU72" i="15"/>
  <c r="NX79" i="15"/>
  <c r="OA79" i="15"/>
  <c r="GS83" i="15"/>
  <c r="FG83" i="15"/>
  <c r="KF83" i="15"/>
  <c r="DN83" i="15"/>
  <c r="OA83" i="15"/>
  <c r="NP80" i="15"/>
  <c r="HS80" i="15"/>
  <c r="KO80" i="15"/>
  <c r="ID80" i="15"/>
  <c r="DY80" i="15"/>
  <c r="LR80" i="15"/>
  <c r="CK68" i="15"/>
  <c r="HF68" i="15"/>
  <c r="ND68" i="15"/>
  <c r="MG68" i="15"/>
  <c r="IA68" i="15"/>
  <c r="GC62" i="15"/>
  <c r="FX62" i="15"/>
  <c r="JR62" i="15"/>
  <c r="FL62" i="15"/>
  <c r="DZ62" i="15"/>
  <c r="LS62" i="15"/>
  <c r="DI41" i="15"/>
  <c r="GE41" i="15"/>
  <c r="FR41" i="15"/>
  <c r="HU36" i="15"/>
  <c r="MX36" i="15"/>
  <c r="DC36" i="15"/>
  <c r="FJ36" i="15"/>
  <c r="ND36" i="15"/>
  <c r="FB27" i="15"/>
  <c r="MW27" i="15"/>
  <c r="EG27" i="15"/>
  <c r="MI27" i="15"/>
  <c r="KM27" i="15"/>
  <c r="GW27" i="15"/>
  <c r="DC21" i="15"/>
  <c r="EE21" i="15"/>
  <c r="GI9" i="15"/>
  <c r="KB9" i="15"/>
  <c r="MW9" i="15"/>
  <c r="IQ9" i="15"/>
  <c r="GN9" i="15"/>
  <c r="OG9" i="15"/>
  <c r="HT4" i="15"/>
  <c r="ID4" i="15"/>
  <c r="CY4" i="15"/>
  <c r="MU4" i="15"/>
  <c r="EG4" i="15"/>
  <c r="LZ4" i="15"/>
  <c r="LJ73" i="15"/>
  <c r="JA73" i="15"/>
  <c r="EN73" i="15"/>
  <c r="MG73" i="15"/>
  <c r="IB73" i="15"/>
  <c r="JZ10" i="15"/>
  <c r="DA10" i="15"/>
  <c r="FG10" i="15"/>
  <c r="KW79" i="15"/>
  <c r="EI72" i="15"/>
  <c r="KQ67" i="15"/>
  <c r="LT67" i="15"/>
  <c r="EZ57" i="15"/>
  <c r="FH51" i="15"/>
  <c r="DX43" i="15"/>
  <c r="IM43" i="15"/>
  <c r="GK34" i="15"/>
  <c r="CS15" i="15"/>
  <c r="OC64" i="15"/>
  <c r="FB2" i="15"/>
  <c r="FB81" i="15"/>
  <c r="ET56" i="15"/>
  <c r="DN26" i="15"/>
  <c r="MN83" i="15"/>
  <c r="LZ83" i="15"/>
  <c r="KN83" i="15"/>
  <c r="JR83" i="15"/>
  <c r="ER80" i="15"/>
  <c r="KJ80" i="15"/>
  <c r="MY80" i="15"/>
  <c r="IL80" i="15"/>
  <c r="LG80" i="15"/>
  <c r="HB80" i="15"/>
  <c r="CX68" i="15"/>
  <c r="KG68" i="15"/>
  <c r="IN68" i="15"/>
  <c r="HQ68" i="15"/>
  <c r="DK68" i="15"/>
  <c r="JP68" i="15"/>
  <c r="HI62" i="15"/>
  <c r="LD62" i="15"/>
  <c r="FB62" i="15"/>
  <c r="HW62" i="15"/>
  <c r="LI62" i="15"/>
  <c r="OD62" i="15"/>
  <c r="LW41" i="15"/>
  <c r="MO41" i="15"/>
  <c r="MJ41" i="15"/>
  <c r="DJ36" i="15"/>
  <c r="KV36" i="15"/>
  <c r="DR36" i="15"/>
  <c r="GI36" i="15"/>
  <c r="FR36" i="15"/>
  <c r="IN36" i="15"/>
  <c r="MO36" i="15"/>
  <c r="IE27" i="15"/>
  <c r="LH27" i="15"/>
  <c r="JM27" i="15"/>
  <c r="FW27" i="15"/>
  <c r="OE27" i="15"/>
  <c r="EZ21" i="15"/>
  <c r="GO21" i="15"/>
  <c r="DY21" i="15"/>
  <c r="IU9" i="15"/>
  <c r="DI9" i="15"/>
  <c r="NE9" i="15"/>
  <c r="LB9" i="15"/>
  <c r="NW9" i="15"/>
  <c r="LT9" i="15"/>
  <c r="CH9" i="15"/>
  <c r="HS4" i="15"/>
  <c r="IT4" i="15"/>
  <c r="JB4" i="15"/>
  <c r="DG4" i="15"/>
  <c r="LP4" i="15"/>
  <c r="CL4" i="15"/>
  <c r="DN73" i="15"/>
  <c r="KW73" i="15"/>
  <c r="LX73" i="15"/>
  <c r="CV73" i="15"/>
  <c r="DE10" i="15"/>
  <c r="FK10" i="15"/>
  <c r="MM10" i="15"/>
  <c r="MW10" i="15"/>
  <c r="DD10" i="15"/>
  <c r="NO79" i="15"/>
  <c r="DM72" i="15"/>
  <c r="HK72" i="15"/>
  <c r="ID72" i="15"/>
  <c r="MW67" i="15"/>
  <c r="ME67" i="15"/>
  <c r="FB67" i="15"/>
  <c r="CX57" i="15"/>
  <c r="OG51" i="15"/>
  <c r="IP51" i="15"/>
  <c r="DS51" i="15"/>
  <c r="EN51" i="15"/>
  <c r="JN43" i="15"/>
  <c r="CM43" i="15"/>
  <c r="EM43" i="15"/>
  <c r="NY43" i="15"/>
  <c r="LG34" i="15"/>
  <c r="GS34" i="15"/>
  <c r="KW34" i="15"/>
  <c r="DS16" i="15"/>
  <c r="JM15" i="15"/>
  <c r="KX15" i="15"/>
  <c r="JC64" i="15"/>
  <c r="CL64" i="15"/>
  <c r="HT64" i="15"/>
  <c r="DV64" i="15"/>
  <c r="JH2" i="15"/>
  <c r="LH2" i="15"/>
  <c r="KB81" i="15"/>
  <c r="MD81" i="15"/>
  <c r="DQ66" i="15"/>
  <c r="LZ56" i="15"/>
  <c r="FB56" i="15"/>
  <c r="DZ46" i="15"/>
  <c r="NJ46" i="15"/>
  <c r="GK26" i="15"/>
  <c r="FB26" i="15"/>
  <c r="HG12" i="15"/>
  <c r="FQ12" i="15"/>
  <c r="NI78" i="15"/>
  <c r="LY45" i="15"/>
  <c r="HH33" i="15"/>
  <c r="CZ83" i="15"/>
  <c r="IV83" i="15"/>
  <c r="DI83" i="15"/>
  <c r="IW83" i="15"/>
  <c r="CL83" i="15"/>
  <c r="IH83" i="15"/>
  <c r="NV83" i="15"/>
  <c r="HK83" i="15"/>
  <c r="NG83" i="15"/>
  <c r="GV83" i="15"/>
  <c r="MJ83" i="15"/>
  <c r="GO83" i="15"/>
  <c r="MK83" i="15"/>
  <c r="FR83" i="15"/>
  <c r="LF83" i="15"/>
  <c r="FC83" i="15"/>
  <c r="KQ83" i="15"/>
  <c r="KV80" i="15"/>
  <c r="FT80" i="15"/>
  <c r="NL80" i="15"/>
  <c r="IV80" i="15"/>
  <c r="EJ80" i="15"/>
  <c r="EQ80" i="15"/>
  <c r="JO80" i="15"/>
  <c r="CO80" i="15"/>
  <c r="HM80" i="15"/>
  <c r="MK80" i="15"/>
  <c r="FB80" i="15"/>
  <c r="JZ80" i="15"/>
  <c r="CY80" i="15"/>
  <c r="HW80" i="15"/>
  <c r="MU80" i="15"/>
  <c r="FU80" i="15"/>
  <c r="KS80" i="15"/>
  <c r="DR80" i="15"/>
  <c r="IP80" i="15"/>
  <c r="NN80" i="15"/>
  <c r="GQ68" i="15"/>
  <c r="HG68" i="15"/>
  <c r="HW68" i="15"/>
  <c r="IM68" i="15"/>
  <c r="GW68" i="15"/>
  <c r="LU68" i="15"/>
  <c r="JB68" i="15"/>
  <c r="NZ68" i="15"/>
  <c r="FD68" i="15"/>
  <c r="KB68" i="15"/>
  <c r="EG68" i="15"/>
  <c r="JE68" i="15"/>
  <c r="OC68" i="15"/>
  <c r="HB68" i="15"/>
  <c r="LZ68" i="15"/>
  <c r="EY68" i="15"/>
  <c r="JW68" i="15"/>
  <c r="GF68" i="15"/>
  <c r="JM62" i="15"/>
  <c r="FA62" i="15"/>
  <c r="HU62" i="15"/>
  <c r="CV62" i="15"/>
  <c r="HT62" i="15"/>
  <c r="MR62" i="15"/>
  <c r="NY62" i="15"/>
  <c r="GP62" i="15"/>
  <c r="LN62" i="15"/>
  <c r="EM62" i="15"/>
  <c r="JK62" i="15"/>
  <c r="CJ62" i="15"/>
  <c r="HH62" i="15"/>
  <c r="MF62" i="15"/>
  <c r="MW62" i="15"/>
  <c r="FV62" i="15"/>
  <c r="KT62" i="15"/>
  <c r="DS62" i="15"/>
  <c r="IQ62" i="15"/>
  <c r="NO62" i="15"/>
  <c r="GQ41" i="15"/>
  <c r="CJ41" i="15"/>
  <c r="KJ41" i="15"/>
  <c r="GC41" i="15"/>
  <c r="DJ41" i="15"/>
  <c r="MP41" i="15"/>
  <c r="JG41" i="15"/>
  <c r="GN41" i="15"/>
  <c r="DE41" i="15"/>
  <c r="MK41" i="15"/>
  <c r="JJ41" i="15"/>
  <c r="GL36" i="15"/>
  <c r="EB36" i="15"/>
  <c r="NX36" i="15"/>
  <c r="LM36" i="15"/>
  <c r="JC36" i="15"/>
  <c r="GT36" i="15"/>
  <c r="EJ36" i="15"/>
  <c r="OG36" i="15"/>
  <c r="LU36" i="15"/>
  <c r="JK36" i="15"/>
  <c r="EY36" i="15"/>
  <c r="JW36" i="15"/>
  <c r="CH36" i="15"/>
  <c r="HF36" i="15"/>
  <c r="MD36" i="15"/>
  <c r="FD36" i="15"/>
  <c r="KB36" i="15"/>
  <c r="EG36" i="15"/>
  <c r="JE36" i="15"/>
  <c r="OC36" i="15"/>
  <c r="GX27" i="15"/>
  <c r="LV27" i="15"/>
  <c r="EU27" i="15"/>
  <c r="JS27" i="15"/>
  <c r="CZ27" i="15"/>
  <c r="HX27" i="15"/>
  <c r="MY27" i="15"/>
  <c r="GC27" i="15"/>
  <c r="LA27" i="15"/>
  <c r="EH27" i="15"/>
  <c r="JF27" i="15"/>
  <c r="CM27" i="15"/>
  <c r="HK27" i="15"/>
  <c r="MJ27" i="15"/>
  <c r="FP27" i="15"/>
  <c r="KN27" i="15"/>
  <c r="DU27" i="15"/>
  <c r="IS27" i="15"/>
  <c r="NW27" i="15"/>
  <c r="FX21" i="15"/>
  <c r="IH21" i="15"/>
  <c r="GE21" i="15"/>
  <c r="LL21" i="15"/>
  <c r="JI21" i="15"/>
  <c r="IL21" i="15"/>
  <c r="HO21" i="15"/>
  <c r="GZ21" i="15"/>
  <c r="HA21" i="15"/>
  <c r="FS9" i="15"/>
  <c r="JC9" i="15"/>
  <c r="MM9" i="15"/>
  <c r="GZ9" i="15"/>
  <c r="LX9" i="15"/>
  <c r="EW9" i="15"/>
  <c r="JU9" i="15"/>
  <c r="CT9" i="15"/>
  <c r="HR9" i="15"/>
  <c r="MP9" i="15"/>
  <c r="FO9" i="15"/>
  <c r="KM9" i="15"/>
  <c r="DL9" i="15"/>
  <c r="IJ9" i="15"/>
  <c r="NH9" i="15"/>
  <c r="GG9" i="15"/>
  <c r="LE9" i="15"/>
  <c r="DV9" i="15"/>
  <c r="IT9" i="15"/>
  <c r="NR9" i="15"/>
  <c r="EL4" i="15"/>
  <c r="NB4" i="15"/>
  <c r="NH4" i="15"/>
  <c r="NJ4" i="15"/>
  <c r="NP4" i="15"/>
  <c r="NR4" i="15"/>
  <c r="NX4" i="15"/>
  <c r="NZ4" i="15"/>
  <c r="MC4" i="15"/>
  <c r="EU4" i="15"/>
  <c r="JS4" i="15"/>
  <c r="DH4" i="15"/>
  <c r="IF4" i="15"/>
  <c r="ND4" i="15"/>
  <c r="GC4" i="15"/>
  <c r="LA4" i="15"/>
  <c r="DZ4" i="15"/>
  <c r="IX4" i="15"/>
  <c r="OD4" i="15"/>
  <c r="DV73" i="15"/>
  <c r="NV73" i="15"/>
  <c r="FR73" i="15"/>
  <c r="KX73" i="15"/>
  <c r="EC73" i="15"/>
  <c r="LE73" i="15"/>
  <c r="GA73" i="15"/>
  <c r="LO73" i="15"/>
  <c r="GR73" i="15"/>
  <c r="NT73" i="15"/>
  <c r="HI73" i="15"/>
  <c r="CM73" i="15"/>
  <c r="JO73" i="15"/>
  <c r="DD73" i="15"/>
  <c r="KF73" i="15"/>
  <c r="OG10" i="15"/>
  <c r="FQ10" i="15"/>
  <c r="FB10" i="15"/>
  <c r="MD10" i="15"/>
  <c r="FS10" i="15"/>
  <c r="MU10" i="15"/>
  <c r="IF10" i="15"/>
  <c r="DQ10" i="15"/>
  <c r="NE10" i="15"/>
  <c r="KT10" i="15"/>
  <c r="GE10" i="15"/>
  <c r="DL10" i="15"/>
  <c r="MZ10" i="15"/>
  <c r="KA79" i="15"/>
  <c r="DJ79" i="15"/>
  <c r="FA72" i="15"/>
  <c r="EK72" i="15"/>
  <c r="EV72" i="15"/>
  <c r="GL72" i="15"/>
  <c r="HS72" i="15"/>
  <c r="KF72" i="15"/>
  <c r="JR72" i="15"/>
  <c r="KY72" i="15"/>
  <c r="EY67" i="15"/>
  <c r="IR67" i="15"/>
  <c r="DI67" i="15"/>
  <c r="KL67" i="15"/>
  <c r="CT67" i="15"/>
  <c r="IA67" i="15"/>
  <c r="ID67" i="15"/>
  <c r="IS57" i="15"/>
  <c r="ER57" i="15"/>
  <c r="HA57" i="15"/>
  <c r="EM51" i="15"/>
  <c r="NX51" i="15"/>
  <c r="NN51" i="15"/>
  <c r="IG51" i="15"/>
  <c r="EA51" i="15"/>
  <c r="GH51" i="15"/>
  <c r="GB51" i="15"/>
  <c r="HO43" i="15"/>
  <c r="OE43" i="15"/>
  <c r="EA43" i="15"/>
  <c r="IB43" i="15"/>
  <c r="CX43" i="15"/>
  <c r="GU43" i="15"/>
  <c r="OG43" i="15"/>
  <c r="DP34" i="15"/>
  <c r="JM34" i="15"/>
  <c r="MI34" i="15"/>
  <c r="FJ34" i="15"/>
  <c r="ER16" i="15"/>
  <c r="JU15" i="15"/>
  <c r="DE15" i="15"/>
  <c r="NR15" i="15"/>
  <c r="GJ64" i="15"/>
  <c r="CT64" i="15"/>
  <c r="IB64" i="15"/>
  <c r="NB64" i="15"/>
  <c r="JP2" i="15"/>
  <c r="CQ2" i="15"/>
  <c r="LQ2" i="15"/>
  <c r="EG81" i="15"/>
  <c r="NR81" i="15"/>
  <c r="JN66" i="15"/>
  <c r="DN66" i="15"/>
  <c r="NN56" i="15"/>
  <c r="KY56" i="15"/>
  <c r="EH46" i="15"/>
  <c r="CY46" i="15"/>
  <c r="MH26" i="15"/>
  <c r="FJ26" i="15"/>
  <c r="IU12" i="15"/>
  <c r="HB8" i="15"/>
  <c r="DD65" i="15"/>
  <c r="MG45" i="15"/>
  <c r="HG9" i="15"/>
  <c r="MO9" i="15"/>
  <c r="GF9" i="15"/>
  <c r="DZ73" i="15"/>
  <c r="DO73" i="15"/>
  <c r="MQ73" i="15"/>
  <c r="JU10" i="15"/>
  <c r="GA51" i="15"/>
  <c r="LI30" i="15"/>
  <c r="GB30" i="15"/>
  <c r="CN30" i="15"/>
  <c r="KQ30" i="15"/>
  <c r="HC30" i="15"/>
  <c r="FS30" i="15"/>
  <c r="KG30" i="15"/>
  <c r="OD30" i="15"/>
  <c r="CW30" i="15"/>
  <c r="JF30" i="15"/>
  <c r="HL30" i="15"/>
  <c r="NL30" i="15"/>
  <c r="NU30" i="15"/>
  <c r="KH30" i="15"/>
  <c r="CX30" i="15"/>
  <c r="GK30" i="15"/>
  <c r="NH68" i="15"/>
  <c r="KV68" i="15"/>
  <c r="IJ68" i="15"/>
  <c r="FX68" i="15"/>
  <c r="MA68" i="15"/>
  <c r="JO68" i="15"/>
  <c r="HC68" i="15"/>
  <c r="EQ68" i="15"/>
  <c r="OD68" i="15"/>
  <c r="LR68" i="15"/>
  <c r="JF68" i="15"/>
  <c r="GT68" i="15"/>
  <c r="EH68" i="15"/>
  <c r="NU68" i="15"/>
  <c r="LI68" i="15"/>
  <c r="IW68" i="15"/>
  <c r="GK68" i="15"/>
  <c r="DY68" i="15"/>
  <c r="MF68" i="15"/>
  <c r="JT68" i="15"/>
  <c r="HH68" i="15"/>
  <c r="EV68" i="15"/>
  <c r="CJ68" i="15"/>
  <c r="NR68" i="15"/>
  <c r="LF68" i="15"/>
  <c r="IT68" i="15"/>
  <c r="NY68" i="15"/>
  <c r="LM68" i="15"/>
  <c r="JA68" i="15"/>
  <c r="GO68" i="15"/>
  <c r="EC68" i="15"/>
  <c r="GI68" i="15"/>
  <c r="GH68" i="15"/>
  <c r="GA68" i="15"/>
  <c r="FZ68" i="15"/>
  <c r="FS68" i="15"/>
  <c r="FR68" i="15"/>
  <c r="FP68" i="15"/>
  <c r="FK68" i="15"/>
  <c r="MZ68" i="15"/>
  <c r="KN68" i="15"/>
  <c r="IB68" i="15"/>
  <c r="OE68" i="15"/>
  <c r="LS68" i="15"/>
  <c r="JG68" i="15"/>
  <c r="GU68" i="15"/>
  <c r="EI68" i="15"/>
  <c r="NV68" i="15"/>
  <c r="LJ68" i="15"/>
  <c r="IX68" i="15"/>
  <c r="GL68" i="15"/>
  <c r="DZ68" i="15"/>
  <c r="NM68" i="15"/>
  <c r="LA68" i="15"/>
  <c r="IO68" i="15"/>
  <c r="GC68" i="15"/>
  <c r="DQ68" i="15"/>
  <c r="LX68" i="15"/>
  <c r="JL68" i="15"/>
  <c r="GZ68" i="15"/>
  <c r="EN68" i="15"/>
  <c r="OA68" i="15"/>
  <c r="NJ68" i="15"/>
  <c r="KX68" i="15"/>
  <c r="IL68" i="15"/>
  <c r="NQ68" i="15"/>
  <c r="LE68" i="15"/>
  <c r="IS68" i="15"/>
  <c r="GG68" i="15"/>
  <c r="DU68" i="15"/>
  <c r="FJ68" i="15"/>
  <c r="FH68" i="15"/>
  <c r="FC68" i="15"/>
  <c r="FB68" i="15"/>
  <c r="EZ68" i="15"/>
  <c r="EU68" i="15"/>
  <c r="ET68" i="15"/>
  <c r="ER68" i="15"/>
  <c r="MR68" i="15"/>
  <c r="KF68" i="15"/>
  <c r="HT68" i="15"/>
  <c r="NW68" i="15"/>
  <c r="LK68" i="15"/>
  <c r="IY68" i="15"/>
  <c r="GM68" i="15"/>
  <c r="EA68" i="15"/>
  <c r="NN68" i="15"/>
  <c r="LB68" i="15"/>
  <c r="IP68" i="15"/>
  <c r="GD68" i="15"/>
  <c r="DR68" i="15"/>
  <c r="NE68" i="15"/>
  <c r="KS68" i="15"/>
  <c r="IG68" i="15"/>
  <c r="FU68" i="15"/>
  <c r="OB68" i="15"/>
  <c r="LP68" i="15"/>
  <c r="JD68" i="15"/>
  <c r="GR68" i="15"/>
  <c r="EF68" i="15"/>
  <c r="NS68" i="15"/>
  <c r="NB68" i="15"/>
  <c r="KP68" i="15"/>
  <c r="ID68" i="15"/>
  <c r="NI68" i="15"/>
  <c r="KW68" i="15"/>
  <c r="IK68" i="15"/>
  <c r="FY68" i="15"/>
  <c r="DM68" i="15"/>
  <c r="EM68" i="15"/>
  <c r="EL68" i="15"/>
  <c r="EJ68" i="15"/>
  <c r="EE68" i="15"/>
  <c r="ED68" i="15"/>
  <c r="EB68" i="15"/>
  <c r="DW68" i="15"/>
  <c r="DV68" i="15"/>
  <c r="MJ68" i="15"/>
  <c r="JX68" i="15"/>
  <c r="HL68" i="15"/>
  <c r="NO68" i="15"/>
  <c r="LC68" i="15"/>
  <c r="IQ68" i="15"/>
  <c r="GE68" i="15"/>
  <c r="DS68" i="15"/>
  <c r="NF68" i="15"/>
  <c r="KT68" i="15"/>
  <c r="IH68" i="15"/>
  <c r="FV68" i="15"/>
  <c r="DJ68" i="15"/>
  <c r="MW68" i="15"/>
  <c r="KK68" i="15"/>
  <c r="HY68" i="15"/>
  <c r="FM68" i="15"/>
  <c r="NT68" i="15"/>
  <c r="LH68" i="15"/>
  <c r="IV68" i="15"/>
  <c r="GJ68" i="15"/>
  <c r="DX68" i="15"/>
  <c r="NK68" i="15"/>
  <c r="MT68" i="15"/>
  <c r="KH68" i="15"/>
  <c r="HV68" i="15"/>
  <c r="NA68" i="15"/>
  <c r="KO68" i="15"/>
  <c r="IC68" i="15"/>
  <c r="FQ68" i="15"/>
  <c r="DE68" i="15"/>
  <c r="DT68" i="15"/>
  <c r="DO68" i="15"/>
  <c r="DN68" i="15"/>
  <c r="DL68" i="15"/>
  <c r="DI68" i="15"/>
  <c r="DG68" i="15"/>
  <c r="DF68" i="15"/>
  <c r="DD68" i="15"/>
  <c r="NK22" i="15"/>
  <c r="KY22" i="15"/>
  <c r="IM22" i="15"/>
  <c r="GA22" i="15"/>
  <c r="DO22" i="15"/>
  <c r="NB22" i="15"/>
  <c r="KP22" i="15"/>
  <c r="ID22" i="15"/>
  <c r="FR22" i="15"/>
  <c r="DF22" i="15"/>
  <c r="NA22" i="15"/>
  <c r="KO22" i="15"/>
  <c r="IC22" i="15"/>
  <c r="FQ22" i="15"/>
  <c r="DE22" i="15"/>
  <c r="MR22" i="15"/>
  <c r="LO22" i="15"/>
  <c r="IU22" i="15"/>
  <c r="FS22" i="15"/>
  <c r="CY22" i="15"/>
  <c r="MD22" i="15"/>
  <c r="JJ22" i="15"/>
  <c r="GP22" i="15"/>
  <c r="DV22" i="15"/>
  <c r="NI22" i="15"/>
  <c r="KG22" i="15"/>
  <c r="HM22" i="15"/>
  <c r="ES22" i="15"/>
  <c r="NX22" i="15"/>
  <c r="LD22" i="15"/>
  <c r="IR22" i="15"/>
  <c r="GF22" i="15"/>
  <c r="DT22" i="15"/>
  <c r="NG22" i="15"/>
  <c r="KU22" i="15"/>
  <c r="II22" i="15"/>
  <c r="FW22" i="15"/>
  <c r="DK22" i="15"/>
  <c r="MX22" i="15"/>
  <c r="KL22" i="15"/>
  <c r="HZ22" i="15"/>
  <c r="FN22" i="15"/>
  <c r="DB22" i="15"/>
  <c r="MO22" i="15"/>
  <c r="KC22" i="15"/>
  <c r="HQ22" i="15"/>
  <c r="FE22" i="15"/>
  <c r="CS22" i="15"/>
  <c r="MF22" i="15"/>
  <c r="JT22" i="15"/>
  <c r="HH22" i="15"/>
  <c r="EV22" i="15"/>
  <c r="CJ22" i="15"/>
  <c r="OA22" i="15"/>
  <c r="LG22" i="15"/>
  <c r="IE22" i="15"/>
  <c r="FK22" i="15"/>
  <c r="CQ22" i="15"/>
  <c r="LV22" i="15"/>
  <c r="JB22" i="15"/>
  <c r="GH22" i="15"/>
  <c r="DN22" i="15"/>
  <c r="MS22" i="15"/>
  <c r="JY22" i="15"/>
  <c r="HE22" i="15"/>
  <c r="EK22" i="15"/>
  <c r="NP22" i="15"/>
  <c r="KV22" i="15"/>
  <c r="IJ22" i="15"/>
  <c r="FX22" i="15"/>
  <c r="DL22" i="15"/>
  <c r="MY22" i="15"/>
  <c r="KM22" i="15"/>
  <c r="IA22" i="15"/>
  <c r="FO22" i="15"/>
  <c r="DC22" i="15"/>
  <c r="MP22" i="15"/>
  <c r="KD22" i="15"/>
  <c r="HR22" i="15"/>
  <c r="FF22" i="15"/>
  <c r="CT22" i="15"/>
  <c r="MG22" i="15"/>
  <c r="JU22" i="15"/>
  <c r="HI22" i="15"/>
  <c r="EW22" i="15"/>
  <c r="CK22" i="15"/>
  <c r="LX22" i="15"/>
  <c r="JL22" i="15"/>
  <c r="GZ22" i="15"/>
  <c r="EN22" i="15"/>
  <c r="NS22" i="15"/>
  <c r="KQ22" i="15"/>
  <c r="HW22" i="15"/>
  <c r="FC22" i="15"/>
  <c r="CI22" i="15"/>
  <c r="LN22" i="15"/>
  <c r="IT22" i="15"/>
  <c r="FZ22" i="15"/>
  <c r="CX22" i="15"/>
  <c r="MK22" i="15"/>
  <c r="JQ22" i="15"/>
  <c r="GW22" i="15"/>
  <c r="EC22" i="15"/>
  <c r="NH22" i="15"/>
  <c r="KN22" i="15"/>
  <c r="IB22" i="15"/>
  <c r="FP22" i="15"/>
  <c r="DD22" i="15"/>
  <c r="MQ22" i="15"/>
  <c r="KE22" i="15"/>
  <c r="HS22" i="15"/>
  <c r="FG22" i="15"/>
  <c r="CU22" i="15"/>
  <c r="MH22" i="15"/>
  <c r="JV22" i="15"/>
  <c r="HJ22" i="15"/>
  <c r="EX22" i="15"/>
  <c r="CL22" i="15"/>
  <c r="LY22" i="15"/>
  <c r="JM22" i="15"/>
  <c r="HA22" i="15"/>
  <c r="EO22" i="15"/>
  <c r="OB22" i="15"/>
  <c r="LP22" i="15"/>
  <c r="JD22" i="15"/>
  <c r="GR22" i="15"/>
  <c r="EF22" i="15"/>
  <c r="KI22" i="15"/>
  <c r="GQ22" i="15"/>
  <c r="NR22" i="15"/>
  <c r="JR22" i="15"/>
  <c r="ET22" i="15"/>
  <c r="MC22" i="15"/>
  <c r="IK22" i="15"/>
  <c r="DM22" i="15"/>
  <c r="LL22" i="15"/>
  <c r="HD22" i="15"/>
  <c r="CV22" i="15"/>
  <c r="LK22" i="15"/>
  <c r="HC22" i="15"/>
  <c r="DS22" i="15"/>
  <c r="LJ22" i="15"/>
  <c r="KA22" i="15"/>
  <c r="GI22" i="15"/>
  <c r="NJ22" i="15"/>
  <c r="IL22" i="15"/>
  <c r="JS22" i="15"/>
  <c r="EU22" i="15"/>
  <c r="MT22" i="15"/>
  <c r="HV22" i="15"/>
  <c r="ED22" i="15"/>
  <c r="LM22" i="15"/>
  <c r="GO22" i="15"/>
  <c r="CO22" i="15"/>
  <c r="JX22" i="15"/>
  <c r="GN22" i="15"/>
  <c r="NC22" i="15"/>
  <c r="JK22" i="15"/>
  <c r="EM22" i="15"/>
  <c r="ML22" i="15"/>
  <c r="HN22" i="15"/>
  <c r="CP22" i="15"/>
  <c r="LE22" i="15"/>
  <c r="GG22" i="15"/>
  <c r="OF22" i="15"/>
  <c r="JP22" i="15"/>
  <c r="FH22" i="15"/>
  <c r="NW22" i="15"/>
  <c r="ME22" i="15"/>
  <c r="DG22" i="15"/>
  <c r="FJ22" i="15"/>
  <c r="KW22" i="15"/>
  <c r="DU22" i="15"/>
  <c r="IZ22" i="15"/>
  <c r="CN22" i="15"/>
  <c r="JO22" i="15"/>
  <c r="EY22" i="15"/>
  <c r="NF22" i="15"/>
  <c r="IP22" i="15"/>
  <c r="EH22" i="15"/>
  <c r="MW22" i="15"/>
  <c r="IO22" i="15"/>
  <c r="EG22" i="15"/>
  <c r="MV22" i="15"/>
  <c r="IN22" i="15"/>
  <c r="FD22" i="15"/>
  <c r="LW22" i="15"/>
  <c r="NZ22" i="15"/>
  <c r="FB22" i="15"/>
  <c r="JI22" i="15"/>
  <c r="CW22" i="15"/>
  <c r="HT22" i="15"/>
  <c r="OE22" i="15"/>
  <c r="JG22" i="15"/>
  <c r="EQ22" i="15"/>
  <c r="LZ22" i="15"/>
  <c r="IH22" i="15"/>
  <c r="DZ22" i="15"/>
  <c r="LQ22" i="15"/>
  <c r="IG22" i="15"/>
  <c r="DY22" i="15"/>
  <c r="MN22" i="15"/>
  <c r="IF22" i="15"/>
  <c r="DX22" i="15"/>
  <c r="JC22" i="15"/>
  <c r="LF22" i="15"/>
  <c r="EL22" i="15"/>
  <c r="JA22" i="15"/>
  <c r="MZ22" i="15"/>
  <c r="HL22" i="15"/>
  <c r="NO22" i="15"/>
  <c r="IY22" i="15"/>
  <c r="EI22" i="15"/>
  <c r="LR22" i="15"/>
  <c r="HB22" i="15"/>
  <c r="DR22" i="15"/>
  <c r="LI22" i="15"/>
  <c r="HY22" i="15"/>
  <c r="DQ22" i="15"/>
  <c r="LH22" i="15"/>
  <c r="HX22" i="15"/>
  <c r="DP22" i="15"/>
  <c r="HO22" i="15"/>
  <c r="KX22" i="15"/>
  <c r="CH22" i="15"/>
  <c r="IS22" i="15"/>
  <c r="MJ22" i="15"/>
  <c r="GV22" i="15"/>
  <c r="MI22" i="15"/>
  <c r="IQ22" i="15"/>
  <c r="EA22" i="15"/>
  <c r="LB22" i="15"/>
  <c r="GT22" i="15"/>
  <c r="DJ22" i="15"/>
  <c r="LA22" i="15"/>
  <c r="GS22" i="15"/>
  <c r="DI22" i="15"/>
  <c r="KZ22" i="15"/>
  <c r="HP22" i="15"/>
  <c r="DH22" i="15"/>
  <c r="DW22" i="15"/>
  <c r="LU22" i="15"/>
  <c r="JH22" i="15"/>
  <c r="JW22" i="15"/>
  <c r="NN22" i="15"/>
  <c r="EP22" i="15"/>
  <c r="IW22" i="15"/>
  <c r="ND22" i="15"/>
  <c r="FL22" i="15"/>
  <c r="KH22" i="15"/>
  <c r="HU22" i="15"/>
  <c r="EZ22" i="15"/>
  <c r="HK22" i="15"/>
  <c r="KT22" i="15"/>
  <c r="OC22" i="15"/>
  <c r="GK22" i="15"/>
  <c r="KR22" i="15"/>
  <c r="CZ22" i="15"/>
  <c r="JZ22" i="15"/>
  <c r="FY22" i="15"/>
  <c r="ER22" i="15"/>
  <c r="GU22" i="15"/>
  <c r="JN22" i="15"/>
  <c r="NU22" i="15"/>
  <c r="GC22" i="15"/>
  <c r="KJ22" i="15"/>
  <c r="CR22" i="15"/>
  <c r="MU22" i="15"/>
  <c r="HF22" i="15"/>
  <c r="FI22" i="15"/>
  <c r="EJ22" i="15"/>
  <c r="GM22" i="15"/>
  <c r="JF22" i="15"/>
  <c r="NM22" i="15"/>
  <c r="FU22" i="15"/>
  <c r="KB22" i="15"/>
  <c r="NY22" i="15"/>
  <c r="LS22" i="15"/>
  <c r="GD22" i="15"/>
  <c r="NT22" i="15"/>
  <c r="NQ22" i="15"/>
  <c r="LC22" i="15"/>
  <c r="FV22" i="15"/>
  <c r="NL22" i="15"/>
  <c r="MM22" i="15"/>
  <c r="FA22" i="15"/>
  <c r="GE22" i="15"/>
  <c r="NE22" i="15"/>
  <c r="IV22" i="15"/>
  <c r="HG22" i="15"/>
  <c r="MB22" i="15"/>
  <c r="CM22" i="15"/>
  <c r="KS22" i="15"/>
  <c r="GJ22" i="15"/>
  <c r="GY22" i="15"/>
  <c r="OD22" i="15"/>
  <c r="GB22" i="15"/>
  <c r="EE22" i="15"/>
  <c r="NV22" i="15"/>
  <c r="FT22" i="15"/>
  <c r="GX22" i="15"/>
  <c r="IX22" i="15"/>
  <c r="OG22" i="15"/>
  <c r="GL22" i="15"/>
  <c r="FM22" i="15"/>
  <c r="DA22" i="15"/>
  <c r="LT22" i="15"/>
  <c r="KF22" i="15"/>
  <c r="EB22" i="15"/>
  <c r="CS83" i="15"/>
  <c r="GD83" i="15"/>
  <c r="ES83" i="15"/>
  <c r="CY83" i="15"/>
  <c r="JD80" i="15"/>
  <c r="DF80" i="15"/>
  <c r="IW80" i="15"/>
  <c r="LW68" i="15"/>
  <c r="DH68" i="15"/>
  <c r="DC68" i="15"/>
  <c r="OF68" i="15"/>
  <c r="KV62" i="15"/>
  <c r="MM62" i="15"/>
  <c r="IX62" i="15"/>
  <c r="HH41" i="15"/>
  <c r="CV41" i="15"/>
  <c r="KF36" i="15"/>
  <c r="FS36" i="15"/>
  <c r="DH36" i="15"/>
  <c r="JZ27" i="15"/>
  <c r="CL27" i="15"/>
  <c r="IR27" i="15"/>
  <c r="FF21" i="15"/>
  <c r="ET21" i="15"/>
  <c r="CY9" i="15"/>
  <c r="FV9" i="15"/>
  <c r="EK9" i="15"/>
  <c r="CR4" i="15"/>
  <c r="II4" i="15"/>
  <c r="LH4" i="15"/>
  <c r="HB4" i="15"/>
  <c r="DM73" i="15"/>
  <c r="GS73" i="15"/>
  <c r="JA10" i="15"/>
  <c r="KQ10" i="15"/>
  <c r="HR10" i="15"/>
  <c r="MN79" i="15"/>
  <c r="EP72" i="15"/>
  <c r="HO72" i="15"/>
  <c r="EK67" i="15"/>
  <c r="CL57" i="15"/>
  <c r="IM51" i="15"/>
  <c r="LT51" i="15"/>
  <c r="HP43" i="15"/>
  <c r="EE43" i="15"/>
  <c r="IC34" i="15"/>
  <c r="KP15" i="15"/>
  <c r="IU64" i="15"/>
  <c r="DN64" i="15"/>
  <c r="GC56" i="15"/>
  <c r="KD12" i="15"/>
  <c r="MW83" i="15"/>
  <c r="EZ83" i="15"/>
  <c r="DV83" i="15"/>
  <c r="CR80" i="15"/>
  <c r="DN80" i="15"/>
  <c r="EG80" i="15"/>
  <c r="CP68" i="15"/>
  <c r="HN68" i="15"/>
  <c r="KL68" i="15"/>
  <c r="DI62" i="15"/>
  <c r="GF62" i="15"/>
  <c r="CY62" i="15"/>
  <c r="KR62" i="15"/>
  <c r="HC62" i="15"/>
  <c r="DQ41" i="15"/>
  <c r="DT41" i="15"/>
  <c r="NF36" i="15"/>
  <c r="IS36" i="15"/>
  <c r="NG36" i="15"/>
  <c r="NL36" i="15"/>
  <c r="DG27" i="15"/>
  <c r="EO27" i="15"/>
  <c r="MR27" i="15"/>
  <c r="IZ27" i="15"/>
  <c r="FN21" i="15"/>
  <c r="EM21" i="15"/>
  <c r="FL9" i="15"/>
  <c r="EA9" i="15"/>
  <c r="JQ9" i="15"/>
  <c r="IY4" i="15"/>
  <c r="IE4" i="15"/>
  <c r="JM4" i="15"/>
  <c r="MP73" i="15"/>
  <c r="EE73" i="15"/>
  <c r="HA73" i="15"/>
  <c r="JX73" i="15"/>
  <c r="ET10" i="15"/>
  <c r="GB10" i="15"/>
  <c r="FO10" i="15"/>
  <c r="FM79" i="15"/>
  <c r="MG72" i="15"/>
  <c r="HD72" i="15"/>
  <c r="KQ72" i="15"/>
  <c r="CZ67" i="15"/>
  <c r="HS67" i="15"/>
  <c r="ED57" i="15"/>
  <c r="KH57" i="15"/>
  <c r="NK51" i="15"/>
  <c r="DF51" i="15"/>
  <c r="HF43" i="15"/>
  <c r="KN43" i="15"/>
  <c r="MA34" i="15"/>
  <c r="DF66" i="15"/>
  <c r="DH83" i="15"/>
  <c r="JD83" i="15"/>
  <c r="DQ83" i="15"/>
  <c r="JE83" i="15"/>
  <c r="DB83" i="15"/>
  <c r="IP83" i="15"/>
  <c r="OD83" i="15"/>
  <c r="HS83" i="15"/>
  <c r="NO83" i="15"/>
  <c r="HD83" i="15"/>
  <c r="MR83" i="15"/>
  <c r="HE83" i="15"/>
  <c r="MS83" i="15"/>
  <c r="FZ83" i="15"/>
  <c r="LN83" i="15"/>
  <c r="FK83" i="15"/>
  <c r="KY83" i="15"/>
  <c r="GN80" i="15"/>
  <c r="GZ80" i="15"/>
  <c r="CN80" i="15"/>
  <c r="KB80" i="15"/>
  <c r="FP80" i="15"/>
  <c r="EY80" i="15"/>
  <c r="JW80" i="15"/>
  <c r="CW80" i="15"/>
  <c r="HU80" i="15"/>
  <c r="MS80" i="15"/>
  <c r="FJ80" i="15"/>
  <c r="KH80" i="15"/>
  <c r="DG80" i="15"/>
  <c r="IE80" i="15"/>
  <c r="NC80" i="15"/>
  <c r="GC80" i="15"/>
  <c r="LA80" i="15"/>
  <c r="DZ80" i="15"/>
  <c r="IX80" i="15"/>
  <c r="NV80" i="15"/>
  <c r="JC68" i="15"/>
  <c r="JS68" i="15"/>
  <c r="KI68" i="15"/>
  <c r="KY68" i="15"/>
  <c r="HE68" i="15"/>
  <c r="MC68" i="15"/>
  <c r="JJ68" i="15"/>
  <c r="MM68" i="15"/>
  <c r="FL68" i="15"/>
  <c r="KJ68" i="15"/>
  <c r="EO68" i="15"/>
  <c r="JM68" i="15"/>
  <c r="CL68" i="15"/>
  <c r="HJ68" i="15"/>
  <c r="MH68" i="15"/>
  <c r="FG68" i="15"/>
  <c r="KE68" i="15"/>
  <c r="GN68" i="15"/>
  <c r="LL68" i="15"/>
  <c r="DM62" i="15"/>
  <c r="GG62" i="15"/>
  <c r="JA62" i="15"/>
  <c r="DD62" i="15"/>
  <c r="IB62" i="15"/>
  <c r="MZ62" i="15"/>
  <c r="OG62" i="15"/>
  <c r="GX62" i="15"/>
  <c r="LV62" i="15"/>
  <c r="EU62" i="15"/>
  <c r="JS62" i="15"/>
  <c r="CR62" i="15"/>
  <c r="HP62" i="15"/>
  <c r="MN62" i="15"/>
  <c r="NE62" i="15"/>
  <c r="GD62" i="15"/>
  <c r="LB62" i="15"/>
  <c r="EA62" i="15"/>
  <c r="IY62" i="15"/>
  <c r="NW62" i="15"/>
  <c r="GY41" i="15"/>
  <c r="CZ41" i="15"/>
  <c r="KR41" i="15"/>
  <c r="GS41" i="15"/>
  <c r="DZ41" i="15"/>
  <c r="MX41" i="15"/>
  <c r="JW41" i="15"/>
  <c r="GV41" i="15"/>
  <c r="EC41" i="15"/>
  <c r="NA41" i="15"/>
  <c r="JR41" i="15"/>
  <c r="HB36" i="15"/>
  <c r="ER36" i="15"/>
  <c r="CN36" i="15"/>
  <c r="MC36" i="15"/>
  <c r="JS36" i="15"/>
  <c r="HJ36" i="15"/>
  <c r="EZ36" i="15"/>
  <c r="CT36" i="15"/>
  <c r="MK36" i="15"/>
  <c r="KA36" i="15"/>
  <c r="FG36" i="15"/>
  <c r="KE36" i="15"/>
  <c r="CP36" i="15"/>
  <c r="HN36" i="15"/>
  <c r="ML36" i="15"/>
  <c r="FL36" i="15"/>
  <c r="KJ36" i="15"/>
  <c r="EO36" i="15"/>
  <c r="JM36" i="15"/>
  <c r="HF27" i="15"/>
  <c r="MD27" i="15"/>
  <c r="FC27" i="15"/>
  <c r="KA27" i="15"/>
  <c r="DH27" i="15"/>
  <c r="IF27" i="15"/>
  <c r="NH27" i="15"/>
  <c r="GK27" i="15"/>
  <c r="LI27" i="15"/>
  <c r="EP27" i="15"/>
  <c r="JN27" i="15"/>
  <c r="CU27" i="15"/>
  <c r="HS27" i="15"/>
  <c r="MS27" i="15"/>
  <c r="FX27" i="15"/>
  <c r="KV27" i="15"/>
  <c r="EC27" i="15"/>
  <c r="JA27" i="15"/>
  <c r="OF27" i="15"/>
  <c r="DT21" i="15"/>
  <c r="IX21" i="15"/>
  <c r="GU21" i="15"/>
  <c r="MB21" i="15"/>
  <c r="JY21" i="15"/>
  <c r="JB21" i="15"/>
  <c r="IM21" i="15"/>
  <c r="HP21" i="15"/>
  <c r="HY21" i="15"/>
  <c r="IE9" i="15"/>
  <c r="LO9" i="15"/>
  <c r="CJ9" i="15"/>
  <c r="HH9" i="15"/>
  <c r="MF9" i="15"/>
  <c r="FE9" i="15"/>
  <c r="KC9" i="15"/>
  <c r="DB9" i="15"/>
  <c r="HZ9" i="15"/>
  <c r="MX9" i="15"/>
  <c r="FW9" i="15"/>
  <c r="KU9" i="15"/>
  <c r="DT9" i="15"/>
  <c r="IR9" i="15"/>
  <c r="NP9" i="15"/>
  <c r="GO9" i="15"/>
  <c r="LM9" i="15"/>
  <c r="ED9" i="15"/>
  <c r="JB9" i="15"/>
  <c r="NZ9" i="15"/>
  <c r="KE4" i="15"/>
  <c r="CH4" i="15"/>
  <c r="CJ4" i="15"/>
  <c r="CM4" i="15"/>
  <c r="CO4" i="15"/>
  <c r="CP4" i="15"/>
  <c r="HM4" i="15"/>
  <c r="MK4" i="15"/>
  <c r="FC4" i="15"/>
  <c r="KA4" i="15"/>
  <c r="DP4" i="15"/>
  <c r="IN4" i="15"/>
  <c r="NL4" i="15"/>
  <c r="GK4" i="15"/>
  <c r="LI4" i="15"/>
  <c r="EH4" i="15"/>
  <c r="JF4" i="15"/>
  <c r="MA4" i="15"/>
  <c r="FB73" i="15"/>
  <c r="JB73" i="15"/>
  <c r="GX73" i="15"/>
  <c r="MD73" i="15"/>
  <c r="FY73" i="15"/>
  <c r="LM73" i="15"/>
  <c r="GI73" i="15"/>
  <c r="NK73" i="15"/>
  <c r="GZ73" i="15"/>
  <c r="OB73" i="15"/>
  <c r="JE73" i="15"/>
  <c r="CU73" i="15"/>
  <c r="JW73" i="15"/>
  <c r="EZ73" i="15"/>
  <c r="KN73" i="15"/>
  <c r="ES10" i="15"/>
  <c r="IK10" i="15"/>
  <c r="FJ10" i="15"/>
  <c r="ML10" i="15"/>
  <c r="HO10" i="15"/>
  <c r="NC10" i="15"/>
  <c r="IN10" i="15"/>
  <c r="GC10" i="15"/>
  <c r="NM10" i="15"/>
  <c r="LB10" i="15"/>
  <c r="IQ10" i="15"/>
  <c r="EB10" i="15"/>
  <c r="JC79" i="15"/>
  <c r="EX79" i="15"/>
  <c r="DZ72" i="15"/>
  <c r="KO72" i="15"/>
  <c r="FD72" i="15"/>
  <c r="JN72" i="15"/>
  <c r="JG72" i="15"/>
  <c r="KN72" i="15"/>
  <c r="MT72" i="15"/>
  <c r="MM72" i="15"/>
  <c r="FI67" i="15"/>
  <c r="MZ67" i="15"/>
  <c r="FC67" i="15"/>
  <c r="KW67" i="15"/>
  <c r="GL67" i="15"/>
  <c r="JO67" i="15"/>
  <c r="IL67" i="15"/>
  <c r="GH57" i="15"/>
  <c r="JG57" i="15"/>
  <c r="IO57" i="15"/>
  <c r="JK51" i="15"/>
  <c r="EP51" i="15"/>
  <c r="OA51" i="15"/>
  <c r="NE51" i="15"/>
  <c r="FO51" i="15"/>
  <c r="GP51" i="15"/>
  <c r="JM43" i="15"/>
  <c r="CL43" i="15"/>
  <c r="HI43" i="15"/>
  <c r="KC43" i="15"/>
  <c r="DF43" i="15"/>
  <c r="MB43" i="15"/>
  <c r="DX34" i="15"/>
  <c r="EH34" i="15"/>
  <c r="DD34" i="15"/>
  <c r="FR34" i="15"/>
  <c r="LV16" i="15"/>
  <c r="MO15" i="15"/>
  <c r="DM15" i="15"/>
  <c r="IM15" i="15"/>
  <c r="GR64" i="15"/>
  <c r="LZ64" i="15"/>
  <c r="IJ64" i="15"/>
  <c r="NJ64" i="15"/>
  <c r="GW2" i="15"/>
  <c r="CY2" i="15"/>
  <c r="HJ81" i="15"/>
  <c r="NZ81" i="15"/>
  <c r="LB66" i="15"/>
  <c r="JK66" i="15"/>
  <c r="NV56" i="15"/>
  <c r="KE46" i="15"/>
  <c r="DG46" i="15"/>
  <c r="NV26" i="15"/>
  <c r="LG26" i="15"/>
  <c r="JC12" i="15"/>
  <c r="KO8" i="15"/>
  <c r="FL65" i="15"/>
  <c r="HT45" i="15"/>
  <c r="KK22" i="15"/>
  <c r="KU82" i="15"/>
  <c r="NC63" i="15"/>
  <c r="OD63" i="15"/>
  <c r="DF63" i="15"/>
  <c r="GE63" i="15"/>
  <c r="EG63" i="15"/>
  <c r="OC63" i="15"/>
  <c r="JF63" i="15"/>
  <c r="KS63" i="15"/>
  <c r="FG63" i="15"/>
  <c r="CK63" i="15"/>
  <c r="NL63" i="15"/>
  <c r="LA63" i="15"/>
  <c r="HE63" i="15"/>
  <c r="IT63" i="15"/>
  <c r="NJ63" i="15"/>
  <c r="GQ63" i="15"/>
  <c r="EB63" i="15"/>
  <c r="CT63" i="15"/>
  <c r="JJ63" i="15"/>
  <c r="FE63" i="15"/>
  <c r="KR63" i="15"/>
  <c r="DM63" i="15"/>
  <c r="KI63" i="15"/>
  <c r="LL63" i="15"/>
  <c r="MR63" i="15"/>
  <c r="HJ63" i="15"/>
  <c r="LD63" i="15"/>
  <c r="MZ63" i="15"/>
  <c r="MI63" i="15"/>
  <c r="CV63" i="15"/>
  <c r="JL63" i="15"/>
  <c r="CQ63" i="15"/>
  <c r="JE63" i="15"/>
  <c r="FV63" i="15"/>
  <c r="BP1" i="15"/>
  <c r="NP10" i="15"/>
  <c r="LD10" i="15"/>
  <c r="IR10" i="15"/>
  <c r="GF10" i="15"/>
  <c r="DT10" i="15"/>
  <c r="NG10" i="15"/>
  <c r="KU10" i="15"/>
  <c r="II10" i="15"/>
  <c r="FW10" i="15"/>
  <c r="DK10" i="15"/>
  <c r="MX10" i="15"/>
  <c r="KL10" i="15"/>
  <c r="HZ10" i="15"/>
  <c r="FN10" i="15"/>
  <c r="DB10" i="15"/>
  <c r="MO10" i="15"/>
  <c r="KC10" i="15"/>
  <c r="HQ10" i="15"/>
  <c r="FE10" i="15"/>
  <c r="CS10" i="15"/>
  <c r="MF10" i="15"/>
  <c r="JT10" i="15"/>
  <c r="HH10" i="15"/>
  <c r="MR10" i="15"/>
  <c r="KF10" i="15"/>
  <c r="HT10" i="15"/>
  <c r="FH10" i="15"/>
  <c r="CV10" i="15"/>
  <c r="MI10" i="15"/>
  <c r="JW10" i="15"/>
  <c r="HK10" i="15"/>
  <c r="EY10" i="15"/>
  <c r="CM10" i="15"/>
  <c r="LZ10" i="15"/>
  <c r="JN10" i="15"/>
  <c r="HB10" i="15"/>
  <c r="EP10" i="15"/>
  <c r="OC10" i="15"/>
  <c r="LQ10" i="15"/>
  <c r="JE10" i="15"/>
  <c r="GS10" i="15"/>
  <c r="EG10" i="15"/>
  <c r="NT10" i="15"/>
  <c r="LH10" i="15"/>
  <c r="IV10" i="15"/>
  <c r="MJ10" i="15"/>
  <c r="JH10" i="15"/>
  <c r="FX10" i="15"/>
  <c r="CN10" i="15"/>
  <c r="LK10" i="15"/>
  <c r="IA10" i="15"/>
  <c r="EQ10" i="15"/>
  <c r="NN10" i="15"/>
  <c r="KD10" i="15"/>
  <c r="GT10" i="15"/>
  <c r="DR10" i="15"/>
  <c r="MG10" i="15"/>
  <c r="IW10" i="15"/>
  <c r="FU10" i="15"/>
  <c r="CK10" i="15"/>
  <c r="KZ10" i="15"/>
  <c r="HX10" i="15"/>
  <c r="FD10" i="15"/>
  <c r="CR10" i="15"/>
  <c r="ME10" i="15"/>
  <c r="JS10" i="15"/>
  <c r="HG10" i="15"/>
  <c r="EU10" i="15"/>
  <c r="CI10" i="15"/>
  <c r="LV10" i="15"/>
  <c r="JJ10" i="15"/>
  <c r="GX10" i="15"/>
  <c r="EL10" i="15"/>
  <c r="NQ10" i="15"/>
  <c r="FY10" i="15"/>
  <c r="MS10" i="15"/>
  <c r="FA10" i="15"/>
  <c r="LU10" i="15"/>
  <c r="EC10" i="15"/>
  <c r="HL10" i="15"/>
  <c r="DC10" i="15"/>
  <c r="HI10" i="15"/>
  <c r="GJ10" i="15"/>
  <c r="IM10" i="15"/>
  <c r="NB10" i="15"/>
  <c r="DF10" i="15"/>
  <c r="JQ10" i="15"/>
  <c r="MB10" i="15"/>
  <c r="IZ10" i="15"/>
  <c r="FP10" i="15"/>
  <c r="OE10" i="15"/>
  <c r="LC10" i="15"/>
  <c r="HS10" i="15"/>
  <c r="EI10" i="15"/>
  <c r="NF10" i="15"/>
  <c r="JV10" i="15"/>
  <c r="GL10" i="15"/>
  <c r="DJ10" i="15"/>
  <c r="LY10" i="15"/>
  <c r="IO10" i="15"/>
  <c r="FM10" i="15"/>
  <c r="OB10" i="15"/>
  <c r="KR10" i="15"/>
  <c r="HP10" i="15"/>
  <c r="EV10" i="15"/>
  <c r="CJ10" i="15"/>
  <c r="LW10" i="15"/>
  <c r="JK10" i="15"/>
  <c r="GY10" i="15"/>
  <c r="EM10" i="15"/>
  <c r="NZ10" i="15"/>
  <c r="LN10" i="15"/>
  <c r="JB10" i="15"/>
  <c r="GP10" i="15"/>
  <c r="ED10" i="15"/>
  <c r="LE10" i="15"/>
  <c r="DM10" i="15"/>
  <c r="KG10" i="15"/>
  <c r="CO10" i="15"/>
  <c r="JI10" i="15"/>
  <c r="OF10" i="15"/>
  <c r="EJ10" i="15"/>
  <c r="GM10" i="15"/>
  <c r="IP10" i="15"/>
  <c r="KS10" i="15"/>
  <c r="JL10" i="15"/>
  <c r="NK10" i="15"/>
  <c r="DO10" i="15"/>
  <c r="FR10" i="15"/>
  <c r="CW10" i="15"/>
  <c r="LT10" i="15"/>
  <c r="IJ10" i="15"/>
  <c r="EZ10" i="15"/>
  <c r="NW10" i="15"/>
  <c r="KM10" i="15"/>
  <c r="HC10" i="15"/>
  <c r="EA10" i="15"/>
  <c r="MP10" i="15"/>
  <c r="JF10" i="15"/>
  <c r="GD10" i="15"/>
  <c r="CT10" i="15"/>
  <c r="LI10" i="15"/>
  <c r="IG10" i="15"/>
  <c r="EW10" i="15"/>
  <c r="NL10" i="15"/>
  <c r="KJ10" i="15"/>
  <c r="GZ10" i="15"/>
  <c r="EN10" i="15"/>
  <c r="OA10" i="15"/>
  <c r="LO10" i="15"/>
  <c r="JC10" i="15"/>
  <c r="GQ10" i="15"/>
  <c r="EE10" i="15"/>
  <c r="NR10" i="15"/>
  <c r="LF10" i="15"/>
  <c r="IT10" i="15"/>
  <c r="GH10" i="15"/>
  <c r="DV10" i="15"/>
  <c r="IS10" i="15"/>
  <c r="NA10" i="15"/>
  <c r="HU10" i="15"/>
  <c r="BM1" i="15"/>
  <c r="GW10" i="15"/>
  <c r="MY10" i="15"/>
  <c r="FF10" i="15"/>
  <c r="MV10" i="15"/>
  <c r="KY10" i="15"/>
  <c r="KP10" i="15"/>
  <c r="DU10" i="15"/>
  <c r="LL10" i="15"/>
  <c r="IB10" i="15"/>
  <c r="ER10" i="15"/>
  <c r="NO10" i="15"/>
  <c r="KE10" i="15"/>
  <c r="GU10" i="15"/>
  <c r="DS10" i="15"/>
  <c r="MH10" i="15"/>
  <c r="IX10" i="15"/>
  <c r="FV10" i="15"/>
  <c r="CL10" i="15"/>
  <c r="LA10" i="15"/>
  <c r="HY10" i="15"/>
  <c r="EO10" i="15"/>
  <c r="ND10" i="15"/>
  <c r="KB10" i="15"/>
  <c r="GR10" i="15"/>
  <c r="EF10" i="15"/>
  <c r="NS10" i="15"/>
  <c r="LG10" i="15"/>
  <c r="IU10" i="15"/>
  <c r="GI10" i="15"/>
  <c r="DW10" i="15"/>
  <c r="NJ10" i="15"/>
  <c r="KX10" i="15"/>
  <c r="IL10" i="15"/>
  <c r="FZ10" i="15"/>
  <c r="DN10" i="15"/>
  <c r="GG10" i="15"/>
  <c r="KO10" i="15"/>
  <c r="FI10" i="15"/>
  <c r="MC10" i="15"/>
  <c r="EK10" i="15"/>
  <c r="KV10" i="15"/>
  <c r="JO10" i="15"/>
  <c r="LR10" i="15"/>
  <c r="NU10" i="15"/>
  <c r="DY10" i="15"/>
  <c r="DX10" i="15"/>
  <c r="GA10" i="15"/>
  <c r="ID10" i="15"/>
  <c r="IC10" i="15"/>
  <c r="NY10" i="15"/>
  <c r="ND51" i="15"/>
  <c r="KR51" i="15"/>
  <c r="IF51" i="15"/>
  <c r="FT51" i="15"/>
  <c r="DH51" i="15"/>
  <c r="MT51" i="15"/>
  <c r="KH51" i="15"/>
  <c r="HV51" i="15"/>
  <c r="FJ51" i="15"/>
  <c r="CX51" i="15"/>
  <c r="MQ51" i="15"/>
  <c r="KE51" i="15"/>
  <c r="HS51" i="15"/>
  <c r="FG51" i="15"/>
  <c r="CU51" i="15"/>
  <c r="LG51" i="15"/>
  <c r="HI51" i="15"/>
  <c r="DJ51" i="15"/>
  <c r="LR51" i="15"/>
  <c r="HT51" i="15"/>
  <c r="DU51" i="15"/>
  <c r="MC51" i="15"/>
  <c r="IE51" i="15"/>
  <c r="EG51" i="15"/>
  <c r="MB51" i="15"/>
  <c r="IC51" i="15"/>
  <c r="EE51" i="15"/>
  <c r="LZ51" i="15"/>
  <c r="IB51" i="15"/>
  <c r="EC51" i="15"/>
  <c r="LY51" i="15"/>
  <c r="HZ51" i="15"/>
  <c r="EB51" i="15"/>
  <c r="LW51" i="15"/>
  <c r="HY51" i="15"/>
  <c r="DZ51" i="15"/>
  <c r="MH51" i="15"/>
  <c r="IJ51" i="15"/>
  <c r="EK51" i="15"/>
  <c r="MV51" i="15"/>
  <c r="KJ51" i="15"/>
  <c r="HX51" i="15"/>
  <c r="FL51" i="15"/>
  <c r="CZ51" i="15"/>
  <c r="ML51" i="15"/>
  <c r="JZ51" i="15"/>
  <c r="HN51" i="15"/>
  <c r="FB51" i="15"/>
  <c r="CP51" i="15"/>
  <c r="MI51" i="15"/>
  <c r="JW51" i="15"/>
  <c r="HK51" i="15"/>
  <c r="EY51" i="15"/>
  <c r="CM51" i="15"/>
  <c r="KT51" i="15"/>
  <c r="GV51" i="15"/>
  <c r="CW51" i="15"/>
  <c r="LE51" i="15"/>
  <c r="HG51" i="15"/>
  <c r="DI51" i="15"/>
  <c r="LQ51" i="15"/>
  <c r="HR51" i="15"/>
  <c r="DT51" i="15"/>
  <c r="LO51" i="15"/>
  <c r="HQ51" i="15"/>
  <c r="DR51" i="15"/>
  <c r="LM51" i="15"/>
  <c r="HO51" i="15"/>
  <c r="DQ51" i="15"/>
  <c r="LL51" i="15"/>
  <c r="HM51" i="15"/>
  <c r="DO51" i="15"/>
  <c r="LJ51" i="15"/>
  <c r="HL51" i="15"/>
  <c r="DM51" i="15"/>
  <c r="LU51" i="15"/>
  <c r="HW51" i="15"/>
  <c r="DY51" i="15"/>
  <c r="MN51" i="15"/>
  <c r="KB51" i="15"/>
  <c r="HP51" i="15"/>
  <c r="FD51" i="15"/>
  <c r="CR51" i="15"/>
  <c r="MD51" i="15"/>
  <c r="JR51" i="15"/>
  <c r="HF51" i="15"/>
  <c r="ET51" i="15"/>
  <c r="CH51" i="15"/>
  <c r="MA51" i="15"/>
  <c r="JO51" i="15"/>
  <c r="HC51" i="15"/>
  <c r="EQ51" i="15"/>
  <c r="OF51" i="15"/>
  <c r="KG51" i="15"/>
  <c r="GI51" i="15"/>
  <c r="CK51" i="15"/>
  <c r="KS51" i="15"/>
  <c r="GT51" i="15"/>
  <c r="CV51" i="15"/>
  <c r="LD51" i="15"/>
  <c r="HE51" i="15"/>
  <c r="DG51" i="15"/>
  <c r="LB51" i="15"/>
  <c r="HD51" i="15"/>
  <c r="DE51" i="15"/>
  <c r="LA51" i="15"/>
  <c r="HB51" i="15"/>
  <c r="DD51" i="15"/>
  <c r="KY51" i="15"/>
  <c r="HA51" i="15"/>
  <c r="DB51" i="15"/>
  <c r="KW51" i="15"/>
  <c r="GY51" i="15"/>
  <c r="DA51" i="15"/>
  <c r="LI51" i="15"/>
  <c r="HJ51" i="15"/>
  <c r="DL51" i="15"/>
  <c r="MF51" i="15"/>
  <c r="JT51" i="15"/>
  <c r="HH51" i="15"/>
  <c r="EV51" i="15"/>
  <c r="CJ51" i="15"/>
  <c r="LV51" i="15"/>
  <c r="JJ51" i="15"/>
  <c r="GX51" i="15"/>
  <c r="EL51" i="15"/>
  <c r="OE51" i="15"/>
  <c r="LS51" i="15"/>
  <c r="JG51" i="15"/>
  <c r="GU51" i="15"/>
  <c r="EI51" i="15"/>
  <c r="NS51" i="15"/>
  <c r="JU51" i="15"/>
  <c r="FV51" i="15"/>
  <c r="OD51" i="15"/>
  <c r="KF51" i="15"/>
  <c r="GG51" i="15"/>
  <c r="CI51" i="15"/>
  <c r="KQ51" i="15"/>
  <c r="GS51" i="15"/>
  <c r="CT51" i="15"/>
  <c r="KO51" i="15"/>
  <c r="GQ51" i="15"/>
  <c r="CS51" i="15"/>
  <c r="KN51" i="15"/>
  <c r="GO51" i="15"/>
  <c r="CQ51" i="15"/>
  <c r="KL51" i="15"/>
  <c r="GN51" i="15"/>
  <c r="CO51" i="15"/>
  <c r="KK51" i="15"/>
  <c r="GL51" i="15"/>
  <c r="CN51" i="15"/>
  <c r="KV51" i="15"/>
  <c r="GW51" i="15"/>
  <c r="CY51" i="15"/>
  <c r="NT51" i="15"/>
  <c r="IV51" i="15"/>
  <c r="DX51" i="15"/>
  <c r="KX51" i="15"/>
  <c r="FZ51" i="15"/>
  <c r="NG51" i="15"/>
  <c r="II51" i="15"/>
  <c r="DK51" i="15"/>
  <c r="IH51" i="15"/>
  <c r="MR51" i="15"/>
  <c r="EU51" i="15"/>
  <c r="JE51" i="15"/>
  <c r="NA51" i="15"/>
  <c r="FE51" i="15"/>
  <c r="JA51" i="15"/>
  <c r="MX51" i="15"/>
  <c r="FA51" i="15"/>
  <c r="IX51" i="15"/>
  <c r="NH51" i="15"/>
  <c r="FK51" i="15"/>
  <c r="GJ51" i="15"/>
  <c r="KU51" i="15"/>
  <c r="EJ51" i="15"/>
  <c r="JC51" i="15"/>
  <c r="IZ51" i="15"/>
  <c r="JI51" i="15"/>
  <c r="NL51" i="15"/>
  <c r="IN51" i="15"/>
  <c r="DP51" i="15"/>
  <c r="KP51" i="15"/>
  <c r="FR51" i="15"/>
  <c r="MY51" i="15"/>
  <c r="IA51" i="15"/>
  <c r="DC51" i="15"/>
  <c r="HU51" i="15"/>
  <c r="ME51" i="15"/>
  <c r="EH51" i="15"/>
  <c r="IR51" i="15"/>
  <c r="MO51" i="15"/>
  <c r="ER51" i="15"/>
  <c r="IO51" i="15"/>
  <c r="MK51" i="15"/>
  <c r="EO51" i="15"/>
  <c r="IK51" i="15"/>
  <c r="MU51" i="15"/>
  <c r="EX51" i="15"/>
  <c r="NJ51" i="15"/>
  <c r="FW51" i="15"/>
  <c r="NC51" i="15"/>
  <c r="FC51" i="15"/>
  <c r="LX51" i="15"/>
  <c r="GZ51" i="15"/>
  <c r="NZ51" i="15"/>
  <c r="JB51" i="15"/>
  <c r="ED51" i="15"/>
  <c r="LK51" i="15"/>
  <c r="GM51" i="15"/>
  <c r="NF51" i="15"/>
  <c r="FI51" i="15"/>
  <c r="JS51" i="15"/>
  <c r="OC51" i="15"/>
  <c r="GF51" i="15"/>
  <c r="KC51" i="15"/>
  <c r="NY51" i="15"/>
  <c r="GC51" i="15"/>
  <c r="JY51" i="15"/>
  <c r="NV51" i="15"/>
  <c r="FY51" i="15"/>
  <c r="KI51" i="15"/>
  <c r="CL51" i="15"/>
  <c r="DN51" i="15"/>
  <c r="IS51" i="15"/>
  <c r="MW51" i="15"/>
  <c r="LP51" i="15"/>
  <c r="GR51" i="15"/>
  <c r="NR51" i="15"/>
  <c r="IT51" i="15"/>
  <c r="DV51" i="15"/>
  <c r="LC51" i="15"/>
  <c r="GE51" i="15"/>
  <c r="MS51" i="15"/>
  <c r="EW51" i="15"/>
  <c r="JF51" i="15"/>
  <c r="NP51" i="15"/>
  <c r="FS51" i="15"/>
  <c r="JP51" i="15"/>
  <c r="NM51" i="15"/>
  <c r="FP51" i="15"/>
  <c r="JM51" i="15"/>
  <c r="NI51" i="15"/>
  <c r="FM51" i="15"/>
  <c r="JV51" i="15"/>
  <c r="LH51" i="15"/>
  <c r="IL51" i="15"/>
  <c r="MG51" i="15"/>
  <c r="FF51" i="15"/>
  <c r="MZ51" i="15"/>
  <c r="EZ51" i="15"/>
  <c r="LV61" i="15"/>
  <c r="HN61" i="15"/>
  <c r="CX61" i="15"/>
  <c r="KW61" i="15"/>
  <c r="GW61" i="15"/>
  <c r="OE61" i="15"/>
  <c r="JO61" i="15"/>
  <c r="FO61" i="15"/>
  <c r="MX61" i="15"/>
  <c r="IP61" i="15"/>
  <c r="EH61" i="15"/>
  <c r="LQ61" i="15"/>
  <c r="HY61" i="15"/>
  <c r="EW61" i="15"/>
  <c r="NK61" i="15"/>
  <c r="KA61" i="15"/>
  <c r="GY61" i="15"/>
  <c r="DO61" i="15"/>
  <c r="GV61" i="15"/>
  <c r="GR61" i="15"/>
  <c r="FH61" i="15"/>
  <c r="DX61" i="15"/>
  <c r="DT61" i="15"/>
  <c r="CJ61" i="15"/>
  <c r="LX61" i="15"/>
  <c r="LF61" i="15"/>
  <c r="GX61" i="15"/>
  <c r="CH61" i="15"/>
  <c r="KG61" i="15"/>
  <c r="FY61" i="15"/>
  <c r="NG61" i="15"/>
  <c r="JG61" i="15"/>
  <c r="EQ61" i="15"/>
  <c r="LZ61" i="15"/>
  <c r="HZ61" i="15"/>
  <c r="DR61" i="15"/>
  <c r="LA61" i="15"/>
  <c r="HQ61" i="15"/>
  <c r="EG61" i="15"/>
  <c r="MU61" i="15"/>
  <c r="JS61" i="15"/>
  <c r="GI61" i="15"/>
  <c r="CY61" i="15"/>
  <c r="FP61" i="15"/>
  <c r="EF61" i="15"/>
  <c r="CV61" i="15"/>
  <c r="CR61" i="15"/>
  <c r="NL61" i="15"/>
  <c r="MB61" i="15"/>
  <c r="KR61" i="15"/>
  <c r="KX61" i="15"/>
  <c r="GH61" i="15"/>
  <c r="OG61" i="15"/>
  <c r="JY61" i="15"/>
  <c r="FI61" i="15"/>
  <c r="MY61" i="15"/>
  <c r="IY61" i="15"/>
  <c r="EI61" i="15"/>
  <c r="LR61" i="15"/>
  <c r="HR61" i="15"/>
  <c r="DB61" i="15"/>
  <c r="KS61" i="15"/>
  <c r="HI61" i="15"/>
  <c r="DY61" i="15"/>
  <c r="MM61" i="15"/>
  <c r="JK61" i="15"/>
  <c r="GA61" i="15"/>
  <c r="CQ61" i="15"/>
  <c r="EJ61" i="15"/>
  <c r="CZ61" i="15"/>
  <c r="NT61" i="15"/>
  <c r="NP61" i="15"/>
  <c r="MF61" i="15"/>
  <c r="KV61" i="15"/>
  <c r="JL61" i="15"/>
  <c r="JZ61" i="15"/>
  <c r="EL61" i="15"/>
  <c r="IS61" i="15"/>
  <c r="CO61" i="15"/>
  <c r="GU61" i="15"/>
  <c r="LJ61" i="15"/>
  <c r="FF61" i="15"/>
  <c r="JU61" i="15"/>
  <c r="FE61" i="15"/>
  <c r="LG61" i="15"/>
  <c r="FK61" i="15"/>
  <c r="KN61" i="15"/>
  <c r="LL61" i="15"/>
  <c r="FD61" i="15"/>
  <c r="HH61" i="15"/>
  <c r="GZ61" i="15"/>
  <c r="JR61" i="15"/>
  <c r="DN61" i="15"/>
  <c r="HU61" i="15"/>
  <c r="MI61" i="15"/>
  <c r="GM61" i="15"/>
  <c r="LB61" i="15"/>
  <c r="EP61" i="15"/>
  <c r="JE61" i="15"/>
  <c r="DI61" i="15"/>
  <c r="KY61" i="15"/>
  <c r="FC61" i="15"/>
  <c r="IB61" i="15"/>
  <c r="KF61" i="15"/>
  <c r="LD61" i="15"/>
  <c r="GB61" i="15"/>
  <c r="FT61" i="15"/>
  <c r="IT61" i="15"/>
  <c r="NQ61" i="15"/>
  <c r="HM61" i="15"/>
  <c r="MA61" i="15"/>
  <c r="FW61" i="15"/>
  <c r="KD61" i="15"/>
  <c r="OC61" i="15"/>
  <c r="IW61" i="15"/>
  <c r="DA61" i="15"/>
  <c r="KI61" i="15"/>
  <c r="EU61" i="15"/>
  <c r="OB61" i="15"/>
  <c r="IZ61" i="15"/>
  <c r="JX61" i="15"/>
  <c r="DP61" i="15"/>
  <c r="DH61" i="15"/>
  <c r="IL61" i="15"/>
  <c r="NI61" i="15"/>
  <c r="HE61" i="15"/>
  <c r="LK61" i="15"/>
  <c r="DK61" i="15"/>
  <c r="JN61" i="15"/>
  <c r="NU61" i="15"/>
  <c r="IG61" i="15"/>
  <c r="CS61" i="15"/>
  <c r="IU61" i="15"/>
  <c r="EM61" i="15"/>
  <c r="MV61" i="15"/>
  <c r="GN61" i="15"/>
  <c r="HL61" i="15"/>
  <c r="JP61" i="15"/>
  <c r="MD61" i="15"/>
  <c r="JI61" i="15"/>
  <c r="HK61" i="15"/>
  <c r="FN61" i="15"/>
  <c r="FM61" i="15"/>
  <c r="HG61" i="15"/>
  <c r="MR61" i="15"/>
  <c r="IN61" i="15"/>
  <c r="HV61" i="15"/>
  <c r="ES61" i="15"/>
  <c r="DC61" i="15"/>
  <c r="NM61" i="15"/>
  <c r="CK61" i="15"/>
  <c r="DW61" i="15"/>
  <c r="MN61" i="15"/>
  <c r="IJ61" i="15"/>
  <c r="FJ61" i="15"/>
  <c r="EK61" i="15"/>
  <c r="CM61" i="15"/>
  <c r="NE61" i="15"/>
  <c r="NS61" i="15"/>
  <c r="CI61" i="15"/>
  <c r="LH61" i="15"/>
  <c r="FX61" i="15"/>
  <c r="FB61" i="15"/>
  <c r="DU61" i="15"/>
  <c r="OD61" i="15"/>
  <c r="MG61" i="15"/>
  <c r="ME61" i="15"/>
  <c r="OF61" i="15"/>
  <c r="IV61" i="15"/>
  <c r="ER61" i="15"/>
  <c r="MC61" i="15"/>
  <c r="GT61" i="15"/>
  <c r="HW61" i="15"/>
  <c r="EZ61" i="15"/>
  <c r="LE61" i="15"/>
  <c r="GL61" i="15"/>
  <c r="HO61" i="15"/>
  <c r="JT61" i="15"/>
  <c r="DM61" i="15"/>
  <c r="KC61" i="15"/>
  <c r="LT61" i="15"/>
  <c r="ND61" i="15"/>
  <c r="KU61" i="15"/>
  <c r="GS61" i="15"/>
  <c r="KJ61" i="15"/>
  <c r="JW61" i="15"/>
  <c r="JD61" i="15"/>
  <c r="IA61" i="15"/>
  <c r="HX61" i="15"/>
  <c r="NN61" i="15"/>
  <c r="HP61" i="15"/>
  <c r="IX61" i="15"/>
  <c r="GF61" i="15"/>
  <c r="LW61" i="15"/>
  <c r="IM61" i="15"/>
  <c r="NJ61" i="15"/>
  <c r="MT61" i="15"/>
  <c r="ET61" i="15"/>
  <c r="EV9" i="15"/>
  <c r="CS9" i="15"/>
  <c r="FN9" i="15"/>
  <c r="KL9" i="15"/>
  <c r="II9" i="15"/>
  <c r="LD9" i="15"/>
  <c r="NY9" i="15"/>
  <c r="LN9" i="15"/>
  <c r="LB73" i="15"/>
  <c r="EF73" i="15"/>
  <c r="HC73" i="15"/>
  <c r="FL10" i="15"/>
  <c r="HL66" i="15"/>
  <c r="GK61" i="15"/>
  <c r="NF2" i="15"/>
  <c r="KT2" i="15"/>
  <c r="IH2" i="15"/>
  <c r="FV2" i="15"/>
  <c r="DJ2" i="15"/>
  <c r="MW2" i="15"/>
  <c r="KK2" i="15"/>
  <c r="HY2" i="15"/>
  <c r="FM2" i="15"/>
  <c r="DA2" i="15"/>
  <c r="MN2" i="15"/>
  <c r="KB2" i="15"/>
  <c r="MH2" i="15"/>
  <c r="JV2" i="15"/>
  <c r="HJ2" i="15"/>
  <c r="EX2" i="15"/>
  <c r="CL2" i="15"/>
  <c r="LY2" i="15"/>
  <c r="JM2" i="15"/>
  <c r="HA2" i="15"/>
  <c r="EO2" i="15"/>
  <c r="OB2" i="15"/>
  <c r="LP2" i="15"/>
  <c r="JD2" i="15"/>
  <c r="MP2" i="15"/>
  <c r="JF2" i="15"/>
  <c r="GD2" i="15"/>
  <c r="CT2" i="15"/>
  <c r="LI2" i="15"/>
  <c r="IG2" i="15"/>
  <c r="EW2" i="15"/>
  <c r="NL2" i="15"/>
  <c r="KJ2" i="15"/>
  <c r="HH2" i="15"/>
  <c r="EV2" i="15"/>
  <c r="CJ2" i="15"/>
  <c r="LW2" i="15"/>
  <c r="JK2" i="15"/>
  <c r="GY2" i="15"/>
  <c r="EM2" i="15"/>
  <c r="NZ2" i="15"/>
  <c r="LN2" i="15"/>
  <c r="JB2" i="15"/>
  <c r="GP2" i="15"/>
  <c r="ED2" i="15"/>
  <c r="NY2" i="15"/>
  <c r="LM2" i="15"/>
  <c r="JA2" i="15"/>
  <c r="GO2" i="15"/>
  <c r="EC2" i="15"/>
  <c r="NP2" i="15"/>
  <c r="LD2" i="15"/>
  <c r="IR2" i="15"/>
  <c r="GF2" i="15"/>
  <c r="DT2" i="15"/>
  <c r="FG2" i="15"/>
  <c r="JO2" i="15"/>
  <c r="NW2" i="15"/>
  <c r="GE2" i="15"/>
  <c r="KM2" i="15"/>
  <c r="LZ2" i="15"/>
  <c r="IX2" i="15"/>
  <c r="FN2" i="15"/>
  <c r="OC2" i="15"/>
  <c r="LA2" i="15"/>
  <c r="HQ2" i="15"/>
  <c r="EG2" i="15"/>
  <c r="ND2" i="15"/>
  <c r="JT2" i="15"/>
  <c r="GZ2" i="15"/>
  <c r="EN2" i="15"/>
  <c r="OA2" i="15"/>
  <c r="LO2" i="15"/>
  <c r="JC2" i="15"/>
  <c r="GQ2" i="15"/>
  <c r="EE2" i="15"/>
  <c r="NR2" i="15"/>
  <c r="LF2" i="15"/>
  <c r="IT2" i="15"/>
  <c r="GH2" i="15"/>
  <c r="DV2" i="15"/>
  <c r="NQ2" i="15"/>
  <c r="LE2" i="15"/>
  <c r="IS2" i="15"/>
  <c r="GG2" i="15"/>
  <c r="DU2" i="15"/>
  <c r="NH2" i="15"/>
  <c r="KV2" i="15"/>
  <c r="IJ2" i="15"/>
  <c r="FX2" i="15"/>
  <c r="DL2" i="15"/>
  <c r="CU2" i="15"/>
  <c r="HC2" i="15"/>
  <c r="LK2" i="15"/>
  <c r="DS2" i="15"/>
  <c r="IA2" i="15"/>
  <c r="LR2" i="15"/>
  <c r="IP2" i="15"/>
  <c r="FF2" i="15"/>
  <c r="NU2" i="15"/>
  <c r="KS2" i="15"/>
  <c r="HI2" i="15"/>
  <c r="DY2" i="15"/>
  <c r="MV2" i="15"/>
  <c r="JL2" i="15"/>
  <c r="GR2" i="15"/>
  <c r="EF2" i="15"/>
  <c r="NS2" i="15"/>
  <c r="LG2" i="15"/>
  <c r="IU2" i="15"/>
  <c r="GI2" i="15"/>
  <c r="DW2" i="15"/>
  <c r="NJ2" i="15"/>
  <c r="KX2" i="15"/>
  <c r="IL2" i="15"/>
  <c r="FZ2" i="15"/>
  <c r="DN2" i="15"/>
  <c r="NI2" i="15"/>
  <c r="KW2" i="15"/>
  <c r="IK2" i="15"/>
  <c r="FY2" i="15"/>
  <c r="DM2" i="15"/>
  <c r="MZ2" i="15"/>
  <c r="KN2" i="15"/>
  <c r="IB2" i="15"/>
  <c r="FP2" i="15"/>
  <c r="DD2" i="15"/>
  <c r="MI2" i="15"/>
  <c r="EQ2" i="15"/>
  <c r="IY2" i="15"/>
  <c r="NG2" i="15"/>
  <c r="FO2" i="15"/>
  <c r="LJ2" i="15"/>
  <c r="HZ2" i="15"/>
  <c r="EP2" i="15"/>
  <c r="NM2" i="15"/>
  <c r="KC2" i="15"/>
  <c r="GS2" i="15"/>
  <c r="DQ2" i="15"/>
  <c r="MF2" i="15"/>
  <c r="IV2" i="15"/>
  <c r="GJ2" i="15"/>
  <c r="DX2" i="15"/>
  <c r="NK2" i="15"/>
  <c r="KY2" i="15"/>
  <c r="IM2" i="15"/>
  <c r="GA2" i="15"/>
  <c r="DO2" i="15"/>
  <c r="NB2" i="15"/>
  <c r="KP2" i="15"/>
  <c r="ID2" i="15"/>
  <c r="FR2" i="15"/>
  <c r="DF2" i="15"/>
  <c r="NA2" i="15"/>
  <c r="KO2" i="15"/>
  <c r="IC2" i="15"/>
  <c r="FQ2" i="15"/>
  <c r="DE2" i="15"/>
  <c r="MR2" i="15"/>
  <c r="KF2" i="15"/>
  <c r="HT2" i="15"/>
  <c r="FH2" i="15"/>
  <c r="CV2" i="15"/>
  <c r="JW2" i="15"/>
  <c r="OE2" i="15"/>
  <c r="GM2" i="15"/>
  <c r="KU2" i="15"/>
  <c r="DC2" i="15"/>
  <c r="LB2" i="15"/>
  <c r="EH2" i="15"/>
  <c r="JU2" i="15"/>
  <c r="DI2" i="15"/>
  <c r="IN2" i="15"/>
  <c r="DP2" i="15"/>
  <c r="KQ2" i="15"/>
  <c r="FS2" i="15"/>
  <c r="MT2" i="15"/>
  <c r="HV2" i="15"/>
  <c r="CX2" i="15"/>
  <c r="KG2" i="15"/>
  <c r="FI2" i="15"/>
  <c r="MJ2" i="15"/>
  <c r="HL2" i="15"/>
  <c r="CN2" i="15"/>
  <c r="LS2" i="15"/>
  <c r="II2" i="15"/>
  <c r="KL2" i="15"/>
  <c r="DZ2" i="15"/>
  <c r="JE2" i="15"/>
  <c r="CS2" i="15"/>
  <c r="IF2" i="15"/>
  <c r="DH2" i="15"/>
  <c r="KI2" i="15"/>
  <c r="FK2" i="15"/>
  <c r="ML2" i="15"/>
  <c r="HN2" i="15"/>
  <c r="CP2" i="15"/>
  <c r="JY2" i="15"/>
  <c r="FA2" i="15"/>
  <c r="MB2" i="15"/>
  <c r="HD2" i="15"/>
  <c r="MQ2" i="15"/>
  <c r="JG2" i="15"/>
  <c r="FW2" i="15"/>
  <c r="KD2" i="15"/>
  <c r="DR2" i="15"/>
  <c r="IW2" i="15"/>
  <c r="CK2" i="15"/>
  <c r="HX2" i="15"/>
  <c r="CZ2" i="15"/>
  <c r="KA2" i="15"/>
  <c r="FC2" i="15"/>
  <c r="MD2" i="15"/>
  <c r="HF2" i="15"/>
  <c r="CH2" i="15"/>
  <c r="JQ2" i="15"/>
  <c r="ES2" i="15"/>
  <c r="LT2" i="15"/>
  <c r="GV2" i="15"/>
  <c r="KE2" i="15"/>
  <c r="GU2" i="15"/>
  <c r="DK2" i="15"/>
  <c r="JN2" i="15"/>
  <c r="DB2" i="15"/>
  <c r="IO2" i="15"/>
  <c r="NT2" i="15"/>
  <c r="HP2" i="15"/>
  <c r="CR2" i="15"/>
  <c r="JS2" i="15"/>
  <c r="EU2" i="15"/>
  <c r="LV2" i="15"/>
  <c r="GX2" i="15"/>
  <c r="OG2" i="15"/>
  <c r="JI2" i="15"/>
  <c r="EK2" i="15"/>
  <c r="LL2" i="15"/>
  <c r="GN2" i="15"/>
  <c r="HS2" i="15"/>
  <c r="EI2" i="15"/>
  <c r="MY2" i="15"/>
  <c r="HR2" i="15"/>
  <c r="GK2" i="15"/>
  <c r="GB2" i="15"/>
  <c r="IE2" i="15"/>
  <c r="KH2" i="15"/>
  <c r="MS2" i="15"/>
  <c r="CW2" i="15"/>
  <c r="EZ2" i="15"/>
  <c r="EA2" i="15"/>
  <c r="OD2" i="15"/>
  <c r="FJ2" i="15"/>
  <c r="HB2" i="15"/>
  <c r="GC2" i="15"/>
  <c r="FT2" i="15"/>
  <c r="HW2" i="15"/>
  <c r="JZ2" i="15"/>
  <c r="MK2" i="15"/>
  <c r="CO2" i="15"/>
  <c r="ER2" i="15"/>
  <c r="NO2" i="15"/>
  <c r="NC2" i="15"/>
  <c r="HK2" i="15"/>
  <c r="GT2" i="15"/>
  <c r="FU2" i="15"/>
  <c r="FL2" i="15"/>
  <c r="HO2" i="15"/>
  <c r="JR2" i="15"/>
  <c r="MC2" i="15"/>
  <c r="OF2" i="15"/>
  <c r="EJ2" i="15"/>
  <c r="LC2" i="15"/>
  <c r="LX2" i="15"/>
  <c r="HU2" i="15"/>
  <c r="GL2" i="15"/>
  <c r="FE2" i="15"/>
  <c r="FD2" i="15"/>
  <c r="HG2" i="15"/>
  <c r="JJ2" i="15"/>
  <c r="LU2" i="15"/>
  <c r="NX2" i="15"/>
  <c r="EB2" i="15"/>
  <c r="IQ2" i="15"/>
  <c r="NE2" i="15"/>
  <c r="DG2" i="15"/>
  <c r="JX2" i="15"/>
  <c r="MF43" i="15"/>
  <c r="JT43" i="15"/>
  <c r="NI43" i="15"/>
  <c r="KW43" i="15"/>
  <c r="IK43" i="15"/>
  <c r="FY43" i="15"/>
  <c r="MH43" i="15"/>
  <c r="MO43" i="15"/>
  <c r="IZ43" i="15"/>
  <c r="GC43" i="15"/>
  <c r="DO43" i="15"/>
  <c r="MM43" i="15"/>
  <c r="NT43" i="15"/>
  <c r="LH43" i="15"/>
  <c r="IV43" i="15"/>
  <c r="MK43" i="15"/>
  <c r="JY43" i="15"/>
  <c r="HM43" i="15"/>
  <c r="NV43" i="15"/>
  <c r="LJ43" i="15"/>
  <c r="LC43" i="15"/>
  <c r="HW43" i="15"/>
  <c r="FC43" i="15"/>
  <c r="CQ43" i="15"/>
  <c r="LA43" i="15"/>
  <c r="ND43" i="15"/>
  <c r="KB43" i="15"/>
  <c r="MS43" i="15"/>
  <c r="JI43" i="15"/>
  <c r="GG43" i="15"/>
  <c r="LR43" i="15"/>
  <c r="KF43" i="15"/>
  <c r="GL43" i="15"/>
  <c r="CY43" i="15"/>
  <c r="KE43" i="15"/>
  <c r="HC43" i="15"/>
  <c r="EL43" i="15"/>
  <c r="NX43" i="15"/>
  <c r="KD43" i="15"/>
  <c r="HB43" i="15"/>
  <c r="EK43" i="15"/>
  <c r="NJ43" i="15"/>
  <c r="JR43" i="15"/>
  <c r="GR43" i="15"/>
  <c r="EB43" i="15"/>
  <c r="MU43" i="15"/>
  <c r="JF43" i="15"/>
  <c r="GH43" i="15"/>
  <c r="DS43" i="15"/>
  <c r="MT43" i="15"/>
  <c r="JE43" i="15"/>
  <c r="GF43" i="15"/>
  <c r="DR43" i="15"/>
  <c r="MR43" i="15"/>
  <c r="JC43" i="15"/>
  <c r="GE43" i="15"/>
  <c r="DQ43" i="15"/>
  <c r="MQ43" i="15"/>
  <c r="JB43" i="15"/>
  <c r="GD43" i="15"/>
  <c r="DP43" i="15"/>
  <c r="MV43" i="15"/>
  <c r="JL43" i="15"/>
  <c r="MC43" i="15"/>
  <c r="JA43" i="15"/>
  <c r="FQ43" i="15"/>
  <c r="LB43" i="15"/>
  <c r="JV43" i="15"/>
  <c r="FT43" i="15"/>
  <c r="CI43" i="15"/>
  <c r="JU43" i="15"/>
  <c r="GT43" i="15"/>
  <c r="ED43" i="15"/>
  <c r="NK43" i="15"/>
  <c r="JS43" i="15"/>
  <c r="GS43" i="15"/>
  <c r="EC43" i="15"/>
  <c r="MW43" i="15"/>
  <c r="JG43" i="15"/>
  <c r="GI43" i="15"/>
  <c r="DT43" i="15"/>
  <c r="MI43" i="15"/>
  <c r="IU43" i="15"/>
  <c r="FX43" i="15"/>
  <c r="DK43" i="15"/>
  <c r="MG43" i="15"/>
  <c r="IT43" i="15"/>
  <c r="FW43" i="15"/>
  <c r="DJ43" i="15"/>
  <c r="ME43" i="15"/>
  <c r="IR43" i="15"/>
  <c r="FV43" i="15"/>
  <c r="DI43" i="15"/>
  <c r="MD43" i="15"/>
  <c r="IQ43" i="15"/>
  <c r="FU43" i="15"/>
  <c r="DH43" i="15"/>
  <c r="MN43" i="15"/>
  <c r="JD43" i="15"/>
  <c r="LU43" i="15"/>
  <c r="IS43" i="15"/>
  <c r="OD43" i="15"/>
  <c r="OA43" i="15"/>
  <c r="JK43" i="15"/>
  <c r="FK43" i="15"/>
  <c r="NZ43" i="15"/>
  <c r="JJ43" i="15"/>
  <c r="GK43" i="15"/>
  <c r="DV43" i="15"/>
  <c r="MY43" i="15"/>
  <c r="JH43" i="15"/>
  <c r="GJ43" i="15"/>
  <c r="DU43" i="15"/>
  <c r="MJ43" i="15"/>
  <c r="IW43" i="15"/>
  <c r="FZ43" i="15"/>
  <c r="DL43" i="15"/>
  <c r="LV43" i="15"/>
  <c r="IJ43" i="15"/>
  <c r="FO43" i="15"/>
  <c r="DC43" i="15"/>
  <c r="LT43" i="15"/>
  <c r="II43" i="15"/>
  <c r="FN43" i="15"/>
  <c r="DB43" i="15"/>
  <c r="LS43" i="15"/>
  <c r="IH43" i="15"/>
  <c r="FM43" i="15"/>
  <c r="DA43" i="15"/>
  <c r="LQ43" i="15"/>
  <c r="IG43" i="15"/>
  <c r="FL43" i="15"/>
  <c r="CZ43" i="15"/>
  <c r="LX43" i="15"/>
  <c r="IN43" i="15"/>
  <c r="LM43" i="15"/>
  <c r="IC43" i="15"/>
  <c r="NN43" i="15"/>
  <c r="NO43" i="15"/>
  <c r="IP43" i="15"/>
  <c r="EU43" i="15"/>
  <c r="NM43" i="15"/>
  <c r="IY43" i="15"/>
  <c r="GB43" i="15"/>
  <c r="DN43" i="15"/>
  <c r="ML43" i="15"/>
  <c r="IX43" i="15"/>
  <c r="GA43" i="15"/>
  <c r="DM43" i="15"/>
  <c r="LW43" i="15"/>
  <c r="IL43" i="15"/>
  <c r="FP43" i="15"/>
  <c r="DD43" i="15"/>
  <c r="LI43" i="15"/>
  <c r="IA43" i="15"/>
  <c r="FG43" i="15"/>
  <c r="CU43" i="15"/>
  <c r="LG43" i="15"/>
  <c r="HZ43" i="15"/>
  <c r="FF43" i="15"/>
  <c r="CT43" i="15"/>
  <c r="LF43" i="15"/>
  <c r="HY43" i="15"/>
  <c r="FE43" i="15"/>
  <c r="CS43" i="15"/>
  <c r="LD43" i="15"/>
  <c r="HX43" i="15"/>
  <c r="FD43" i="15"/>
  <c r="CR43" i="15"/>
  <c r="OB43" i="15"/>
  <c r="NQ43" i="15"/>
  <c r="GW43" i="15"/>
  <c r="LO43" i="15"/>
  <c r="DW43" i="15"/>
  <c r="HV43" i="15"/>
  <c r="CP43" i="15"/>
  <c r="HT43" i="15"/>
  <c r="CO43" i="15"/>
  <c r="HJ43" i="15"/>
  <c r="NU43" i="15"/>
  <c r="GZ43" i="15"/>
  <c r="NS43" i="15"/>
  <c r="GY43" i="15"/>
  <c r="NR43" i="15"/>
  <c r="GX43" i="15"/>
  <c r="NP43" i="15"/>
  <c r="GV43" i="15"/>
  <c r="KG43" i="15"/>
  <c r="LN43" i="15"/>
  <c r="KM43" i="15"/>
  <c r="EI43" i="15"/>
  <c r="JX43" i="15"/>
  <c r="NL43" i="15"/>
  <c r="NA43" i="15"/>
  <c r="GO43" i="15"/>
  <c r="KQ43" i="15"/>
  <c r="DG43" i="15"/>
  <c r="HL43" i="15"/>
  <c r="CH43" i="15"/>
  <c r="HK43" i="15"/>
  <c r="NW43" i="15"/>
  <c r="HA43" i="15"/>
  <c r="NH43" i="15"/>
  <c r="GQ43" i="15"/>
  <c r="NG43" i="15"/>
  <c r="GP43" i="15"/>
  <c r="NE43" i="15"/>
  <c r="GN43" i="15"/>
  <c r="NC43" i="15"/>
  <c r="GM43" i="15"/>
  <c r="MP43" i="15"/>
  <c r="KY43" i="15"/>
  <c r="ER43" i="15"/>
  <c r="EH43" i="15"/>
  <c r="EF43" i="15"/>
  <c r="LP43" i="15"/>
  <c r="LE43" i="15"/>
  <c r="NF43" i="15"/>
  <c r="IF43" i="15"/>
  <c r="MZ43" i="15"/>
  <c r="FS43" i="15"/>
  <c r="LY43" i="15"/>
  <c r="FR43" i="15"/>
  <c r="LK43" i="15"/>
  <c r="FH43" i="15"/>
  <c r="KV43" i="15"/>
  <c r="EY43" i="15"/>
  <c r="KU43" i="15"/>
  <c r="EX43" i="15"/>
  <c r="KT43" i="15"/>
  <c r="EW43" i="15"/>
  <c r="KS43" i="15"/>
  <c r="EV43" i="15"/>
  <c r="KR43" i="15"/>
  <c r="FB43" i="15"/>
  <c r="KA43" i="15"/>
  <c r="JW43" i="15"/>
  <c r="KZ43" i="15"/>
  <c r="KO43" i="15"/>
  <c r="MX43" i="15"/>
  <c r="HN43" i="15"/>
  <c r="MA43" i="15"/>
  <c r="FJ43" i="15"/>
  <c r="LL43" i="15"/>
  <c r="FI43" i="15"/>
  <c r="KX43" i="15"/>
  <c r="EZ43" i="15"/>
  <c r="KL43" i="15"/>
  <c r="EQ43" i="15"/>
  <c r="KK43" i="15"/>
  <c r="EP43" i="15"/>
  <c r="KI43" i="15"/>
  <c r="EO43" i="15"/>
  <c r="KH43" i="15"/>
  <c r="EN43" i="15"/>
  <c r="HD43" i="15"/>
  <c r="FA43" i="15"/>
  <c r="JZ43" i="15"/>
  <c r="EG43" i="15"/>
  <c r="MN56" i="15"/>
  <c r="KB56" i="15"/>
  <c r="HP56" i="15"/>
  <c r="FD56" i="15"/>
  <c r="CR56" i="15"/>
  <c r="ME56" i="15"/>
  <c r="JS56" i="15"/>
  <c r="HG56" i="15"/>
  <c r="EU56" i="15"/>
  <c r="CI56" i="15"/>
  <c r="LV56" i="15"/>
  <c r="JJ56" i="15"/>
  <c r="GX56" i="15"/>
  <c r="EL56" i="15"/>
  <c r="OG56" i="15"/>
  <c r="LU56" i="15"/>
  <c r="JI56" i="15"/>
  <c r="GW56" i="15"/>
  <c r="EK56" i="15"/>
  <c r="NX56" i="15"/>
  <c r="LL56" i="15"/>
  <c r="IZ56" i="15"/>
  <c r="GN56" i="15"/>
  <c r="EB56" i="15"/>
  <c r="NO56" i="15"/>
  <c r="LC56" i="15"/>
  <c r="IQ56" i="15"/>
  <c r="GE56" i="15"/>
  <c r="DS56" i="15"/>
  <c r="NF56" i="15"/>
  <c r="KT56" i="15"/>
  <c r="IH56" i="15"/>
  <c r="FV56" i="15"/>
  <c r="DJ56" i="15"/>
  <c r="MW56" i="15"/>
  <c r="KK56" i="15"/>
  <c r="HY56" i="15"/>
  <c r="FM56" i="15"/>
  <c r="DA56" i="15"/>
  <c r="MF56" i="15"/>
  <c r="JT56" i="15"/>
  <c r="HH56" i="15"/>
  <c r="EV56" i="15"/>
  <c r="CJ56" i="15"/>
  <c r="LW56" i="15"/>
  <c r="JK56" i="15"/>
  <c r="GY56" i="15"/>
  <c r="EM56" i="15"/>
  <c r="NZ56" i="15"/>
  <c r="LN56" i="15"/>
  <c r="JB56" i="15"/>
  <c r="GP56" i="15"/>
  <c r="ED56" i="15"/>
  <c r="NY56" i="15"/>
  <c r="LM56" i="15"/>
  <c r="JA56" i="15"/>
  <c r="GO56" i="15"/>
  <c r="EC56" i="15"/>
  <c r="NP56" i="15"/>
  <c r="LD56" i="15"/>
  <c r="IR56" i="15"/>
  <c r="GF56" i="15"/>
  <c r="DT56" i="15"/>
  <c r="NG56" i="15"/>
  <c r="KU56" i="15"/>
  <c r="II56" i="15"/>
  <c r="FW56" i="15"/>
  <c r="DK56" i="15"/>
  <c r="MX56" i="15"/>
  <c r="KL56" i="15"/>
  <c r="HZ56" i="15"/>
  <c r="FN56" i="15"/>
  <c r="DB56" i="15"/>
  <c r="MO56" i="15"/>
  <c r="KC56" i="15"/>
  <c r="HQ56" i="15"/>
  <c r="FE56" i="15"/>
  <c r="CS56" i="15"/>
  <c r="LX56" i="15"/>
  <c r="JL56" i="15"/>
  <c r="GZ56" i="15"/>
  <c r="EN56" i="15"/>
  <c r="OA56" i="15"/>
  <c r="LO56" i="15"/>
  <c r="JC56" i="15"/>
  <c r="GQ56" i="15"/>
  <c r="EE56" i="15"/>
  <c r="NR56" i="15"/>
  <c r="LF56" i="15"/>
  <c r="IT56" i="15"/>
  <c r="GH56" i="15"/>
  <c r="DV56" i="15"/>
  <c r="NQ56" i="15"/>
  <c r="LE56" i="15"/>
  <c r="IS56" i="15"/>
  <c r="GG56" i="15"/>
  <c r="DU56" i="15"/>
  <c r="NH56" i="15"/>
  <c r="KV56" i="15"/>
  <c r="IJ56" i="15"/>
  <c r="FX56" i="15"/>
  <c r="DL56" i="15"/>
  <c r="MY56" i="15"/>
  <c r="KM56" i="15"/>
  <c r="IA56" i="15"/>
  <c r="FO56" i="15"/>
  <c r="DC56" i="15"/>
  <c r="MP56" i="15"/>
  <c r="KD56" i="15"/>
  <c r="HR56" i="15"/>
  <c r="FF56" i="15"/>
  <c r="CT56" i="15"/>
  <c r="MG56" i="15"/>
  <c r="JU56" i="15"/>
  <c r="HI56" i="15"/>
  <c r="EW56" i="15"/>
  <c r="CK56" i="15"/>
  <c r="OB56" i="15"/>
  <c r="LP56" i="15"/>
  <c r="JD56" i="15"/>
  <c r="GR56" i="15"/>
  <c r="EF56" i="15"/>
  <c r="NS56" i="15"/>
  <c r="LG56" i="15"/>
  <c r="IU56" i="15"/>
  <c r="GI56" i="15"/>
  <c r="DW56" i="15"/>
  <c r="NJ56" i="15"/>
  <c r="KX56" i="15"/>
  <c r="IL56" i="15"/>
  <c r="FZ56" i="15"/>
  <c r="DN56" i="15"/>
  <c r="NI56" i="15"/>
  <c r="KW56" i="15"/>
  <c r="IK56" i="15"/>
  <c r="FY56" i="15"/>
  <c r="DM56" i="15"/>
  <c r="MZ56" i="15"/>
  <c r="KN56" i="15"/>
  <c r="IB56" i="15"/>
  <c r="FP56" i="15"/>
  <c r="DD56" i="15"/>
  <c r="MQ56" i="15"/>
  <c r="KE56" i="15"/>
  <c r="HS56" i="15"/>
  <c r="FG56" i="15"/>
  <c r="CU56" i="15"/>
  <c r="MH56" i="15"/>
  <c r="JV56" i="15"/>
  <c r="HJ56" i="15"/>
  <c r="EX56" i="15"/>
  <c r="CL56" i="15"/>
  <c r="LY56" i="15"/>
  <c r="JM56" i="15"/>
  <c r="HA56" i="15"/>
  <c r="EO56" i="15"/>
  <c r="NL56" i="15"/>
  <c r="IN56" i="15"/>
  <c r="DP56" i="15"/>
  <c r="KQ56" i="15"/>
  <c r="FS56" i="15"/>
  <c r="MT56" i="15"/>
  <c r="HV56" i="15"/>
  <c r="CX56" i="15"/>
  <c r="KG56" i="15"/>
  <c r="FI56" i="15"/>
  <c r="MJ56" i="15"/>
  <c r="HL56" i="15"/>
  <c r="CN56" i="15"/>
  <c r="JO56" i="15"/>
  <c r="EQ56" i="15"/>
  <c r="LR56" i="15"/>
  <c r="GT56" i="15"/>
  <c r="NU56" i="15"/>
  <c r="IW56" i="15"/>
  <c r="DY56" i="15"/>
  <c r="ND56" i="15"/>
  <c r="IF56" i="15"/>
  <c r="DH56" i="15"/>
  <c r="KI56" i="15"/>
  <c r="FK56" i="15"/>
  <c r="ML56" i="15"/>
  <c r="HN56" i="15"/>
  <c r="CP56" i="15"/>
  <c r="JY56" i="15"/>
  <c r="FA56" i="15"/>
  <c r="MB56" i="15"/>
  <c r="HD56" i="15"/>
  <c r="OE56" i="15"/>
  <c r="JG56" i="15"/>
  <c r="EI56" i="15"/>
  <c r="LJ56" i="15"/>
  <c r="GL56" i="15"/>
  <c r="NM56" i="15"/>
  <c r="IO56" i="15"/>
  <c r="DQ56" i="15"/>
  <c r="MV56" i="15"/>
  <c r="HX56" i="15"/>
  <c r="CZ56" i="15"/>
  <c r="KA56" i="15"/>
  <c r="FC56" i="15"/>
  <c r="MD56" i="15"/>
  <c r="HF56" i="15"/>
  <c r="CH56" i="15"/>
  <c r="JQ56" i="15"/>
  <c r="ES56" i="15"/>
  <c r="LT56" i="15"/>
  <c r="GV56" i="15"/>
  <c r="NW56" i="15"/>
  <c r="IY56" i="15"/>
  <c r="EA56" i="15"/>
  <c r="LB56" i="15"/>
  <c r="GD56" i="15"/>
  <c r="NE56" i="15"/>
  <c r="IG56" i="15"/>
  <c r="DI56" i="15"/>
  <c r="LH56" i="15"/>
  <c r="GJ56" i="15"/>
  <c r="NK56" i="15"/>
  <c r="IM56" i="15"/>
  <c r="DO56" i="15"/>
  <c r="KP56" i="15"/>
  <c r="FR56" i="15"/>
  <c r="NA56" i="15"/>
  <c r="IC56" i="15"/>
  <c r="DE56" i="15"/>
  <c r="KF56" i="15"/>
  <c r="FH56" i="15"/>
  <c r="MI56" i="15"/>
  <c r="HK56" i="15"/>
  <c r="CM56" i="15"/>
  <c r="JN56" i="15"/>
  <c r="EP56" i="15"/>
  <c r="LQ56" i="15"/>
  <c r="GS56" i="15"/>
  <c r="GB56" i="15"/>
  <c r="IE56" i="15"/>
  <c r="KH56" i="15"/>
  <c r="MS56" i="15"/>
  <c r="CW56" i="15"/>
  <c r="EZ56" i="15"/>
  <c r="HC56" i="15"/>
  <c r="JF56" i="15"/>
  <c r="LI56" i="15"/>
  <c r="FT56" i="15"/>
  <c r="HW56" i="15"/>
  <c r="JZ56" i="15"/>
  <c r="MK56" i="15"/>
  <c r="CO56" i="15"/>
  <c r="ER56" i="15"/>
  <c r="GU56" i="15"/>
  <c r="IX56" i="15"/>
  <c r="LA56" i="15"/>
  <c r="FL56" i="15"/>
  <c r="HO56" i="15"/>
  <c r="JR56" i="15"/>
  <c r="MC56" i="15"/>
  <c r="OF56" i="15"/>
  <c r="EJ56" i="15"/>
  <c r="GM56" i="15"/>
  <c r="IP56" i="15"/>
  <c r="KS56" i="15"/>
  <c r="NT56" i="15"/>
  <c r="DX56" i="15"/>
  <c r="GA56" i="15"/>
  <c r="ID56" i="15"/>
  <c r="KO56" i="15"/>
  <c r="MR56" i="15"/>
  <c r="CV56" i="15"/>
  <c r="EY56" i="15"/>
  <c r="HB56" i="15"/>
  <c r="JE56" i="15"/>
  <c r="KZ56" i="15"/>
  <c r="DG56" i="15"/>
  <c r="HU56" i="15"/>
  <c r="MA56" i="15"/>
  <c r="EH56" i="15"/>
  <c r="NC56" i="15"/>
  <c r="KR56" i="15"/>
  <c r="CY56" i="15"/>
  <c r="HM56" i="15"/>
  <c r="LS56" i="15"/>
  <c r="DZ56" i="15"/>
  <c r="FJ56" i="15"/>
  <c r="KJ56" i="15"/>
  <c r="CQ56" i="15"/>
  <c r="HE56" i="15"/>
  <c r="LK56" i="15"/>
  <c r="DR56" i="15"/>
  <c r="GK56" i="15"/>
  <c r="IV56" i="15"/>
  <c r="NB56" i="15"/>
  <c r="FQ56" i="15"/>
  <c r="JW56" i="15"/>
  <c r="OC56" i="15"/>
  <c r="JX56" i="15"/>
  <c r="OD56" i="15"/>
  <c r="MF83" i="15"/>
  <c r="LR83" i="15"/>
  <c r="ER83" i="15"/>
  <c r="JB83" i="15"/>
  <c r="NH80" i="15"/>
  <c r="MQ80" i="15"/>
  <c r="GA80" i="15"/>
  <c r="NU80" i="15"/>
  <c r="LG68" i="15"/>
  <c r="FA68" i="15"/>
  <c r="MD68" i="15"/>
  <c r="HI68" i="15"/>
  <c r="KD68" i="15"/>
  <c r="JH68" i="15"/>
  <c r="EK62" i="15"/>
  <c r="ET62" i="15"/>
  <c r="HO62" i="15"/>
  <c r="LA62" i="15"/>
  <c r="GU62" i="15"/>
  <c r="LO41" i="15"/>
  <c r="IX41" i="15"/>
  <c r="JA41" i="15"/>
  <c r="MP36" i="15"/>
  <c r="DD36" i="15"/>
  <c r="IC36" i="15"/>
  <c r="MY36" i="15"/>
  <c r="IF36" i="15"/>
  <c r="MG36" i="15"/>
  <c r="HW27" i="15"/>
  <c r="KZ27" i="15"/>
  <c r="HJ27" i="15"/>
  <c r="DT27" i="15"/>
  <c r="LU27" i="15"/>
  <c r="GG21" i="15"/>
  <c r="DQ21" i="15"/>
  <c r="FD9" i="15"/>
  <c r="HY9" i="15"/>
  <c r="DS9" i="15"/>
  <c r="LL9" i="15"/>
  <c r="GX9" i="15"/>
  <c r="IA4" i="15"/>
  <c r="IJ4" i="15"/>
  <c r="GJ4" i="15"/>
  <c r="OC4" i="15"/>
  <c r="CH73" i="15"/>
  <c r="KY73" i="15"/>
  <c r="HK73" i="15"/>
  <c r="BS1" i="15"/>
  <c r="FT10" i="15"/>
  <c r="MQ10" i="15"/>
  <c r="DG79" i="15"/>
  <c r="GC72" i="15"/>
  <c r="HV72" i="15"/>
  <c r="JY67" i="15"/>
  <c r="DN67" i="15"/>
  <c r="NU51" i="15"/>
  <c r="NW51" i="15"/>
  <c r="EJ43" i="15"/>
  <c r="JK34" i="15"/>
  <c r="DC16" i="15"/>
  <c r="JL15" i="15"/>
  <c r="IZ2" i="15"/>
  <c r="HS81" i="15"/>
  <c r="NR66" i="15"/>
  <c r="GC26" i="15"/>
  <c r="GX33" i="15"/>
  <c r="DA83" i="15"/>
  <c r="HA83" i="15"/>
  <c r="FW83" i="15"/>
  <c r="FA83" i="15"/>
  <c r="DG83" i="15"/>
  <c r="EB80" i="15"/>
  <c r="DC80" i="15"/>
  <c r="FY80" i="15"/>
  <c r="GI80" i="15"/>
  <c r="OC80" i="15"/>
  <c r="DA68" i="15"/>
  <c r="ML68" i="15"/>
  <c r="MO68" i="15"/>
  <c r="NG68" i="15"/>
  <c r="FQ62" i="15"/>
  <c r="JZ62" i="15"/>
  <c r="FT62" i="15"/>
  <c r="JF62" i="15"/>
  <c r="EE41" i="15"/>
  <c r="JN41" i="15"/>
  <c r="JQ41" i="15"/>
  <c r="GA36" i="15"/>
  <c r="LD36" i="15"/>
  <c r="II36" i="15"/>
  <c r="DP36" i="15"/>
  <c r="FJ27" i="15"/>
  <c r="NG27" i="15"/>
  <c r="HR27" i="15"/>
  <c r="EB27" i="15"/>
  <c r="MC27" i="15"/>
  <c r="NG21" i="15"/>
  <c r="DX21" i="15"/>
  <c r="ME9" i="15"/>
  <c r="IG9" i="15"/>
  <c r="IY9" i="15"/>
  <c r="ES9" i="15"/>
  <c r="MD9" i="15"/>
  <c r="IR4" i="15"/>
  <c r="JG4" i="15"/>
  <c r="GR4" i="15"/>
  <c r="HJ4" i="15"/>
  <c r="EL73" i="15"/>
  <c r="LG73" i="15"/>
  <c r="HS73" i="15"/>
  <c r="KH10" i="15"/>
  <c r="IH10" i="15"/>
  <c r="EX72" i="15"/>
  <c r="GQ67" i="15"/>
  <c r="FU51" i="15"/>
  <c r="II15" i="15"/>
  <c r="JL83" i="15"/>
  <c r="DY83" i="15"/>
  <c r="JM83" i="15"/>
  <c r="DJ83" i="15"/>
  <c r="IX83" i="15"/>
  <c r="CM83" i="15"/>
  <c r="II83" i="15"/>
  <c r="NW83" i="15"/>
  <c r="HL83" i="15"/>
  <c r="MZ83" i="15"/>
  <c r="HM83" i="15"/>
  <c r="NA83" i="15"/>
  <c r="GH83" i="15"/>
  <c r="MD83" i="15"/>
  <c r="FS83" i="15"/>
  <c r="LG83" i="15"/>
  <c r="LL80" i="15"/>
  <c r="IF80" i="15"/>
  <c r="DT80" i="15"/>
  <c r="LH80" i="15"/>
  <c r="GV80" i="15"/>
  <c r="FG80" i="15"/>
  <c r="KE80" i="15"/>
  <c r="DE80" i="15"/>
  <c r="IC80" i="15"/>
  <c r="NA80" i="15"/>
  <c r="FR80" i="15"/>
  <c r="KP80" i="15"/>
  <c r="DO80" i="15"/>
  <c r="IM80" i="15"/>
  <c r="NK80" i="15"/>
  <c r="GK80" i="15"/>
  <c r="LI80" i="15"/>
  <c r="EH80" i="15"/>
  <c r="JF80" i="15"/>
  <c r="OD80" i="15"/>
  <c r="LO68" i="15"/>
  <c r="ME68" i="15"/>
  <c r="CI68" i="15"/>
  <c r="CO68" i="15"/>
  <c r="HM68" i="15"/>
  <c r="MK68" i="15"/>
  <c r="JR68" i="15"/>
  <c r="MU68" i="15"/>
  <c r="FT68" i="15"/>
  <c r="KR68" i="15"/>
  <c r="EW68" i="15"/>
  <c r="JU68" i="15"/>
  <c r="CT68" i="15"/>
  <c r="HR68" i="15"/>
  <c r="MP68" i="15"/>
  <c r="FO68" i="15"/>
  <c r="KM68" i="15"/>
  <c r="GV68" i="15"/>
  <c r="LT68" i="15"/>
  <c r="ES62" i="15"/>
  <c r="HM62" i="15"/>
  <c r="KO62" i="15"/>
  <c r="DL62" i="15"/>
  <c r="IJ62" i="15"/>
  <c r="NH62" i="15"/>
  <c r="CH62" i="15"/>
  <c r="HF62" i="15"/>
  <c r="MD62" i="15"/>
  <c r="FC62" i="15"/>
  <c r="KA62" i="15"/>
  <c r="CZ62" i="15"/>
  <c r="HX62" i="15"/>
  <c r="MV62" i="15"/>
  <c r="NM62" i="15"/>
  <c r="GL62" i="15"/>
  <c r="LJ62" i="15"/>
  <c r="EI62" i="15"/>
  <c r="JG62" i="15"/>
  <c r="OE62" i="15"/>
  <c r="HO41" i="15"/>
  <c r="DH41" i="15"/>
  <c r="LH41" i="15"/>
  <c r="HQ41" i="15"/>
  <c r="EH41" i="15"/>
  <c r="NN41" i="15"/>
  <c r="KM41" i="15"/>
  <c r="HL41" i="15"/>
  <c r="ES41" i="15"/>
  <c r="NQ41" i="15"/>
  <c r="KH41" i="15"/>
  <c r="HR36" i="15"/>
  <c r="FH36" i="15"/>
  <c r="DA36" i="15"/>
  <c r="MS36" i="15"/>
  <c r="KI36" i="15"/>
  <c r="HZ36" i="15"/>
  <c r="FP36" i="15"/>
  <c r="DG36" i="15"/>
  <c r="NA36" i="15"/>
  <c r="KQ36" i="15"/>
  <c r="FO36" i="15"/>
  <c r="KM36" i="15"/>
  <c r="CX36" i="15"/>
  <c r="HV36" i="15"/>
  <c r="MT36" i="15"/>
  <c r="FT36" i="15"/>
  <c r="KR36" i="15"/>
  <c r="EW36" i="15"/>
  <c r="JU36" i="15"/>
  <c r="CP27" i="15"/>
  <c r="HN27" i="15"/>
  <c r="MM27" i="15"/>
  <c r="FK27" i="15"/>
  <c r="KI27" i="15"/>
  <c r="DP27" i="15"/>
  <c r="IN27" i="15"/>
  <c r="NQ27" i="15"/>
  <c r="GS27" i="15"/>
  <c r="LQ27" i="15"/>
  <c r="EX27" i="15"/>
  <c r="JV27" i="15"/>
  <c r="DC27" i="15"/>
  <c r="IA27" i="15"/>
  <c r="NB27" i="15"/>
  <c r="GF27" i="15"/>
  <c r="LD27" i="15"/>
  <c r="EK27" i="15"/>
  <c r="JI27" i="15"/>
  <c r="MH27" i="15"/>
  <c r="EB21" i="15"/>
  <c r="KD21" i="15"/>
  <c r="IA21" i="15"/>
  <c r="NH21" i="15"/>
  <c r="LM21" i="15"/>
  <c r="KP21" i="15"/>
  <c r="JS21" i="15"/>
  <c r="JD21" i="15"/>
  <c r="JE21" i="15"/>
  <c r="KQ9" i="15"/>
  <c r="OA9" i="15"/>
  <c r="CR9" i="15"/>
  <c r="HP9" i="15"/>
  <c r="MN9" i="15"/>
  <c r="FM9" i="15"/>
  <c r="KK9" i="15"/>
  <c r="DJ9" i="15"/>
  <c r="IH9" i="15"/>
  <c r="NF9" i="15"/>
  <c r="GE9" i="15"/>
  <c r="LC9" i="15"/>
  <c r="EB9" i="15"/>
  <c r="IZ9" i="15"/>
  <c r="NX9" i="15"/>
  <c r="GW9" i="15"/>
  <c r="LU9" i="15"/>
  <c r="EL9" i="15"/>
  <c r="KX4" i="15"/>
  <c r="CU4" i="15"/>
  <c r="CV4" i="15"/>
  <c r="CW4" i="15"/>
  <c r="CX4" i="15"/>
  <c r="DC4" i="15"/>
  <c r="DD4" i="15"/>
  <c r="DE4" i="15"/>
  <c r="HU4" i="15"/>
  <c r="MS4" i="15"/>
  <c r="FK4" i="15"/>
  <c r="KI4" i="15"/>
  <c r="DX4" i="15"/>
  <c r="IV4" i="15"/>
  <c r="NT4" i="15"/>
  <c r="GS4" i="15"/>
  <c r="LQ4" i="15"/>
  <c r="EP4" i="15"/>
  <c r="JN4" i="15"/>
  <c r="GH73" i="15"/>
  <c r="KH73" i="15"/>
  <c r="DJ73" i="15"/>
  <c r="NJ73" i="15"/>
  <c r="GG73" i="15"/>
  <c r="NI73" i="15"/>
  <c r="GQ73" i="15"/>
  <c r="NS73" i="15"/>
  <c r="IV73" i="15"/>
  <c r="CK73" i="15"/>
  <c r="JM73" i="15"/>
  <c r="EQ73" i="15"/>
  <c r="KE73" i="15"/>
  <c r="FH73" i="15"/>
  <c r="MJ73" i="15"/>
  <c r="HE10" i="15"/>
  <c r="KW10" i="15"/>
  <c r="HF10" i="15"/>
  <c r="MT10" i="15"/>
  <c r="HW10" i="15"/>
  <c r="CZ10" i="15"/>
  <c r="JD10" i="15"/>
  <c r="GK10" i="15"/>
  <c r="DZ10" i="15"/>
  <c r="LJ10" i="15"/>
  <c r="IY10" i="15"/>
  <c r="GN10" i="15"/>
  <c r="NX10" i="15"/>
  <c r="HN79" i="15"/>
  <c r="JV79" i="15"/>
  <c r="FE72" i="15"/>
  <c r="JM72" i="15"/>
  <c r="GR72" i="15"/>
  <c r="JV72" i="15"/>
  <c r="MI72" i="15"/>
  <c r="MB72" i="15"/>
  <c r="NB72" i="15"/>
  <c r="DW67" i="15"/>
  <c r="HJ67" i="15"/>
  <c r="NP67" i="15"/>
  <c r="JE67" i="15"/>
  <c r="NF67" i="15"/>
  <c r="GW67" i="15"/>
  <c r="MQ67" i="15"/>
  <c r="JZ67" i="15"/>
  <c r="IB57" i="15"/>
  <c r="GV57" i="15"/>
  <c r="MO57" i="15"/>
  <c r="JX51" i="15"/>
  <c r="JN51" i="15"/>
  <c r="ES51" i="15"/>
  <c r="NQ51" i="15"/>
  <c r="IQ51" i="15"/>
  <c r="ID51" i="15"/>
  <c r="JL51" i="15"/>
  <c r="OC43" i="15"/>
  <c r="DZ43" i="15"/>
  <c r="HR43" i="15"/>
  <c r="CW43" i="15"/>
  <c r="ET43" i="15"/>
  <c r="NB43" i="15"/>
  <c r="CI34" i="15"/>
  <c r="GB34" i="15"/>
  <c r="EP34" i="15"/>
  <c r="JX34" i="15"/>
  <c r="IL34" i="15"/>
  <c r="ML16" i="15"/>
  <c r="HJ15" i="15"/>
  <c r="GG15" i="15"/>
  <c r="IU15" i="15"/>
  <c r="GZ64" i="15"/>
  <c r="MH64" i="15"/>
  <c r="FQ64" i="15"/>
  <c r="NR64" i="15"/>
  <c r="HE2" i="15"/>
  <c r="ME2" i="15"/>
  <c r="MO2" i="15"/>
  <c r="KE81" i="15"/>
  <c r="MR81" i="15"/>
  <c r="LJ66" i="15"/>
  <c r="KY66" i="15"/>
  <c r="HT56" i="15"/>
  <c r="MU56" i="15"/>
  <c r="LS46" i="15"/>
  <c r="JW32" i="15"/>
  <c r="OD26" i="15"/>
  <c r="MU26" i="15"/>
  <c r="IA12" i="15"/>
  <c r="LE8" i="15"/>
  <c r="GZ65" i="15"/>
  <c r="LW45" i="15"/>
  <c r="MA22" i="15"/>
  <c r="LC82" i="15"/>
  <c r="NJ9" i="15"/>
  <c r="KX9" i="15"/>
  <c r="IL9" i="15"/>
  <c r="FZ9" i="15"/>
  <c r="DN9" i="15"/>
  <c r="NI9" i="15"/>
  <c r="KW9" i="15"/>
  <c r="IK9" i="15"/>
  <c r="FY9" i="15"/>
  <c r="DM9" i="15"/>
  <c r="MZ9" i="15"/>
  <c r="KN9" i="15"/>
  <c r="IB9" i="15"/>
  <c r="FP9" i="15"/>
  <c r="DD9" i="15"/>
  <c r="MQ9" i="15"/>
  <c r="KE9" i="15"/>
  <c r="HS9" i="15"/>
  <c r="FG9" i="15"/>
  <c r="CU9" i="15"/>
  <c r="MH9" i="15"/>
  <c r="JV9" i="15"/>
  <c r="HJ9" i="15"/>
  <c r="EX9" i="15"/>
  <c r="CL9" i="15"/>
  <c r="LY9" i="15"/>
  <c r="JM9" i="15"/>
  <c r="HA9" i="15"/>
  <c r="EO9" i="15"/>
  <c r="OB9" i="15"/>
  <c r="LP9" i="15"/>
  <c r="JD9" i="15"/>
  <c r="GR9" i="15"/>
  <c r="EF9" i="15"/>
  <c r="KA9" i="15"/>
  <c r="CI9" i="15"/>
  <c r="GQ9" i="15"/>
  <c r="KY9" i="15"/>
  <c r="DG9" i="15"/>
  <c r="NB9" i="15"/>
  <c r="KP9" i="15"/>
  <c r="ID9" i="15"/>
  <c r="FR9" i="15"/>
  <c r="DF9" i="15"/>
  <c r="NA9" i="15"/>
  <c r="KO9" i="15"/>
  <c r="IC9" i="15"/>
  <c r="FQ9" i="15"/>
  <c r="DE9" i="15"/>
  <c r="MR9" i="15"/>
  <c r="KF9" i="15"/>
  <c r="HT9" i="15"/>
  <c r="FH9" i="15"/>
  <c r="CV9" i="15"/>
  <c r="MI9" i="15"/>
  <c r="JW9" i="15"/>
  <c r="HK9" i="15"/>
  <c r="EY9" i="15"/>
  <c r="CM9" i="15"/>
  <c r="LZ9" i="15"/>
  <c r="JN9" i="15"/>
  <c r="HB9" i="15"/>
  <c r="EP9" i="15"/>
  <c r="OC9" i="15"/>
  <c r="LQ9" i="15"/>
  <c r="JE9" i="15"/>
  <c r="GS9" i="15"/>
  <c r="EG9" i="15"/>
  <c r="NT9" i="15"/>
  <c r="LH9" i="15"/>
  <c r="IV9" i="15"/>
  <c r="GJ9" i="15"/>
  <c r="DX9" i="15"/>
  <c r="HO9" i="15"/>
  <c r="LW9" i="15"/>
  <c r="EE9" i="15"/>
  <c r="IM9" i="15"/>
  <c r="MU9" i="15"/>
  <c r="MT9" i="15"/>
  <c r="KH9" i="15"/>
  <c r="HV9" i="15"/>
  <c r="FJ9" i="15"/>
  <c r="CX9" i="15"/>
  <c r="MS9" i="15"/>
  <c r="KG9" i="15"/>
  <c r="HU9" i="15"/>
  <c r="FI9" i="15"/>
  <c r="CW9" i="15"/>
  <c r="MJ9" i="15"/>
  <c r="JX9" i="15"/>
  <c r="HL9" i="15"/>
  <c r="EZ9" i="15"/>
  <c r="CN9" i="15"/>
  <c r="MA9" i="15"/>
  <c r="JO9" i="15"/>
  <c r="HC9" i="15"/>
  <c r="EQ9" i="15"/>
  <c r="OD9" i="15"/>
  <c r="LR9" i="15"/>
  <c r="JF9" i="15"/>
  <c r="GT9" i="15"/>
  <c r="EH9" i="15"/>
  <c r="NU9" i="15"/>
  <c r="LI9" i="15"/>
  <c r="IW9" i="15"/>
  <c r="GK9" i="15"/>
  <c r="DY9" i="15"/>
  <c r="NL9" i="15"/>
  <c r="KZ9" i="15"/>
  <c r="IN9" i="15"/>
  <c r="GB9" i="15"/>
  <c r="DP9" i="15"/>
  <c r="FC9" i="15"/>
  <c r="JK9" i="15"/>
  <c r="NS9" i="15"/>
  <c r="GA9" i="15"/>
  <c r="KI9" i="15"/>
  <c r="ML9" i="15"/>
  <c r="JZ9" i="15"/>
  <c r="HN9" i="15"/>
  <c r="FB9" i="15"/>
  <c r="CP9" i="15"/>
  <c r="MK9" i="15"/>
  <c r="JY9" i="15"/>
  <c r="HM9" i="15"/>
  <c r="FA9" i="15"/>
  <c r="CO9" i="15"/>
  <c r="MB9" i="15"/>
  <c r="JP9" i="15"/>
  <c r="HD9" i="15"/>
  <c r="ER9" i="15"/>
  <c r="OE9" i="15"/>
  <c r="LS9" i="15"/>
  <c r="JG9" i="15"/>
  <c r="GU9" i="15"/>
  <c r="EI9" i="15"/>
  <c r="NV9" i="15"/>
  <c r="LJ9" i="15"/>
  <c r="IX9" i="15"/>
  <c r="GL9" i="15"/>
  <c r="DZ9" i="15"/>
  <c r="NM9" i="15"/>
  <c r="LA9" i="15"/>
  <c r="IO9" i="15"/>
  <c r="GC9" i="15"/>
  <c r="DQ9" i="15"/>
  <c r="ND9" i="15"/>
  <c r="KR9" i="15"/>
  <c r="IF9" i="15"/>
  <c r="FT9" i="15"/>
  <c r="DH9" i="15"/>
  <c r="CQ9" i="15"/>
  <c r="GY9" i="15"/>
  <c r="LG9" i="15"/>
  <c r="DO9" i="15"/>
  <c r="HW9" i="15"/>
  <c r="IJ80" i="15"/>
  <c r="MJ80" i="15"/>
  <c r="CM80" i="15"/>
  <c r="MI80" i="15"/>
  <c r="KG80" i="15"/>
  <c r="MT80" i="15"/>
  <c r="KQ80" i="15"/>
  <c r="NM80" i="15"/>
  <c r="LJ80" i="15"/>
  <c r="EW73" i="15"/>
  <c r="NO4" i="15"/>
  <c r="NN4" i="15"/>
  <c r="LB4" i="15"/>
  <c r="IP4" i="15"/>
  <c r="GD4" i="15"/>
  <c r="DR4" i="15"/>
  <c r="NE4" i="15"/>
  <c r="KS4" i="15"/>
  <c r="IG4" i="15"/>
  <c r="FU4" i="15"/>
  <c r="DI4" i="15"/>
  <c r="MV4" i="15"/>
  <c r="KJ4" i="15"/>
  <c r="HX4" i="15"/>
  <c r="FL4" i="15"/>
  <c r="CZ4" i="15"/>
  <c r="LW4" i="15"/>
  <c r="JK4" i="15"/>
  <c r="GY4" i="15"/>
  <c r="EM4" i="15"/>
  <c r="OG4" i="15"/>
  <c r="LU4" i="15"/>
  <c r="JI4" i="15"/>
  <c r="MT4" i="15"/>
  <c r="GG4" i="15"/>
  <c r="MR4" i="15"/>
  <c r="GF4" i="15"/>
  <c r="ML4" i="15"/>
  <c r="GE4" i="15"/>
  <c r="MJ4" i="15"/>
  <c r="FZ4" i="15"/>
  <c r="MD4" i="15"/>
  <c r="FY4" i="15"/>
  <c r="MB4" i="15"/>
  <c r="FX4" i="15"/>
  <c r="LV4" i="15"/>
  <c r="FW4" i="15"/>
  <c r="JH4" i="15"/>
  <c r="MZ4" i="15"/>
  <c r="MH4" i="15"/>
  <c r="NG4" i="15"/>
  <c r="NF4" i="15"/>
  <c r="KT4" i="15"/>
  <c r="IH4" i="15"/>
  <c r="FV4" i="15"/>
  <c r="DJ4" i="15"/>
  <c r="MW4" i="15"/>
  <c r="KK4" i="15"/>
  <c r="HY4" i="15"/>
  <c r="FM4" i="15"/>
  <c r="DA4" i="15"/>
  <c r="MN4" i="15"/>
  <c r="KB4" i="15"/>
  <c r="HP4" i="15"/>
  <c r="FD4" i="15"/>
  <c r="OA4" i="15"/>
  <c r="LO4" i="15"/>
  <c r="JC4" i="15"/>
  <c r="GQ4" i="15"/>
  <c r="EE4" i="15"/>
  <c r="NY4" i="15"/>
  <c r="LM4" i="15"/>
  <c r="JA4" i="15"/>
  <c r="LS4" i="15"/>
  <c r="FQ4" i="15"/>
  <c r="LN4" i="15"/>
  <c r="FP4" i="15"/>
  <c r="LL4" i="15"/>
  <c r="FO4" i="15"/>
  <c r="LK4" i="15"/>
  <c r="FJ4" i="15"/>
  <c r="LF4" i="15"/>
  <c r="FI4" i="15"/>
  <c r="LD4" i="15"/>
  <c r="FH4" i="15"/>
  <c r="LC4" i="15"/>
  <c r="FG4" i="15"/>
  <c r="DV4" i="15"/>
  <c r="GH4" i="15"/>
  <c r="MY4" i="15"/>
  <c r="MX4" i="15"/>
  <c r="KL4" i="15"/>
  <c r="HZ4" i="15"/>
  <c r="FN4" i="15"/>
  <c r="DB4" i="15"/>
  <c r="MO4" i="15"/>
  <c r="KC4" i="15"/>
  <c r="HQ4" i="15"/>
  <c r="FE4" i="15"/>
  <c r="CS4" i="15"/>
  <c r="MF4" i="15"/>
  <c r="JT4" i="15"/>
  <c r="HH4" i="15"/>
  <c r="EV4" i="15"/>
  <c r="NS4" i="15"/>
  <c r="LG4" i="15"/>
  <c r="IU4" i="15"/>
  <c r="GI4" i="15"/>
  <c r="DW4" i="15"/>
  <c r="NQ4" i="15"/>
  <c r="LE4" i="15"/>
  <c r="IS4" i="15"/>
  <c r="KV4" i="15"/>
  <c r="FA4" i="15"/>
  <c r="KU4" i="15"/>
  <c r="EZ4" i="15"/>
  <c r="KP4" i="15"/>
  <c r="EY4" i="15"/>
  <c r="KN4" i="15"/>
  <c r="ET4" i="15"/>
  <c r="KM4" i="15"/>
  <c r="ES4" i="15"/>
  <c r="KH4" i="15"/>
  <c r="ER4" i="15"/>
  <c r="KF4" i="15"/>
  <c r="EQ4" i="15"/>
  <c r="IL4" i="15"/>
  <c r="LT4" i="15"/>
  <c r="MQ4" i="15"/>
  <c r="MP4" i="15"/>
  <c r="KD4" i="15"/>
  <c r="HR4" i="15"/>
  <c r="FF4" i="15"/>
  <c r="CT4" i="15"/>
  <c r="MG4" i="15"/>
  <c r="JU4" i="15"/>
  <c r="HI4" i="15"/>
  <c r="EW4" i="15"/>
  <c r="CK4" i="15"/>
  <c r="LX4" i="15"/>
  <c r="JL4" i="15"/>
  <c r="GZ4" i="15"/>
  <c r="EN4" i="15"/>
  <c r="NK4" i="15"/>
  <c r="KY4" i="15"/>
  <c r="IM4" i="15"/>
  <c r="GA4" i="15"/>
  <c r="DO4" i="15"/>
  <c r="NI4" i="15"/>
  <c r="KW4" i="15"/>
  <c r="IK4" i="15"/>
  <c r="JZ4" i="15"/>
  <c r="EK4" i="15"/>
  <c r="JX4" i="15"/>
  <c r="EJ4" i="15"/>
  <c r="JW4" i="15"/>
  <c r="EI4" i="15"/>
  <c r="JR4" i="15"/>
  <c r="ED4" i="15"/>
  <c r="JP4" i="15"/>
  <c r="EC4" i="15"/>
  <c r="JO4" i="15"/>
  <c r="EB4" i="15"/>
  <c r="JJ4" i="15"/>
  <c r="EA4" i="15"/>
  <c r="DF4" i="15"/>
  <c r="FR4" i="15"/>
  <c r="MI4" i="15"/>
  <c r="MN50" i="15"/>
  <c r="MY50" i="15"/>
  <c r="KM50" i="15"/>
  <c r="NV50" i="15"/>
  <c r="KR50" i="15"/>
  <c r="HY50" i="15"/>
  <c r="FM50" i="15"/>
  <c r="DA50" i="15"/>
  <c r="MD50" i="15"/>
  <c r="JF50" i="15"/>
  <c r="GR50" i="15"/>
  <c r="EF50" i="15"/>
  <c r="NS50" i="15"/>
  <c r="KP50" i="15"/>
  <c r="HW50" i="15"/>
  <c r="FK50" i="15"/>
  <c r="CY50" i="15"/>
  <c r="MB50" i="15"/>
  <c r="JD50" i="15"/>
  <c r="GP50" i="15"/>
  <c r="ED50" i="15"/>
  <c r="NQ50" i="15"/>
  <c r="KN50" i="15"/>
  <c r="HU50" i="15"/>
  <c r="FI50" i="15"/>
  <c r="CW50" i="15"/>
  <c r="LN50" i="15"/>
  <c r="IS50" i="15"/>
  <c r="GF50" i="15"/>
  <c r="DT50" i="15"/>
  <c r="MS50" i="15"/>
  <c r="JS50" i="15"/>
  <c r="HC50" i="15"/>
  <c r="EQ50" i="15"/>
  <c r="NX50" i="15"/>
  <c r="KS50" i="15"/>
  <c r="HZ50" i="15"/>
  <c r="FN50" i="15"/>
  <c r="DB50" i="15"/>
  <c r="MF50" i="15"/>
  <c r="MQ50" i="15"/>
  <c r="KE50" i="15"/>
  <c r="NK50" i="15"/>
  <c r="KI50" i="15"/>
  <c r="HQ50" i="15"/>
  <c r="FE50" i="15"/>
  <c r="CS50" i="15"/>
  <c r="LT50" i="15"/>
  <c r="IW50" i="15"/>
  <c r="GJ50" i="15"/>
  <c r="DX50" i="15"/>
  <c r="NI50" i="15"/>
  <c r="KG50" i="15"/>
  <c r="HO50" i="15"/>
  <c r="FC50" i="15"/>
  <c r="CQ50" i="15"/>
  <c r="LQ50" i="15"/>
  <c r="IU50" i="15"/>
  <c r="GH50" i="15"/>
  <c r="DV50" i="15"/>
  <c r="NF50" i="15"/>
  <c r="KD50" i="15"/>
  <c r="HM50" i="15"/>
  <c r="FA50" i="15"/>
  <c r="CO50" i="15"/>
  <c r="LE50" i="15"/>
  <c r="IJ50" i="15"/>
  <c r="FX50" i="15"/>
  <c r="DL50" i="15"/>
  <c r="MH50" i="15"/>
  <c r="JJ50" i="15"/>
  <c r="GU50" i="15"/>
  <c r="LX50" i="15"/>
  <c r="MI50" i="15"/>
  <c r="JW50" i="15"/>
  <c r="NA50" i="15"/>
  <c r="JZ50" i="15"/>
  <c r="HI50" i="15"/>
  <c r="EW50" i="15"/>
  <c r="CK50" i="15"/>
  <c r="LI50" i="15"/>
  <c r="IN50" i="15"/>
  <c r="GB50" i="15"/>
  <c r="DP50" i="15"/>
  <c r="MX50" i="15"/>
  <c r="JX50" i="15"/>
  <c r="HG50" i="15"/>
  <c r="EU50" i="15"/>
  <c r="CI50" i="15"/>
  <c r="LG50" i="15"/>
  <c r="IL50" i="15"/>
  <c r="FZ50" i="15"/>
  <c r="DN50" i="15"/>
  <c r="MU50" i="15"/>
  <c r="JU50" i="15"/>
  <c r="HE50" i="15"/>
  <c r="ES50" i="15"/>
  <c r="NZ50" i="15"/>
  <c r="KV50" i="15"/>
  <c r="IB50" i="15"/>
  <c r="FP50" i="15"/>
  <c r="DD50" i="15"/>
  <c r="LW50" i="15"/>
  <c r="JA50" i="15"/>
  <c r="GM50" i="15"/>
  <c r="EA50" i="15"/>
  <c r="NB50" i="15"/>
  <c r="KA50" i="15"/>
  <c r="NL50" i="15"/>
  <c r="NW50" i="15"/>
  <c r="LK50" i="15"/>
  <c r="IY50" i="15"/>
  <c r="LU50" i="15"/>
  <c r="IX50" i="15"/>
  <c r="GK50" i="15"/>
  <c r="DY50" i="15"/>
  <c r="NJ50" i="15"/>
  <c r="KH50" i="15"/>
  <c r="HP50" i="15"/>
  <c r="FD50" i="15"/>
  <c r="CR50" i="15"/>
  <c r="LR50" i="15"/>
  <c r="IV50" i="15"/>
  <c r="GI50" i="15"/>
  <c r="DW50" i="15"/>
  <c r="NH50" i="15"/>
  <c r="KF50" i="15"/>
  <c r="HN50" i="15"/>
  <c r="FB50" i="15"/>
  <c r="CP50" i="15"/>
  <c r="LO50" i="15"/>
  <c r="IT50" i="15"/>
  <c r="GG50" i="15"/>
  <c r="DU50" i="15"/>
  <c r="MT50" i="15"/>
  <c r="JT50" i="15"/>
  <c r="HD50" i="15"/>
  <c r="ER50" i="15"/>
  <c r="NY50" i="15"/>
  <c r="KT50" i="15"/>
  <c r="IA50" i="15"/>
  <c r="FO50" i="15"/>
  <c r="DC50" i="15"/>
  <c r="LV50" i="15"/>
  <c r="IZ50" i="15"/>
  <c r="GL50" i="15"/>
  <c r="DZ50" i="15"/>
  <c r="OE50" i="15"/>
  <c r="JG50" i="15"/>
  <c r="JH50" i="15"/>
  <c r="EG50" i="15"/>
  <c r="KQ50" i="15"/>
  <c r="FL50" i="15"/>
  <c r="MC50" i="15"/>
  <c r="GQ50" i="15"/>
  <c r="NR50" i="15"/>
  <c r="HV50" i="15"/>
  <c r="CX50" i="15"/>
  <c r="JC50" i="15"/>
  <c r="EC50" i="15"/>
  <c r="KC50" i="15"/>
  <c r="EZ50" i="15"/>
  <c r="LD50" i="15"/>
  <c r="FW50" i="15"/>
  <c r="NM50" i="15"/>
  <c r="IP50" i="15"/>
  <c r="FF50" i="15"/>
  <c r="NO50" i="15"/>
  <c r="IQ50" i="15"/>
  <c r="IO50" i="15"/>
  <c r="DQ50" i="15"/>
  <c r="JY50" i="15"/>
  <c r="EV50" i="15"/>
  <c r="LH50" i="15"/>
  <c r="GA50" i="15"/>
  <c r="MW50" i="15"/>
  <c r="HF50" i="15"/>
  <c r="CH50" i="15"/>
  <c r="IK50" i="15"/>
  <c r="DM50" i="15"/>
  <c r="JK50" i="15"/>
  <c r="EJ50" i="15"/>
  <c r="KK50" i="15"/>
  <c r="FG50" i="15"/>
  <c r="MR50" i="15"/>
  <c r="IH50" i="15"/>
  <c r="EX50" i="15"/>
  <c r="NG50" i="15"/>
  <c r="OG50" i="15"/>
  <c r="IG50" i="15"/>
  <c r="DI50" i="15"/>
  <c r="JP50" i="15"/>
  <c r="EN50" i="15"/>
  <c r="KY50" i="15"/>
  <c r="FS50" i="15"/>
  <c r="ML50" i="15"/>
  <c r="GX50" i="15"/>
  <c r="OA50" i="15"/>
  <c r="IC50" i="15"/>
  <c r="DE50" i="15"/>
  <c r="JB50" i="15"/>
  <c r="EB50" i="15"/>
  <c r="KB50" i="15"/>
  <c r="EY50" i="15"/>
  <c r="MG50" i="15"/>
  <c r="HR50" i="15"/>
  <c r="EP50" i="15"/>
  <c r="ND50" i="15"/>
  <c r="LC50" i="15"/>
  <c r="LJ50" i="15"/>
  <c r="GC50" i="15"/>
  <c r="MZ50" i="15"/>
  <c r="HH50" i="15"/>
  <c r="CJ50" i="15"/>
  <c r="IM50" i="15"/>
  <c r="DO50" i="15"/>
  <c r="JV50" i="15"/>
  <c r="ET50" i="15"/>
  <c r="LF50" i="15"/>
  <c r="FY50" i="15"/>
  <c r="MJ50" i="15"/>
  <c r="GV50" i="15"/>
  <c r="NN50" i="15"/>
  <c r="HS50" i="15"/>
  <c r="DK50" i="15"/>
  <c r="KJ50" i="15"/>
  <c r="GT50" i="15"/>
  <c r="DJ50" i="15"/>
  <c r="MA50" i="15"/>
  <c r="HA50" i="15"/>
  <c r="IF50" i="15"/>
  <c r="JN50" i="15"/>
  <c r="KX50" i="15"/>
  <c r="MK50" i="15"/>
  <c r="NP50" i="15"/>
  <c r="CV50" i="15"/>
  <c r="EI50" i="15"/>
  <c r="HJ50" i="15"/>
  <c r="LS50" i="15"/>
  <c r="GS50" i="15"/>
  <c r="HX50" i="15"/>
  <c r="JE50" i="15"/>
  <c r="KO50" i="15"/>
  <c r="LZ50" i="15"/>
  <c r="NE50" i="15"/>
  <c r="CN50" i="15"/>
  <c r="DS50" i="15"/>
  <c r="HB50" i="15"/>
  <c r="KU50" i="15"/>
  <c r="FU50" i="15"/>
  <c r="GZ50" i="15"/>
  <c r="IE50" i="15"/>
  <c r="JM50" i="15"/>
  <c r="KW50" i="15"/>
  <c r="LY50" i="15"/>
  <c r="NC50" i="15"/>
  <c r="CU50" i="15"/>
  <c r="GD50" i="15"/>
  <c r="NT50" i="15"/>
  <c r="ME50" i="15"/>
  <c r="NU50" i="15"/>
  <c r="CZ50" i="15"/>
  <c r="EE50" i="15"/>
  <c r="FJ50" i="15"/>
  <c r="GO50" i="15"/>
  <c r="HL50" i="15"/>
  <c r="II50" i="15"/>
  <c r="LB50" i="15"/>
  <c r="DR50" i="15"/>
  <c r="MP50" i="15"/>
  <c r="DH50" i="15"/>
  <c r="FR50" i="15"/>
  <c r="HT50" i="15"/>
  <c r="LL50" i="15"/>
  <c r="LA50" i="15"/>
  <c r="OD50" i="15"/>
  <c r="EL50" i="15"/>
  <c r="GN50" i="15"/>
  <c r="JR50" i="15"/>
  <c r="JQ50" i="15"/>
  <c r="MM50" i="15"/>
  <c r="DF50" i="15"/>
  <c r="FH50" i="15"/>
  <c r="JI50" i="15"/>
  <c r="OB50" i="15"/>
  <c r="FT50" i="15"/>
  <c r="FQ50" i="15"/>
  <c r="FV50" i="15"/>
  <c r="MV50" i="15"/>
  <c r="GY50" i="15"/>
  <c r="EK50" i="15"/>
  <c r="EH50" i="15"/>
  <c r="LP50" i="15"/>
  <c r="EM50" i="15"/>
  <c r="KL50" i="15"/>
  <c r="CT50" i="15"/>
  <c r="EO50" i="15"/>
  <c r="GW50" i="15"/>
  <c r="DG50" i="15"/>
  <c r="GE50" i="15"/>
  <c r="ID50" i="15"/>
  <c r="JL50" i="15"/>
  <c r="LM50" i="15"/>
  <c r="JO50" i="15"/>
  <c r="IR50" i="15"/>
  <c r="OC50" i="15"/>
  <c r="HK50" i="15"/>
  <c r="CM50" i="15"/>
  <c r="CL50" i="15"/>
  <c r="MO50" i="15"/>
  <c r="KZ50" i="15"/>
  <c r="GR83" i="15"/>
  <c r="MO83" i="15"/>
  <c r="LC83" i="15"/>
  <c r="KG83" i="15"/>
  <c r="IM83" i="15"/>
  <c r="GB80" i="15"/>
  <c r="CU80" i="15"/>
  <c r="FQ80" i="15"/>
  <c r="NB80" i="15"/>
  <c r="KY80" i="15"/>
  <c r="GT80" i="15"/>
  <c r="CH68" i="15"/>
  <c r="JY68" i="15"/>
  <c r="IF68" i="15"/>
  <c r="FF68" i="15"/>
  <c r="MY68" i="15"/>
  <c r="IW62" i="15"/>
  <c r="MC62" i="15"/>
  <c r="CQ62" i="15"/>
  <c r="KJ62" i="15"/>
  <c r="NV62" i="15"/>
  <c r="DO41" i="15"/>
  <c r="LQ41" i="15"/>
  <c r="MB41" i="15"/>
  <c r="CW36" i="15"/>
  <c r="FK36" i="15"/>
  <c r="KN36" i="15"/>
  <c r="IA36" i="15"/>
  <c r="KH36" i="15"/>
  <c r="HI36" i="15"/>
  <c r="CY27" i="15"/>
  <c r="GB27" i="15"/>
  <c r="JE27" i="15"/>
  <c r="FO27" i="15"/>
  <c r="NU27" i="15"/>
  <c r="CV21" i="15"/>
  <c r="MY21" i="15"/>
  <c r="DH21" i="15"/>
  <c r="JS9" i="15"/>
  <c r="DA9" i="15"/>
  <c r="KT9" i="15"/>
  <c r="NO9" i="15"/>
  <c r="JI9" i="15"/>
  <c r="LV9" i="15"/>
  <c r="HV4" i="15"/>
  <c r="IB4" i="15"/>
  <c r="KG4" i="15"/>
  <c r="HW4" i="15"/>
  <c r="JE4" i="15"/>
  <c r="JF73" i="15"/>
  <c r="DW73" i="15"/>
  <c r="LP73" i="15"/>
  <c r="CN73" i="15"/>
  <c r="CX10" i="15"/>
  <c r="FC10" i="15"/>
  <c r="KK10" i="15"/>
  <c r="JX10" i="15"/>
  <c r="EG72" i="15"/>
  <c r="FP72" i="15"/>
  <c r="GF67" i="15"/>
  <c r="NT67" i="15"/>
  <c r="NC57" i="15"/>
  <c r="GD51" i="15"/>
  <c r="EF51" i="15"/>
  <c r="OF43" i="15"/>
  <c r="JQ43" i="15"/>
  <c r="FG34" i="15"/>
  <c r="FO15" i="15"/>
  <c r="KM64" i="15"/>
  <c r="KZ2" i="15"/>
  <c r="DI66" i="15"/>
  <c r="CL46" i="15"/>
  <c r="HU46" i="15"/>
  <c r="FI12" i="15"/>
  <c r="NA78" i="15"/>
  <c r="GZ83" i="15"/>
  <c r="GL83" i="15"/>
  <c r="LK83" i="15"/>
  <c r="KO83" i="15"/>
  <c r="IU83" i="15"/>
  <c r="HH80" i="15"/>
  <c r="IA80" i="15"/>
  <c r="KW80" i="15"/>
  <c r="NJ80" i="15"/>
  <c r="JE80" i="15"/>
  <c r="LZ80" i="15"/>
  <c r="CS68" i="15"/>
  <c r="FI68" i="15"/>
  <c r="DP68" i="15"/>
  <c r="NL68" i="15"/>
  <c r="FN68" i="15"/>
  <c r="II68" i="15"/>
  <c r="KG62" i="15"/>
  <c r="MK62" i="15"/>
  <c r="MU62" i="15"/>
  <c r="EH62" i="15"/>
  <c r="MA62" i="15"/>
  <c r="HX41" i="15"/>
  <c r="GM41" i="15"/>
  <c r="GP41" i="15"/>
  <c r="IK36" i="15"/>
  <c r="NN36" i="15"/>
  <c r="DK36" i="15"/>
  <c r="KP36" i="15"/>
  <c r="HQ36" i="15"/>
  <c r="KH27" i="15"/>
  <c r="GJ27" i="15"/>
  <c r="CT27" i="15"/>
  <c r="KU27" i="15"/>
  <c r="HE27" i="15"/>
  <c r="DK21" i="15"/>
  <c r="FB21" i="15"/>
  <c r="FK9" i="15"/>
  <c r="KJ9" i="15"/>
  <c r="GD9" i="15"/>
  <c r="GV9" i="15"/>
  <c r="HF9" i="15"/>
  <c r="IQ4" i="15"/>
  <c r="IZ4" i="15"/>
  <c r="KO4" i="15"/>
  <c r="NC4" i="15"/>
  <c r="EO4" i="15"/>
  <c r="NV4" i="15"/>
  <c r="DU73" i="15"/>
  <c r="GJ73" i="15"/>
  <c r="OC73" i="15"/>
  <c r="LM10" i="15"/>
  <c r="DI10" i="15"/>
  <c r="KN10" i="15"/>
  <c r="LU79" i="15"/>
  <c r="GJ67" i="15"/>
  <c r="HS43" i="15"/>
  <c r="CI2" i="15"/>
  <c r="DX83" i="15"/>
  <c r="EF83" i="15"/>
  <c r="JT83" i="15"/>
  <c r="EG83" i="15"/>
  <c r="KC83" i="15"/>
  <c r="DR83" i="15"/>
  <c r="JF83" i="15"/>
  <c r="CU83" i="15"/>
  <c r="IQ83" i="15"/>
  <c r="OE83" i="15"/>
  <c r="HT83" i="15"/>
  <c r="NP83" i="15"/>
  <c r="HU83" i="15"/>
  <c r="NI83" i="15"/>
  <c r="GP83" i="15"/>
  <c r="ML83" i="15"/>
  <c r="GA83" i="15"/>
  <c r="LO83" i="15"/>
  <c r="HD80" i="15"/>
  <c r="JL80" i="15"/>
  <c r="EZ80" i="15"/>
  <c r="MN80" i="15"/>
  <c r="IB80" i="15"/>
  <c r="FO80" i="15"/>
  <c r="KM80" i="15"/>
  <c r="DM80" i="15"/>
  <c r="IK80" i="15"/>
  <c r="NI80" i="15"/>
  <c r="FZ80" i="15"/>
  <c r="KX80" i="15"/>
  <c r="DW80" i="15"/>
  <c r="IU80" i="15"/>
  <c r="NS80" i="15"/>
  <c r="GS80" i="15"/>
  <c r="LQ80" i="15"/>
  <c r="EP80" i="15"/>
  <c r="JN80" i="15"/>
  <c r="CN68" i="15"/>
  <c r="CQ68" i="15"/>
  <c r="CV68" i="15"/>
  <c r="CY68" i="15"/>
  <c r="CW68" i="15"/>
  <c r="HU68" i="15"/>
  <c r="MS68" i="15"/>
  <c r="JZ68" i="15"/>
  <c r="NC68" i="15"/>
  <c r="GB68" i="15"/>
  <c r="KZ68" i="15"/>
  <c r="FE68" i="15"/>
  <c r="KC68" i="15"/>
  <c r="DB68" i="15"/>
  <c r="HZ68" i="15"/>
  <c r="MX68" i="15"/>
  <c r="FW68" i="15"/>
  <c r="KU68" i="15"/>
  <c r="HD68" i="15"/>
  <c r="MB68" i="15"/>
  <c r="FY62" i="15"/>
  <c r="IS62" i="15"/>
  <c r="DA62" i="15"/>
  <c r="DT62" i="15"/>
  <c r="IR62" i="15"/>
  <c r="NP62" i="15"/>
  <c r="CP62" i="15"/>
  <c r="HN62" i="15"/>
  <c r="ML62" i="15"/>
  <c r="FK62" i="15"/>
  <c r="KI62" i="15"/>
  <c r="DH62" i="15"/>
  <c r="IF62" i="15"/>
  <c r="ND62" i="15"/>
  <c r="NU62" i="15"/>
  <c r="GT62" i="15"/>
  <c r="LR62" i="15"/>
  <c r="EQ62" i="15"/>
  <c r="JO62" i="15"/>
  <c r="DD52" i="15"/>
  <c r="HW41" i="15"/>
  <c r="DX41" i="15"/>
  <c r="LX41" i="15"/>
  <c r="HY41" i="15"/>
  <c r="FF41" i="15"/>
  <c r="NV41" i="15"/>
  <c r="LC41" i="15"/>
  <c r="IJ41" i="15"/>
  <c r="FA41" i="15"/>
  <c r="OG41" i="15"/>
  <c r="KP41" i="15"/>
  <c r="IH36" i="15"/>
  <c r="FX36" i="15"/>
  <c r="DM36" i="15"/>
  <c r="NI36" i="15"/>
  <c r="KY36" i="15"/>
  <c r="IP36" i="15"/>
  <c r="GF36" i="15"/>
  <c r="DU36" i="15"/>
  <c r="NQ36" i="15"/>
  <c r="LG36" i="15"/>
  <c r="FW36" i="15"/>
  <c r="KU36" i="15"/>
  <c r="DF36" i="15"/>
  <c r="ID36" i="15"/>
  <c r="NB36" i="15"/>
  <c r="GB36" i="15"/>
  <c r="KZ36" i="15"/>
  <c r="FE36" i="15"/>
  <c r="KC36" i="15"/>
  <c r="CX27" i="15"/>
  <c r="HV27" i="15"/>
  <c r="MV27" i="15"/>
  <c r="FS27" i="15"/>
  <c r="KQ27" i="15"/>
  <c r="DX27" i="15"/>
  <c r="IV27" i="15"/>
  <c r="NZ27" i="15"/>
  <c r="HA27" i="15"/>
  <c r="LY27" i="15"/>
  <c r="FF27" i="15"/>
  <c r="KD27" i="15"/>
  <c r="DK27" i="15"/>
  <c r="II27" i="15"/>
  <c r="NK27" i="15"/>
  <c r="GN27" i="15"/>
  <c r="LL27" i="15"/>
  <c r="ES27" i="15"/>
  <c r="JQ27" i="15"/>
  <c r="MP27" i="15"/>
  <c r="GN21" i="15"/>
  <c r="KL21" i="15"/>
  <c r="II21" i="15"/>
  <c r="NP21" i="15"/>
  <c r="LU21" i="15"/>
  <c r="KX21" i="15"/>
  <c r="KA21" i="15"/>
  <c r="JL21" i="15"/>
  <c r="JM21" i="15"/>
  <c r="NC9" i="15"/>
  <c r="EM9" i="15"/>
  <c r="CZ9" i="15"/>
  <c r="HX9" i="15"/>
  <c r="MV9" i="15"/>
  <c r="FU9" i="15"/>
  <c r="KS9" i="15"/>
  <c r="DR9" i="15"/>
  <c r="IP9" i="15"/>
  <c r="NN9" i="15"/>
  <c r="GM9" i="15"/>
  <c r="LK9" i="15"/>
  <c r="EJ9" i="15"/>
  <c r="JH9" i="15"/>
  <c r="OF9" i="15"/>
  <c r="HE9" i="15"/>
  <c r="MC9" i="15"/>
  <c r="ET9" i="15"/>
  <c r="JR9" i="15"/>
  <c r="FB4" i="15"/>
  <c r="DK4" i="15"/>
  <c r="DL4" i="15"/>
  <c r="DM4" i="15"/>
  <c r="DN4" i="15"/>
  <c r="DS4" i="15"/>
  <c r="DT4" i="15"/>
  <c r="DU4" i="15"/>
  <c r="IC4" i="15"/>
  <c r="NA4" i="15"/>
  <c r="FS4" i="15"/>
  <c r="KQ4" i="15"/>
  <c r="EF4" i="15"/>
  <c r="JD4" i="15"/>
  <c r="OB4" i="15"/>
  <c r="HA4" i="15"/>
  <c r="LY4" i="15"/>
  <c r="EX4" i="15"/>
  <c r="JV4" i="15"/>
  <c r="OE4" i="15"/>
  <c r="NR73" i="15"/>
  <c r="LN73" i="15"/>
  <c r="EP73" i="15"/>
  <c r="IP73" i="15"/>
  <c r="GO73" i="15"/>
  <c r="NQ73" i="15"/>
  <c r="IM73" i="15"/>
  <c r="OA73" i="15"/>
  <c r="JD73" i="15"/>
  <c r="EG73" i="15"/>
  <c r="JU73" i="15"/>
  <c r="EY73" i="15"/>
  <c r="MA73" i="15"/>
  <c r="FP73" i="15"/>
  <c r="MR73" i="15"/>
  <c r="HM10" i="15"/>
  <c r="NI10" i="15"/>
  <c r="HN10" i="15"/>
  <c r="CQ10" i="15"/>
  <c r="IE10" i="15"/>
  <c r="DH10" i="15"/>
  <c r="LP10" i="15"/>
  <c r="HA10" i="15"/>
  <c r="EH10" i="15"/>
  <c r="NV10" i="15"/>
  <c r="JG10" i="15"/>
  <c r="GV10" i="15"/>
  <c r="IT79" i="15"/>
  <c r="HT79" i="15"/>
  <c r="LI72" i="15"/>
  <c r="KS72" i="15"/>
  <c r="JT72" i="15"/>
  <c r="LJ72" i="15"/>
  <c r="MQ72" i="15"/>
  <c r="CX72" i="15"/>
  <c r="CQ72" i="15"/>
  <c r="EF67" i="15"/>
  <c r="LM67" i="15"/>
  <c r="DQ67" i="15"/>
  <c r="JP67" i="15"/>
  <c r="FE67" i="15"/>
  <c r="IX67" i="15"/>
  <c r="MY67" i="15"/>
  <c r="NB67" i="15"/>
  <c r="MU57" i="15"/>
  <c r="IP57" i="15"/>
  <c r="FX51" i="15"/>
  <c r="MJ51" i="15"/>
  <c r="KA51" i="15"/>
  <c r="JQ51" i="15"/>
  <c r="DW51" i="15"/>
  <c r="IY51" i="15"/>
  <c r="LF51" i="15"/>
  <c r="KZ51" i="15"/>
  <c r="CK43" i="15"/>
  <c r="HH43" i="15"/>
  <c r="JP43" i="15"/>
  <c r="DE43" i="15"/>
  <c r="IE43" i="15"/>
  <c r="LZ43" i="15"/>
  <c r="CY34" i="15"/>
  <c r="KR34" i="15"/>
  <c r="HJ34" i="15"/>
  <c r="KF34" i="15"/>
  <c r="CY16" i="15"/>
  <c r="LD15" i="15"/>
  <c r="HR15" i="15"/>
  <c r="NA15" i="15"/>
  <c r="LO15" i="15"/>
  <c r="EG64" i="15"/>
  <c r="MP64" i="15"/>
  <c r="FY64" i="15"/>
  <c r="MA2" i="15"/>
  <c r="HM2" i="15"/>
  <c r="MM2" i="15"/>
  <c r="MX2" i="15"/>
  <c r="KZ81" i="15"/>
  <c r="OF81" i="15"/>
  <c r="FP66" i="15"/>
  <c r="LG66" i="15"/>
  <c r="JH56" i="15"/>
  <c r="GR46" i="15"/>
  <c r="MA46" i="15"/>
  <c r="IB32" i="15"/>
  <c r="IB26" i="15"/>
  <c r="NC26" i="15"/>
  <c r="JO12" i="15"/>
  <c r="DV78" i="15"/>
  <c r="OD65" i="15"/>
  <c r="ME45" i="15"/>
  <c r="HB11" i="15"/>
  <c r="LO82" i="15"/>
  <c r="HA71" i="15"/>
  <c r="KG71" i="15"/>
  <c r="DA71" i="15"/>
  <c r="NL71" i="15"/>
  <c r="IU71" i="15"/>
  <c r="MN71" i="15"/>
  <c r="MA71" i="15"/>
  <c r="LC7" i="15"/>
  <c r="JG7" i="15"/>
  <c r="FF7" i="15"/>
  <c r="MS7" i="15"/>
  <c r="ND7" i="15"/>
  <c r="CP7" i="15"/>
  <c r="HL7" i="15"/>
  <c r="HH35" i="15"/>
  <c r="LZ52" i="15"/>
  <c r="GW44" i="15"/>
  <c r="ME83" i="15"/>
  <c r="NE21" i="15"/>
  <c r="NE57" i="15"/>
  <c r="GH75" i="15"/>
  <c r="DH8" i="15"/>
  <c r="NH19" i="15"/>
  <c r="LY18" i="15"/>
  <c r="KZ18" i="15"/>
  <c r="CZ48" i="15"/>
  <c r="GM48" i="15"/>
  <c r="LM23" i="15"/>
  <c r="KK23" i="15"/>
  <c r="DA23" i="15"/>
  <c r="NI23" i="15"/>
  <c r="HP23" i="15"/>
  <c r="LC23" i="15"/>
  <c r="JB23" i="15"/>
  <c r="LP38" i="15"/>
  <c r="FY38" i="15"/>
  <c r="KQ38" i="15"/>
  <c r="HS38" i="15"/>
  <c r="MF74" i="15"/>
  <c r="IZ74" i="15"/>
  <c r="GD74" i="15"/>
  <c r="DI52" i="15"/>
  <c r="DG52" i="15"/>
  <c r="NN52" i="15"/>
  <c r="IB23" i="15"/>
  <c r="MP71" i="15"/>
  <c r="KD71" i="15"/>
  <c r="NU71" i="15"/>
  <c r="LI71" i="15"/>
  <c r="IW71" i="15"/>
  <c r="GK71" i="15"/>
  <c r="DY71" i="15"/>
  <c r="NK71" i="15"/>
  <c r="KY71" i="15"/>
  <c r="IM71" i="15"/>
  <c r="GA71" i="15"/>
  <c r="DO71" i="15"/>
  <c r="NB71" i="15"/>
  <c r="KP71" i="15"/>
  <c r="ID71" i="15"/>
  <c r="FR71" i="15"/>
  <c r="DF71" i="15"/>
  <c r="MY71" i="15"/>
  <c r="KM71" i="15"/>
  <c r="IA71" i="15"/>
  <c r="FO71" i="15"/>
  <c r="DC71" i="15"/>
  <c r="JL71" i="15"/>
  <c r="EF71" i="15"/>
  <c r="KZ71" i="15"/>
  <c r="FI71" i="15"/>
  <c r="LT71" i="15"/>
  <c r="FX71" i="15"/>
  <c r="MK71" i="15"/>
  <c r="GL71" i="15"/>
  <c r="ND71" i="15"/>
  <c r="GZ71" i="15"/>
  <c r="NX71" i="15"/>
  <c r="HM71" i="15"/>
  <c r="CO71" i="15"/>
  <c r="IB71" i="15"/>
  <c r="DD71" i="15"/>
  <c r="IS71" i="15"/>
  <c r="DR71" i="15"/>
  <c r="MH71" i="15"/>
  <c r="JV71" i="15"/>
  <c r="NM71" i="15"/>
  <c r="LA71" i="15"/>
  <c r="IO71" i="15"/>
  <c r="GC71" i="15"/>
  <c r="DQ71" i="15"/>
  <c r="NC71" i="15"/>
  <c r="KQ71" i="15"/>
  <c r="IE71" i="15"/>
  <c r="FS71" i="15"/>
  <c r="DG71" i="15"/>
  <c r="MT71" i="15"/>
  <c r="KH71" i="15"/>
  <c r="HV71" i="15"/>
  <c r="FJ71" i="15"/>
  <c r="CX71" i="15"/>
  <c r="MQ71" i="15"/>
  <c r="KE71" i="15"/>
  <c r="HS71" i="15"/>
  <c r="FG71" i="15"/>
  <c r="CU71" i="15"/>
  <c r="IR71" i="15"/>
  <c r="DP71" i="15"/>
  <c r="KF71" i="15"/>
  <c r="ES71" i="15"/>
  <c r="KW71" i="15"/>
  <c r="FH71" i="15"/>
  <c r="LP71" i="15"/>
  <c r="FV71" i="15"/>
  <c r="MJ71" i="15"/>
  <c r="GJ71" i="15"/>
  <c r="NA71" i="15"/>
  <c r="GW71" i="15"/>
  <c r="NT71" i="15"/>
  <c r="HL71" i="15"/>
  <c r="CN71" i="15"/>
  <c r="HZ71" i="15"/>
  <c r="DB71" i="15"/>
  <c r="NV71" i="15"/>
  <c r="LJ71" i="15"/>
  <c r="IX71" i="15"/>
  <c r="MO71" i="15"/>
  <c r="KC71" i="15"/>
  <c r="HQ71" i="15"/>
  <c r="FE71" i="15"/>
  <c r="CS71" i="15"/>
  <c r="ME71" i="15"/>
  <c r="JS71" i="15"/>
  <c r="HG71" i="15"/>
  <c r="EU71" i="15"/>
  <c r="CI71" i="15"/>
  <c r="LV71" i="15"/>
  <c r="JJ71" i="15"/>
  <c r="GX71" i="15"/>
  <c r="EL71" i="15"/>
  <c r="OE71" i="15"/>
  <c r="LS71" i="15"/>
  <c r="JG71" i="15"/>
  <c r="GU71" i="15"/>
  <c r="EI71" i="15"/>
  <c r="MS71" i="15"/>
  <c r="GR71" i="15"/>
  <c r="OG71" i="15"/>
  <c r="HU71" i="15"/>
  <c r="CW71" i="15"/>
  <c r="IK71" i="15"/>
  <c r="DL71" i="15"/>
  <c r="JD71" i="15"/>
  <c r="DZ71" i="15"/>
  <c r="JX71" i="15"/>
  <c r="EN71" i="15"/>
  <c r="KO71" i="15"/>
  <c r="FA71" i="15"/>
  <c r="LH71" i="15"/>
  <c r="FP71" i="15"/>
  <c r="MB71" i="15"/>
  <c r="GD71" i="15"/>
  <c r="LZ71" i="15"/>
  <c r="IH71" i="15"/>
  <c r="KK71" i="15"/>
  <c r="GS71" i="15"/>
  <c r="CK71" i="15"/>
  <c r="KI71" i="15"/>
  <c r="GQ71" i="15"/>
  <c r="CQ71" i="15"/>
  <c r="KX71" i="15"/>
  <c r="GP71" i="15"/>
  <c r="CP71" i="15"/>
  <c r="LC71" i="15"/>
  <c r="HC71" i="15"/>
  <c r="DK71" i="15"/>
  <c r="GB71" i="15"/>
  <c r="JI71" i="15"/>
  <c r="NI71" i="15"/>
  <c r="EB71" i="15"/>
  <c r="HB71" i="15"/>
  <c r="JA71" i="15"/>
  <c r="MF71" i="15"/>
  <c r="DU71" i="15"/>
  <c r="GF71" i="15"/>
  <c r="JP71" i="15"/>
  <c r="LB71" i="15"/>
  <c r="NE71" i="15"/>
  <c r="JM71" i="15"/>
  <c r="FM71" i="15"/>
  <c r="NS71" i="15"/>
  <c r="JK71" i="15"/>
  <c r="FK71" i="15"/>
  <c r="NR71" i="15"/>
  <c r="JR71" i="15"/>
  <c r="FZ71" i="15"/>
  <c r="NW71" i="15"/>
  <c r="JW71" i="15"/>
  <c r="GE71" i="15"/>
  <c r="NP71" i="15"/>
  <c r="EV71" i="15"/>
  <c r="HE71" i="15"/>
  <c r="KB71" i="15"/>
  <c r="OB71" i="15"/>
  <c r="EP71" i="15"/>
  <c r="HP71" i="15"/>
  <c r="JT71" i="15"/>
  <c r="MZ71" i="15"/>
  <c r="EJ71" i="15"/>
  <c r="GT71" i="15"/>
  <c r="KL71" i="15"/>
  <c r="LQ71" i="15"/>
  <c r="FU71" i="15"/>
  <c r="MM71" i="15"/>
  <c r="HO71" i="15"/>
  <c r="NZ71" i="15"/>
  <c r="IT71" i="15"/>
  <c r="DV71" i="15"/>
  <c r="KU71" i="15"/>
  <c r="EY71" i="15"/>
  <c r="HX71" i="15"/>
  <c r="IN71" i="15"/>
  <c r="HT71" i="15"/>
  <c r="IJ71" i="15"/>
  <c r="IF71" i="15"/>
  <c r="IC71" i="15"/>
  <c r="IV71" i="15"/>
  <c r="HJ71" i="15"/>
  <c r="JN71" i="15"/>
  <c r="KS71" i="15"/>
  <c r="EW71" i="15"/>
  <c r="LW71" i="15"/>
  <c r="GY71" i="15"/>
  <c r="NJ71" i="15"/>
  <c r="IL71" i="15"/>
  <c r="DN71" i="15"/>
  <c r="JO71" i="15"/>
  <c r="EQ71" i="15"/>
  <c r="HH71" i="15"/>
  <c r="GO71" i="15"/>
  <c r="HD71" i="15"/>
  <c r="HR71" i="15"/>
  <c r="FT71" i="15"/>
  <c r="GG71" i="15"/>
  <c r="GV71" i="15"/>
  <c r="FN71" i="15"/>
  <c r="OD71" i="15"/>
  <c r="JF71" i="15"/>
  <c r="JU71" i="15"/>
  <c r="EO71" i="15"/>
  <c r="LO71" i="15"/>
  <c r="GI71" i="15"/>
  <c r="ML71" i="15"/>
  <c r="HN71" i="15"/>
  <c r="CH71" i="15"/>
  <c r="IY71" i="15"/>
  <c r="EA71" i="15"/>
  <c r="FL71" i="15"/>
  <c r="FY71" i="15"/>
  <c r="GN71" i="15"/>
  <c r="FF71" i="15"/>
  <c r="FD71" i="15"/>
  <c r="FQ71" i="15"/>
  <c r="EZ71" i="15"/>
  <c r="EX71" i="15"/>
  <c r="NF71" i="15"/>
  <c r="OC71" i="15"/>
  <c r="IG71" i="15"/>
  <c r="DI71" i="15"/>
  <c r="KA71" i="15"/>
  <c r="EM71" i="15"/>
  <c r="LN71" i="15"/>
  <c r="GH71" i="15"/>
  <c r="NG71" i="15"/>
  <c r="II71" i="15"/>
  <c r="CM71" i="15"/>
  <c r="CJ71" i="15"/>
  <c r="DM71" i="15"/>
  <c r="CV71" i="15"/>
  <c r="CT71" i="15"/>
  <c r="DH71" i="15"/>
  <c r="DE71" i="15"/>
  <c r="NQ71" i="15"/>
  <c r="CL71" i="15"/>
  <c r="LY71" i="15"/>
  <c r="MU71" i="15"/>
  <c r="CY71" i="15"/>
  <c r="ED71" i="15"/>
  <c r="FW71" i="15"/>
  <c r="LU71" i="15"/>
  <c r="JY71" i="15"/>
  <c r="IZ71" i="15"/>
  <c r="KJ71" i="15"/>
  <c r="NN71" i="15"/>
  <c r="JE71" i="15"/>
  <c r="LG71" i="15"/>
  <c r="MD71" i="15"/>
  <c r="NO71" i="15"/>
  <c r="DS71" i="15"/>
  <c r="EC71" i="15"/>
  <c r="DJ71" i="15"/>
  <c r="EK71" i="15"/>
  <c r="EH71" i="15"/>
  <c r="MX71" i="15"/>
  <c r="HY71" i="15"/>
  <c r="JC71" i="15"/>
  <c r="LF71" i="15"/>
  <c r="MI71" i="15"/>
  <c r="LX71" i="15"/>
  <c r="OF71" i="15"/>
  <c r="NY71" i="15"/>
  <c r="MC71" i="15"/>
  <c r="IP71" i="15"/>
  <c r="EG71" i="15"/>
  <c r="FC71" i="15"/>
  <c r="HF71" i="15"/>
  <c r="IQ71" i="15"/>
  <c r="CZ71" i="15"/>
  <c r="ER71" i="15"/>
  <c r="DX71" i="15"/>
  <c r="DT71" i="15"/>
  <c r="NG7" i="15"/>
  <c r="KU7" i="15"/>
  <c r="II7" i="15"/>
  <c r="FW7" i="15"/>
  <c r="DK7" i="15"/>
  <c r="MX7" i="15"/>
  <c r="KL7" i="15"/>
  <c r="HZ7" i="15"/>
  <c r="FN7" i="15"/>
  <c r="DB7" i="15"/>
  <c r="MO7" i="15"/>
  <c r="KC7" i="15"/>
  <c r="HQ7" i="15"/>
  <c r="FE7" i="15"/>
  <c r="CS7" i="15"/>
  <c r="MF7" i="15"/>
  <c r="JT7" i="15"/>
  <c r="HH7" i="15"/>
  <c r="EV7" i="15"/>
  <c r="CJ7" i="15"/>
  <c r="LW7" i="15"/>
  <c r="JK7" i="15"/>
  <c r="GY7" i="15"/>
  <c r="EM7" i="15"/>
  <c r="NZ7" i="15"/>
  <c r="LN7" i="15"/>
  <c r="JB7" i="15"/>
  <c r="GP7" i="15"/>
  <c r="ED7" i="15"/>
  <c r="NY7" i="15"/>
  <c r="LM7" i="15"/>
  <c r="JA7" i="15"/>
  <c r="GO7" i="15"/>
  <c r="EC7" i="15"/>
  <c r="IB7" i="15"/>
  <c r="MJ7" i="15"/>
  <c r="MY7" i="15"/>
  <c r="KM7" i="15"/>
  <c r="IA7" i="15"/>
  <c r="MQ7" i="15"/>
  <c r="KE7" i="15"/>
  <c r="HS7" i="15"/>
  <c r="FG7" i="15"/>
  <c r="CU7" i="15"/>
  <c r="MH7" i="15"/>
  <c r="JV7" i="15"/>
  <c r="HJ7" i="15"/>
  <c r="EX7" i="15"/>
  <c r="CL7" i="15"/>
  <c r="LY7" i="15"/>
  <c r="JM7" i="15"/>
  <c r="HA7" i="15"/>
  <c r="EO7" i="15"/>
  <c r="OB7" i="15"/>
  <c r="LP7" i="15"/>
  <c r="JD7" i="15"/>
  <c r="GR7" i="15"/>
  <c r="EF7" i="15"/>
  <c r="NS7" i="15"/>
  <c r="LG7" i="15"/>
  <c r="IU7" i="15"/>
  <c r="GI7" i="15"/>
  <c r="DW7" i="15"/>
  <c r="NJ7" i="15"/>
  <c r="KX7" i="15"/>
  <c r="IL7" i="15"/>
  <c r="FZ7" i="15"/>
  <c r="DN7" i="15"/>
  <c r="NI7" i="15"/>
  <c r="KW7" i="15"/>
  <c r="IK7" i="15"/>
  <c r="FY7" i="15"/>
  <c r="DM7" i="15"/>
  <c r="DD7" i="15"/>
  <c r="LS7" i="15"/>
  <c r="HK7" i="15"/>
  <c r="EI7" i="15"/>
  <c r="NF7" i="15"/>
  <c r="JN7" i="15"/>
  <c r="GL7" i="15"/>
  <c r="DJ7" i="15"/>
  <c r="LQ7" i="15"/>
  <c r="IO7" i="15"/>
  <c r="FM7" i="15"/>
  <c r="NT7" i="15"/>
  <c r="KR7" i="15"/>
  <c r="HP7" i="15"/>
  <c r="DX7" i="15"/>
  <c r="MU7" i="15"/>
  <c r="JS7" i="15"/>
  <c r="GA7" i="15"/>
  <c r="CY7" i="15"/>
  <c r="LV7" i="15"/>
  <c r="ID7" i="15"/>
  <c r="FB7" i="15"/>
  <c r="OG7" i="15"/>
  <c r="KO7" i="15"/>
  <c r="HM7" i="15"/>
  <c r="EK7" i="15"/>
  <c r="MR7" i="15"/>
  <c r="CN7" i="15"/>
  <c r="GV7" i="15"/>
  <c r="LD7" i="15"/>
  <c r="NH7" i="15"/>
  <c r="LK7" i="15"/>
  <c r="HC7" i="15"/>
  <c r="EA7" i="15"/>
  <c r="MP7" i="15"/>
  <c r="JF7" i="15"/>
  <c r="GD7" i="15"/>
  <c r="CT7" i="15"/>
  <c r="LI7" i="15"/>
  <c r="IG7" i="15"/>
  <c r="EW7" i="15"/>
  <c r="NL7" i="15"/>
  <c r="KJ7" i="15"/>
  <c r="GZ7" i="15"/>
  <c r="DP7" i="15"/>
  <c r="MM7" i="15"/>
  <c r="JC7" i="15"/>
  <c r="FS7" i="15"/>
  <c r="CQ7" i="15"/>
  <c r="LF7" i="15"/>
  <c r="HV7" i="15"/>
  <c r="ET7" i="15"/>
  <c r="NQ7" i="15"/>
  <c r="KG7" i="15"/>
  <c r="HE7" i="15"/>
  <c r="DU7" i="15"/>
  <c r="KF7" i="15"/>
  <c r="MB7" i="15"/>
  <c r="EJ7" i="15"/>
  <c r="IR7" i="15"/>
  <c r="NW7" i="15"/>
  <c r="JO7" i="15"/>
  <c r="GE7" i="15"/>
  <c r="CM7" i="15"/>
  <c r="LJ7" i="15"/>
  <c r="IH7" i="15"/>
  <c r="EP7" i="15"/>
  <c r="NM7" i="15"/>
  <c r="KK7" i="15"/>
  <c r="GS7" i="15"/>
  <c r="DQ7" i="15"/>
  <c r="MN7" i="15"/>
  <c r="IV7" i="15"/>
  <c r="FT7" i="15"/>
  <c r="CR7" i="15"/>
  <c r="KY7" i="15"/>
  <c r="HW7" i="15"/>
  <c r="EU7" i="15"/>
  <c r="NB7" i="15"/>
  <c r="JZ7" i="15"/>
  <c r="GX7" i="15"/>
  <c r="DF7" i="15"/>
  <c r="MK7" i="15"/>
  <c r="JI7" i="15"/>
  <c r="FQ7" i="15"/>
  <c r="CO7" i="15"/>
  <c r="CV7" i="15"/>
  <c r="ER7" i="15"/>
  <c r="IZ7" i="15"/>
  <c r="KV7" i="15"/>
  <c r="OE7" i="15"/>
  <c r="IQ7" i="15"/>
  <c r="OD7" i="15"/>
  <c r="IX7" i="15"/>
  <c r="DZ7" i="15"/>
  <c r="KS7" i="15"/>
  <c r="FU7" i="15"/>
  <c r="LX7" i="15"/>
  <c r="GJ7" i="15"/>
  <c r="NK7" i="15"/>
  <c r="IE7" i="15"/>
  <c r="DG7" i="15"/>
  <c r="JR7" i="15"/>
  <c r="EL7" i="15"/>
  <c r="LU7" i="15"/>
  <c r="GG7" i="15"/>
  <c r="FP7" i="15"/>
  <c r="OF7" i="15"/>
  <c r="GF7" i="15"/>
  <c r="NO7" i="15"/>
  <c r="GU7" i="15"/>
  <c r="NV7" i="15"/>
  <c r="IP7" i="15"/>
  <c r="DR7" i="15"/>
  <c r="JU7" i="15"/>
  <c r="EG7" i="15"/>
  <c r="LH7" i="15"/>
  <c r="GB7" i="15"/>
  <c r="NC7" i="15"/>
  <c r="HO7" i="15"/>
  <c r="CI7" i="15"/>
  <c r="JJ7" i="15"/>
  <c r="DV7" i="15"/>
  <c r="LE7" i="15"/>
  <c r="FI7" i="15"/>
  <c r="HT7" i="15"/>
  <c r="LT7" i="15"/>
  <c r="DT7" i="15"/>
  <c r="MI7" i="15"/>
  <c r="GM7" i="15"/>
  <c r="NN7" i="15"/>
  <c r="HR7" i="15"/>
  <c r="OC7" i="15"/>
  <c r="JE7" i="15"/>
  <c r="DY7" i="15"/>
  <c r="KZ7" i="15"/>
  <c r="FL7" i="15"/>
  <c r="ME7" i="15"/>
  <c r="HG7" i="15"/>
  <c r="NR7" i="15"/>
  <c r="IT7" i="15"/>
  <c r="CX7" i="15"/>
  <c r="JY7" i="15"/>
  <c r="FA7" i="15"/>
  <c r="FH7" i="15"/>
  <c r="JH7" i="15"/>
  <c r="IJ7" i="15"/>
  <c r="JW7" i="15"/>
  <c r="EQ7" i="15"/>
  <c r="LB7" i="15"/>
  <c r="FV7" i="15"/>
  <c r="MW7" i="15"/>
  <c r="HI7" i="15"/>
  <c r="CK7" i="15"/>
  <c r="IN7" i="15"/>
  <c r="DH7" i="15"/>
  <c r="KI7" i="15"/>
  <c r="FC7" i="15"/>
  <c r="MD7" i="15"/>
  <c r="GH7" i="15"/>
  <c r="NA7" i="15"/>
  <c r="IC7" i="15"/>
  <c r="CW7" i="15"/>
  <c r="EZ7" i="15"/>
  <c r="GN7" i="15"/>
  <c r="IY7" i="15"/>
  <c r="KD7" i="15"/>
  <c r="LA7" i="15"/>
  <c r="MV7" i="15"/>
  <c r="OA7" i="15"/>
  <c r="DO7" i="15"/>
  <c r="FJ7" i="15"/>
  <c r="GW7" i="15"/>
  <c r="HD7" i="15"/>
  <c r="EY7" i="15"/>
  <c r="GT7" i="15"/>
  <c r="HY7" i="15"/>
  <c r="JL7" i="15"/>
  <c r="KQ7" i="15"/>
  <c r="ML7" i="15"/>
  <c r="CH7" i="15"/>
  <c r="DE7" i="15"/>
  <c r="LL7" i="15"/>
  <c r="DC7" i="15"/>
  <c r="EH7" i="15"/>
  <c r="GC7" i="15"/>
  <c r="HX7" i="15"/>
  <c r="IM7" i="15"/>
  <c r="KH7" i="15"/>
  <c r="MC7" i="15"/>
  <c r="KN7" i="15"/>
  <c r="NP7" i="15"/>
  <c r="DS7" i="15"/>
  <c r="MG7" i="15"/>
  <c r="FD7" i="15"/>
  <c r="MT7" i="15"/>
  <c r="IS7" i="15"/>
  <c r="EB7" i="15"/>
  <c r="LZ7" i="15"/>
  <c r="IW7" i="15"/>
  <c r="EN7" i="15"/>
  <c r="KP7" i="15"/>
  <c r="HU7" i="15"/>
  <c r="FX7" i="15"/>
  <c r="LR7" i="15"/>
  <c r="GK7" i="15"/>
  <c r="CZ7" i="15"/>
  <c r="HN7" i="15"/>
  <c r="ES7" i="15"/>
  <c r="DL7" i="15"/>
  <c r="MA7" i="15"/>
  <c r="HB7" i="15"/>
  <c r="DA7" i="15"/>
  <c r="KA7" i="15"/>
  <c r="FR7" i="15"/>
  <c r="JX7" i="15"/>
  <c r="NU7" i="15"/>
  <c r="FK7" i="15"/>
  <c r="JP7" i="15"/>
  <c r="NE7" i="15"/>
  <c r="EE7" i="15"/>
  <c r="NX7" i="15"/>
  <c r="DI7" i="15"/>
  <c r="HF7" i="15"/>
  <c r="FO7" i="15"/>
  <c r="IF7" i="15"/>
  <c r="JQ7" i="15"/>
  <c r="EB35" i="15"/>
  <c r="KX35" i="15"/>
  <c r="FO35" i="15"/>
  <c r="KI35" i="15"/>
  <c r="GI35" i="15"/>
  <c r="CV35" i="15"/>
  <c r="MF35" i="15"/>
  <c r="ES35" i="15"/>
  <c r="NV35" i="15"/>
  <c r="NI35" i="15"/>
  <c r="FJ35" i="15"/>
  <c r="FG35" i="15"/>
  <c r="DK35" i="15"/>
  <c r="LE35" i="15"/>
  <c r="JR35" i="15"/>
  <c r="IJ35" i="15"/>
  <c r="MA35" i="15"/>
  <c r="ID35" i="15"/>
  <c r="LA35" i="15"/>
  <c r="DG35" i="15"/>
  <c r="JV35" i="15"/>
  <c r="JA35" i="15"/>
  <c r="OE35" i="15"/>
  <c r="NW49" i="15"/>
  <c r="LK49" i="15"/>
  <c r="IY49" i="15"/>
  <c r="GM49" i="15"/>
  <c r="EA49" i="15"/>
  <c r="NN49" i="15"/>
  <c r="LB49" i="15"/>
  <c r="IP49" i="15"/>
  <c r="GD49" i="15"/>
  <c r="DR49" i="15"/>
  <c r="NE49" i="15"/>
  <c r="KS49" i="15"/>
  <c r="MA49" i="15"/>
  <c r="JG49" i="15"/>
  <c r="GE49" i="15"/>
  <c r="DK49" i="15"/>
  <c r="MP49" i="15"/>
  <c r="JV49" i="15"/>
  <c r="HB49" i="15"/>
  <c r="EH49" i="15"/>
  <c r="NM49" i="15"/>
  <c r="KK49" i="15"/>
  <c r="HY49" i="15"/>
  <c r="FM49" i="15"/>
  <c r="DA49" i="15"/>
  <c r="MN49" i="15"/>
  <c r="KB49" i="15"/>
  <c r="HP49" i="15"/>
  <c r="FD49" i="15"/>
  <c r="CR49" i="15"/>
  <c r="ME49" i="15"/>
  <c r="JS49" i="15"/>
  <c r="HG49" i="15"/>
  <c r="EU49" i="15"/>
  <c r="CI49" i="15"/>
  <c r="LV49" i="15"/>
  <c r="JJ49" i="15"/>
  <c r="GX49" i="15"/>
  <c r="EL49" i="15"/>
  <c r="OG49" i="15"/>
  <c r="LU49" i="15"/>
  <c r="JI49" i="15"/>
  <c r="GW49" i="15"/>
  <c r="EK49" i="15"/>
  <c r="NX49" i="15"/>
  <c r="LL49" i="15"/>
  <c r="IZ49" i="15"/>
  <c r="GN49" i="15"/>
  <c r="EB49" i="15"/>
  <c r="LS49" i="15"/>
  <c r="IQ49" i="15"/>
  <c r="FW49" i="15"/>
  <c r="DC49" i="15"/>
  <c r="MH49" i="15"/>
  <c r="JN49" i="15"/>
  <c r="GT49" i="15"/>
  <c r="DZ49" i="15"/>
  <c r="MW49" i="15"/>
  <c r="KC49" i="15"/>
  <c r="HQ49" i="15"/>
  <c r="FE49" i="15"/>
  <c r="CS49" i="15"/>
  <c r="MF49" i="15"/>
  <c r="JT49" i="15"/>
  <c r="HH49" i="15"/>
  <c r="EV49" i="15"/>
  <c r="CJ49" i="15"/>
  <c r="LW49" i="15"/>
  <c r="JK49" i="15"/>
  <c r="GY49" i="15"/>
  <c r="EM49" i="15"/>
  <c r="NZ49" i="15"/>
  <c r="LN49" i="15"/>
  <c r="JB49" i="15"/>
  <c r="GP49" i="15"/>
  <c r="ED49" i="15"/>
  <c r="NY49" i="15"/>
  <c r="LM49" i="15"/>
  <c r="JA49" i="15"/>
  <c r="GO49" i="15"/>
  <c r="EC49" i="15"/>
  <c r="NP49" i="15"/>
  <c r="LD49" i="15"/>
  <c r="IR49" i="15"/>
  <c r="GF49" i="15"/>
  <c r="DT49" i="15"/>
  <c r="OE49" i="15"/>
  <c r="LC49" i="15"/>
  <c r="II49" i="15"/>
  <c r="FO49" i="15"/>
  <c r="CU49" i="15"/>
  <c r="LZ49" i="15"/>
  <c r="JF49" i="15"/>
  <c r="GL49" i="15"/>
  <c r="DJ49" i="15"/>
  <c r="MO49" i="15"/>
  <c r="JU49" i="15"/>
  <c r="HI49" i="15"/>
  <c r="EW49" i="15"/>
  <c r="CK49" i="15"/>
  <c r="LX49" i="15"/>
  <c r="JL49" i="15"/>
  <c r="GZ49" i="15"/>
  <c r="EN49" i="15"/>
  <c r="OA49" i="15"/>
  <c r="LO49" i="15"/>
  <c r="JC49" i="15"/>
  <c r="GQ49" i="15"/>
  <c r="EE49" i="15"/>
  <c r="NR49" i="15"/>
  <c r="LF49" i="15"/>
  <c r="IT49" i="15"/>
  <c r="GH49" i="15"/>
  <c r="DV49" i="15"/>
  <c r="NQ49" i="15"/>
  <c r="LE49" i="15"/>
  <c r="IS49" i="15"/>
  <c r="GG49" i="15"/>
  <c r="DU49" i="15"/>
  <c r="NH49" i="15"/>
  <c r="KV49" i="15"/>
  <c r="IJ49" i="15"/>
  <c r="FX49" i="15"/>
  <c r="DL49" i="15"/>
  <c r="NG49" i="15"/>
  <c r="KM49" i="15"/>
  <c r="HS49" i="15"/>
  <c r="EY49" i="15"/>
  <c r="OD49" i="15"/>
  <c r="LJ49" i="15"/>
  <c r="IH49" i="15"/>
  <c r="FN49" i="15"/>
  <c r="CT49" i="15"/>
  <c r="LY49" i="15"/>
  <c r="JE49" i="15"/>
  <c r="GS49" i="15"/>
  <c r="EG49" i="15"/>
  <c r="NT49" i="15"/>
  <c r="LH49" i="15"/>
  <c r="IV49" i="15"/>
  <c r="GJ49" i="15"/>
  <c r="DX49" i="15"/>
  <c r="NK49" i="15"/>
  <c r="KY49" i="15"/>
  <c r="IM49" i="15"/>
  <c r="GA49" i="15"/>
  <c r="DO49" i="15"/>
  <c r="NB49" i="15"/>
  <c r="KP49" i="15"/>
  <c r="ID49" i="15"/>
  <c r="FR49" i="15"/>
  <c r="DF49" i="15"/>
  <c r="NA49" i="15"/>
  <c r="KO49" i="15"/>
  <c r="IC49" i="15"/>
  <c r="FQ49" i="15"/>
  <c r="DE49" i="15"/>
  <c r="MR49" i="15"/>
  <c r="KF49" i="15"/>
  <c r="HT49" i="15"/>
  <c r="FH49" i="15"/>
  <c r="CV49" i="15"/>
  <c r="JW49" i="15"/>
  <c r="EI49" i="15"/>
  <c r="KL49" i="15"/>
  <c r="EX49" i="15"/>
  <c r="LI49" i="15"/>
  <c r="GC49" i="15"/>
  <c r="ND49" i="15"/>
  <c r="IF49" i="15"/>
  <c r="DH49" i="15"/>
  <c r="KI49" i="15"/>
  <c r="FK49" i="15"/>
  <c r="ML49" i="15"/>
  <c r="HN49" i="15"/>
  <c r="CP49" i="15"/>
  <c r="JY49" i="15"/>
  <c r="FA49" i="15"/>
  <c r="MB49" i="15"/>
  <c r="HD49" i="15"/>
  <c r="JO49" i="15"/>
  <c r="DS49" i="15"/>
  <c r="KD49" i="15"/>
  <c r="EP49" i="15"/>
  <c r="LA49" i="15"/>
  <c r="FU49" i="15"/>
  <c r="MV49" i="15"/>
  <c r="HX49" i="15"/>
  <c r="CZ49" i="15"/>
  <c r="KA49" i="15"/>
  <c r="FC49" i="15"/>
  <c r="MD49" i="15"/>
  <c r="HF49" i="15"/>
  <c r="CH49" i="15"/>
  <c r="JQ49" i="15"/>
  <c r="ES49" i="15"/>
  <c r="LT49" i="15"/>
  <c r="GV49" i="15"/>
  <c r="NO49" i="15"/>
  <c r="IA49" i="15"/>
  <c r="CM49" i="15"/>
  <c r="IX49" i="15"/>
  <c r="DB49" i="15"/>
  <c r="JM49" i="15"/>
  <c r="EO49" i="15"/>
  <c r="LP49" i="15"/>
  <c r="GR49" i="15"/>
  <c r="NS49" i="15"/>
  <c r="IU49" i="15"/>
  <c r="DW49" i="15"/>
  <c r="KX49" i="15"/>
  <c r="FZ49" i="15"/>
  <c r="NI49" i="15"/>
  <c r="IK49" i="15"/>
  <c r="DM49" i="15"/>
  <c r="KN49" i="15"/>
  <c r="FP49" i="15"/>
  <c r="MI49" i="15"/>
  <c r="GU49" i="15"/>
  <c r="MX49" i="15"/>
  <c r="HJ49" i="15"/>
  <c r="NU49" i="15"/>
  <c r="IG49" i="15"/>
  <c r="DI49" i="15"/>
  <c r="KJ49" i="15"/>
  <c r="FL49" i="15"/>
  <c r="MM49" i="15"/>
  <c r="HO49" i="15"/>
  <c r="CQ49" i="15"/>
  <c r="JR49" i="15"/>
  <c r="ET49" i="15"/>
  <c r="MC49" i="15"/>
  <c r="HE49" i="15"/>
  <c r="OF49" i="15"/>
  <c r="JH49" i="15"/>
  <c r="EJ49" i="15"/>
  <c r="NJ41" i="15"/>
  <c r="KX41" i="15"/>
  <c r="IL41" i="15"/>
  <c r="FZ41" i="15"/>
  <c r="DN41" i="15"/>
  <c r="NI41" i="15"/>
  <c r="KW41" i="15"/>
  <c r="IK41" i="15"/>
  <c r="FY41" i="15"/>
  <c r="DM41" i="15"/>
  <c r="MZ41" i="15"/>
  <c r="KN41" i="15"/>
  <c r="IB41" i="15"/>
  <c r="FP41" i="15"/>
  <c r="DD41" i="15"/>
  <c r="MQ41" i="15"/>
  <c r="KE41" i="15"/>
  <c r="HS41" i="15"/>
  <c r="FG41" i="15"/>
  <c r="CU41" i="15"/>
  <c r="MH41" i="15"/>
  <c r="JV41" i="15"/>
  <c r="HJ41" i="15"/>
  <c r="EX41" i="15"/>
  <c r="CL41" i="15"/>
  <c r="LY41" i="15"/>
  <c r="JM41" i="15"/>
  <c r="HA41" i="15"/>
  <c r="MS79" i="15"/>
  <c r="KG79" i="15"/>
  <c r="HU79" i="15"/>
  <c r="FI79" i="15"/>
  <c r="CW79" i="15"/>
  <c r="MJ79" i="15"/>
  <c r="JX79" i="15"/>
  <c r="HL79" i="15"/>
  <c r="EZ79" i="15"/>
  <c r="CN79" i="15"/>
  <c r="LZ79" i="15"/>
  <c r="JN79" i="15"/>
  <c r="HB79" i="15"/>
  <c r="EP79" i="15"/>
  <c r="OC79" i="15"/>
  <c r="LQ79" i="15"/>
  <c r="JE79" i="15"/>
  <c r="GS79" i="15"/>
  <c r="EG79" i="15"/>
  <c r="NT79" i="15"/>
  <c r="LH79" i="15"/>
  <c r="IV79" i="15"/>
  <c r="GJ79" i="15"/>
  <c r="DX79" i="15"/>
  <c r="NJ79" i="15"/>
  <c r="KX79" i="15"/>
  <c r="IL79" i="15"/>
  <c r="FZ79" i="15"/>
  <c r="DN79" i="15"/>
  <c r="KM79" i="15"/>
  <c r="MU79" i="15"/>
  <c r="CY79" i="15"/>
  <c r="FC79" i="15"/>
  <c r="HK79" i="15"/>
  <c r="JS79" i="15"/>
  <c r="LW79" i="15"/>
  <c r="MA79" i="15"/>
  <c r="JO79" i="15"/>
  <c r="MQ79" i="15"/>
  <c r="MK79" i="15"/>
  <c r="JY79" i="15"/>
  <c r="HM79" i="15"/>
  <c r="FA79" i="15"/>
  <c r="CO79" i="15"/>
  <c r="MB79" i="15"/>
  <c r="JP79" i="15"/>
  <c r="HD79" i="15"/>
  <c r="ER79" i="15"/>
  <c r="OD79" i="15"/>
  <c r="LR79" i="15"/>
  <c r="JF79" i="15"/>
  <c r="GT79" i="15"/>
  <c r="EH79" i="15"/>
  <c r="NU79" i="15"/>
  <c r="LI79" i="15"/>
  <c r="IW79" i="15"/>
  <c r="GK79" i="15"/>
  <c r="DY79" i="15"/>
  <c r="NL79" i="15"/>
  <c r="KZ79" i="15"/>
  <c r="IN79" i="15"/>
  <c r="GB79" i="15"/>
  <c r="DP79" i="15"/>
  <c r="NB79" i="15"/>
  <c r="KP79" i="15"/>
  <c r="ID79" i="15"/>
  <c r="FR79" i="15"/>
  <c r="DF79" i="15"/>
  <c r="JG79" i="15"/>
  <c r="LO79" i="15"/>
  <c r="NS79" i="15"/>
  <c r="DW79" i="15"/>
  <c r="GE79" i="15"/>
  <c r="IM79" i="15"/>
  <c r="KQ79" i="15"/>
  <c r="HC79" i="15"/>
  <c r="EQ79" i="15"/>
  <c r="HS79" i="15"/>
  <c r="MC79" i="15"/>
  <c r="JQ79" i="15"/>
  <c r="HE79" i="15"/>
  <c r="ES79" i="15"/>
  <c r="OF79" i="15"/>
  <c r="LT79" i="15"/>
  <c r="JH79" i="15"/>
  <c r="GV79" i="15"/>
  <c r="EJ79" i="15"/>
  <c r="NV79" i="15"/>
  <c r="LJ79" i="15"/>
  <c r="IX79" i="15"/>
  <c r="GL79" i="15"/>
  <c r="DZ79" i="15"/>
  <c r="NM79" i="15"/>
  <c r="LA79" i="15"/>
  <c r="IO79" i="15"/>
  <c r="GC79" i="15"/>
  <c r="DQ79" i="15"/>
  <c r="ND79" i="15"/>
  <c r="KR79" i="15"/>
  <c r="IF79" i="15"/>
  <c r="FT79" i="15"/>
  <c r="DH79" i="15"/>
  <c r="MT79" i="15"/>
  <c r="KH79" i="15"/>
  <c r="HV79" i="15"/>
  <c r="FJ79" i="15"/>
  <c r="CX79" i="15"/>
  <c r="IA79" i="15"/>
  <c r="KI79" i="15"/>
  <c r="MM79" i="15"/>
  <c r="CQ79" i="15"/>
  <c r="EY79" i="15"/>
  <c r="HG79" i="15"/>
  <c r="JK79" i="15"/>
  <c r="LK79" i="15"/>
  <c r="NW79" i="15"/>
  <c r="CU79" i="15"/>
  <c r="NQ79" i="15"/>
  <c r="LE79" i="15"/>
  <c r="IS79" i="15"/>
  <c r="GG79" i="15"/>
  <c r="DU79" i="15"/>
  <c r="NH79" i="15"/>
  <c r="KV79" i="15"/>
  <c r="IJ79" i="15"/>
  <c r="FX79" i="15"/>
  <c r="DL79" i="15"/>
  <c r="MX79" i="15"/>
  <c r="KL79" i="15"/>
  <c r="HZ79" i="15"/>
  <c r="FN79" i="15"/>
  <c r="DB79" i="15"/>
  <c r="MO79" i="15"/>
  <c r="KC79" i="15"/>
  <c r="HQ79" i="15"/>
  <c r="FE79" i="15"/>
  <c r="CS79" i="15"/>
  <c r="MF79" i="15"/>
  <c r="JT79" i="15"/>
  <c r="HH79" i="15"/>
  <c r="EV79" i="15"/>
  <c r="CJ79" i="15"/>
  <c r="LV79" i="15"/>
  <c r="JJ79" i="15"/>
  <c r="GX79" i="15"/>
  <c r="EL79" i="15"/>
  <c r="OE79" i="15"/>
  <c r="EI79" i="15"/>
  <c r="GQ79" i="15"/>
  <c r="IU79" i="15"/>
  <c r="LC79" i="15"/>
  <c r="NK79" i="15"/>
  <c r="DO79" i="15"/>
  <c r="FS79" i="15"/>
  <c r="FW79" i="15"/>
  <c r="NG79" i="15"/>
  <c r="NJ16" i="15"/>
  <c r="KX16" i="15"/>
  <c r="IL16" i="15"/>
  <c r="FZ16" i="15"/>
  <c r="DN16" i="15"/>
  <c r="NI16" i="15"/>
  <c r="KW16" i="15"/>
  <c r="IK16" i="15"/>
  <c r="FY16" i="15"/>
  <c r="DM16" i="15"/>
  <c r="MZ16" i="15"/>
  <c r="KN16" i="15"/>
  <c r="IB16" i="15"/>
  <c r="FP16" i="15"/>
  <c r="DD16" i="15"/>
  <c r="MQ16" i="15"/>
  <c r="KE16" i="15"/>
  <c r="HS16" i="15"/>
  <c r="FG16" i="15"/>
  <c r="CU16" i="15"/>
  <c r="MH16" i="15"/>
  <c r="JV16" i="15"/>
  <c r="HJ16" i="15"/>
  <c r="OC16" i="15"/>
  <c r="LQ16" i="15"/>
  <c r="JE16" i="15"/>
  <c r="GS16" i="15"/>
  <c r="EG16" i="15"/>
  <c r="NT16" i="15"/>
  <c r="LH16" i="15"/>
  <c r="IV16" i="15"/>
  <c r="GJ16" i="15"/>
  <c r="DX16" i="15"/>
  <c r="NK16" i="15"/>
  <c r="KY16" i="15"/>
  <c r="IM16" i="15"/>
  <c r="GA16" i="15"/>
  <c r="DO16" i="15"/>
  <c r="NZ16" i="15"/>
  <c r="LF16" i="15"/>
  <c r="ID16" i="15"/>
  <c r="FJ16" i="15"/>
  <c r="CP16" i="15"/>
  <c r="MC16" i="15"/>
  <c r="JI16" i="15"/>
  <c r="GO16" i="15"/>
  <c r="DU16" i="15"/>
  <c r="MR16" i="15"/>
  <c r="JX16" i="15"/>
  <c r="HD16" i="15"/>
  <c r="EJ16" i="15"/>
  <c r="NO16" i="15"/>
  <c r="KU16" i="15"/>
  <c r="IA16" i="15"/>
  <c r="EY16" i="15"/>
  <c r="OD16" i="15"/>
  <c r="LJ16" i="15"/>
  <c r="IP16" i="15"/>
  <c r="FV16" i="15"/>
  <c r="MG16" i="15"/>
  <c r="JM16" i="15"/>
  <c r="GK16" i="15"/>
  <c r="DQ16" i="15"/>
  <c r="MV16" i="15"/>
  <c r="KB16" i="15"/>
  <c r="HH16" i="15"/>
  <c r="EN16" i="15"/>
  <c r="NS16" i="15"/>
  <c r="KQ16" i="15"/>
  <c r="HW16" i="15"/>
  <c r="FC16" i="15"/>
  <c r="CI16" i="15"/>
  <c r="CL16" i="15"/>
  <c r="NR16" i="15"/>
  <c r="KP16" i="15"/>
  <c r="HV16" i="15"/>
  <c r="FB16" i="15"/>
  <c r="CH16" i="15"/>
  <c r="LU16" i="15"/>
  <c r="JA16" i="15"/>
  <c r="GG16" i="15"/>
  <c r="DE16" i="15"/>
  <c r="MJ16" i="15"/>
  <c r="JP16" i="15"/>
  <c r="GV16" i="15"/>
  <c r="EB16" i="15"/>
  <c r="NG16" i="15"/>
  <c r="KM16" i="15"/>
  <c r="HK16" i="15"/>
  <c r="EQ16" i="15"/>
  <c r="NV16" i="15"/>
  <c r="LB16" i="15"/>
  <c r="IH16" i="15"/>
  <c r="FN16" i="15"/>
  <c r="LY16" i="15"/>
  <c r="IW16" i="15"/>
  <c r="GC16" i="15"/>
  <c r="DI16" i="15"/>
  <c r="MN16" i="15"/>
  <c r="JT16" i="15"/>
  <c r="GZ16" i="15"/>
  <c r="EF16" i="15"/>
  <c r="NC16" i="15"/>
  <c r="KI16" i="15"/>
  <c r="HO16" i="15"/>
  <c r="EU16" i="15"/>
  <c r="EH16" i="15"/>
  <c r="EP16" i="15"/>
  <c r="NB16" i="15"/>
  <c r="KH16" i="15"/>
  <c r="HN16" i="15"/>
  <c r="ET16" i="15"/>
  <c r="OG16" i="15"/>
  <c r="LM16" i="15"/>
  <c r="IS16" i="15"/>
  <c r="FQ16" i="15"/>
  <c r="CW16" i="15"/>
  <c r="MB16" i="15"/>
  <c r="JH16" i="15"/>
  <c r="GN16" i="15"/>
  <c r="DT16" i="15"/>
  <c r="MY16" i="15"/>
  <c r="JW16" i="15"/>
  <c r="HC16" i="15"/>
  <c r="EI16" i="15"/>
  <c r="NN16" i="15"/>
  <c r="KT16" i="15"/>
  <c r="HZ16" i="15"/>
  <c r="FF16" i="15"/>
  <c r="LI16" i="15"/>
  <c r="IO16" i="15"/>
  <c r="FU16" i="15"/>
  <c r="DA16" i="15"/>
  <c r="MF16" i="15"/>
  <c r="JL16" i="15"/>
  <c r="GR16" i="15"/>
  <c r="DP16" i="15"/>
  <c r="MU16" i="15"/>
  <c r="KA16" i="15"/>
  <c r="HG16" i="15"/>
  <c r="EM16" i="15"/>
  <c r="DZ16" i="15"/>
  <c r="MD16" i="15"/>
  <c r="JJ16" i="15"/>
  <c r="GP16" i="15"/>
  <c r="DV16" i="15"/>
  <c r="NA16" i="15"/>
  <c r="KG16" i="15"/>
  <c r="HM16" i="15"/>
  <c r="ES16" i="15"/>
  <c r="NX16" i="15"/>
  <c r="LD16" i="15"/>
  <c r="IJ16" i="15"/>
  <c r="FH16" i="15"/>
  <c r="CN16" i="15"/>
  <c r="LS16" i="15"/>
  <c r="IY16" i="15"/>
  <c r="GE16" i="15"/>
  <c r="DK16" i="15"/>
  <c r="MP16" i="15"/>
  <c r="JN16" i="15"/>
  <c r="GT16" i="15"/>
  <c r="NE16" i="15"/>
  <c r="KK16" i="15"/>
  <c r="HQ16" i="15"/>
  <c r="EW16" i="15"/>
  <c r="OB16" i="15"/>
  <c r="KZ16" i="15"/>
  <c r="IF16" i="15"/>
  <c r="FL16" i="15"/>
  <c r="CR16" i="15"/>
  <c r="LW16" i="15"/>
  <c r="JC16" i="15"/>
  <c r="GI16" i="15"/>
  <c r="DG16" i="15"/>
  <c r="DB16" i="15"/>
  <c r="ML32" i="15"/>
  <c r="JZ32" i="15"/>
  <c r="HN32" i="15"/>
  <c r="FB32" i="15"/>
  <c r="CP32" i="15"/>
  <c r="MK32" i="15"/>
  <c r="JY32" i="15"/>
  <c r="HM32" i="15"/>
  <c r="FA32" i="15"/>
  <c r="CO32" i="15"/>
  <c r="MB32" i="15"/>
  <c r="JP32" i="15"/>
  <c r="HD32" i="15"/>
  <c r="ER32" i="15"/>
  <c r="OE32" i="15"/>
  <c r="LS32" i="15"/>
  <c r="JG32" i="15"/>
  <c r="GU32" i="15"/>
  <c r="EI32" i="15"/>
  <c r="NV32" i="15"/>
  <c r="LJ32" i="15"/>
  <c r="IX32" i="15"/>
  <c r="GL32" i="15"/>
  <c r="DZ32" i="15"/>
  <c r="NM32" i="15"/>
  <c r="LA32" i="15"/>
  <c r="IO32" i="15"/>
  <c r="GC32" i="15"/>
  <c r="DQ32" i="15"/>
  <c r="ND32" i="15"/>
  <c r="KR32" i="15"/>
  <c r="IF32" i="15"/>
  <c r="FT32" i="15"/>
  <c r="DH32" i="15"/>
  <c r="MU32" i="15"/>
  <c r="KI32" i="15"/>
  <c r="HW32" i="15"/>
  <c r="FK32" i="15"/>
  <c r="CY32" i="15"/>
  <c r="MD32" i="15"/>
  <c r="JR32" i="15"/>
  <c r="HF32" i="15"/>
  <c r="ET32" i="15"/>
  <c r="CH32" i="15"/>
  <c r="MC32" i="15"/>
  <c r="JQ32" i="15"/>
  <c r="HE32" i="15"/>
  <c r="ES32" i="15"/>
  <c r="OF32" i="15"/>
  <c r="LT32" i="15"/>
  <c r="JH32" i="15"/>
  <c r="GV32" i="15"/>
  <c r="EJ32" i="15"/>
  <c r="NW32" i="15"/>
  <c r="LK32" i="15"/>
  <c r="IY32" i="15"/>
  <c r="GM32" i="15"/>
  <c r="EA32" i="15"/>
  <c r="NN32" i="15"/>
  <c r="LB32" i="15"/>
  <c r="IP32" i="15"/>
  <c r="GD32" i="15"/>
  <c r="DR32" i="15"/>
  <c r="NE32" i="15"/>
  <c r="KS32" i="15"/>
  <c r="IG32" i="15"/>
  <c r="FU32" i="15"/>
  <c r="DI32" i="15"/>
  <c r="MV32" i="15"/>
  <c r="KJ32" i="15"/>
  <c r="HX32" i="15"/>
  <c r="FL32" i="15"/>
  <c r="CZ32" i="15"/>
  <c r="MM32" i="15"/>
  <c r="KA32" i="15"/>
  <c r="HO32" i="15"/>
  <c r="FC32" i="15"/>
  <c r="CQ32" i="15"/>
  <c r="LV32" i="15"/>
  <c r="JJ32" i="15"/>
  <c r="GX32" i="15"/>
  <c r="EL32" i="15"/>
  <c r="OG32" i="15"/>
  <c r="LU32" i="15"/>
  <c r="JI32" i="15"/>
  <c r="GW32" i="15"/>
  <c r="EK32" i="15"/>
  <c r="NX32" i="15"/>
  <c r="LL32" i="15"/>
  <c r="IZ32" i="15"/>
  <c r="GN32" i="15"/>
  <c r="EB32" i="15"/>
  <c r="NO32" i="15"/>
  <c r="LC32" i="15"/>
  <c r="IQ32" i="15"/>
  <c r="GE32" i="15"/>
  <c r="DS32" i="15"/>
  <c r="NF32" i="15"/>
  <c r="KT32" i="15"/>
  <c r="IH32" i="15"/>
  <c r="FV32" i="15"/>
  <c r="DJ32" i="15"/>
  <c r="MW32" i="15"/>
  <c r="KK32" i="15"/>
  <c r="HY32" i="15"/>
  <c r="FM32" i="15"/>
  <c r="DA32" i="15"/>
  <c r="MN32" i="15"/>
  <c r="KB32" i="15"/>
  <c r="HP32" i="15"/>
  <c r="FD32" i="15"/>
  <c r="CR32" i="15"/>
  <c r="ME32" i="15"/>
  <c r="JS32" i="15"/>
  <c r="HG32" i="15"/>
  <c r="EU32" i="15"/>
  <c r="CI32" i="15"/>
  <c r="NR32" i="15"/>
  <c r="LF32" i="15"/>
  <c r="IT32" i="15"/>
  <c r="GH32" i="15"/>
  <c r="DV32" i="15"/>
  <c r="NQ32" i="15"/>
  <c r="LE32" i="15"/>
  <c r="IS32" i="15"/>
  <c r="GG32" i="15"/>
  <c r="DU32" i="15"/>
  <c r="NH32" i="15"/>
  <c r="KV32" i="15"/>
  <c r="IJ32" i="15"/>
  <c r="FX32" i="15"/>
  <c r="DL32" i="15"/>
  <c r="MY32" i="15"/>
  <c r="KM32" i="15"/>
  <c r="IA32" i="15"/>
  <c r="FO32" i="15"/>
  <c r="DC32" i="15"/>
  <c r="MP32" i="15"/>
  <c r="KD32" i="15"/>
  <c r="HR32" i="15"/>
  <c r="FF32" i="15"/>
  <c r="CT32" i="15"/>
  <c r="MG32" i="15"/>
  <c r="JU32" i="15"/>
  <c r="HI32" i="15"/>
  <c r="EW32" i="15"/>
  <c r="CK32" i="15"/>
  <c r="LX32" i="15"/>
  <c r="JL32" i="15"/>
  <c r="GZ32" i="15"/>
  <c r="EN32" i="15"/>
  <c r="OA32" i="15"/>
  <c r="LO32" i="15"/>
  <c r="JC32" i="15"/>
  <c r="GQ32" i="15"/>
  <c r="EE32" i="15"/>
  <c r="MT32" i="15"/>
  <c r="HV32" i="15"/>
  <c r="CX32" i="15"/>
  <c r="KG32" i="15"/>
  <c r="FI32" i="15"/>
  <c r="MJ32" i="15"/>
  <c r="HL32" i="15"/>
  <c r="CN32" i="15"/>
  <c r="JO32" i="15"/>
  <c r="EQ32" i="15"/>
  <c r="LR32" i="15"/>
  <c r="GT32" i="15"/>
  <c r="NU32" i="15"/>
  <c r="IW32" i="15"/>
  <c r="DY32" i="15"/>
  <c r="KZ32" i="15"/>
  <c r="GB32" i="15"/>
  <c r="NC32" i="15"/>
  <c r="IE32" i="15"/>
  <c r="DG32" i="15"/>
  <c r="LN32" i="15"/>
  <c r="GP32" i="15"/>
  <c r="NY32" i="15"/>
  <c r="JA32" i="15"/>
  <c r="EC32" i="15"/>
  <c r="LD32" i="15"/>
  <c r="GF32" i="15"/>
  <c r="NG32" i="15"/>
  <c r="II32" i="15"/>
  <c r="DK32" i="15"/>
  <c r="KL32" i="15"/>
  <c r="FN32" i="15"/>
  <c r="MO32" i="15"/>
  <c r="HQ32" i="15"/>
  <c r="CS32" i="15"/>
  <c r="JT32" i="15"/>
  <c r="EV32" i="15"/>
  <c r="LW32" i="15"/>
  <c r="GY32" i="15"/>
  <c r="KX32" i="15"/>
  <c r="FZ32" i="15"/>
  <c r="NI32" i="15"/>
  <c r="IK32" i="15"/>
  <c r="DM32" i="15"/>
  <c r="KN32" i="15"/>
  <c r="FP32" i="15"/>
  <c r="MQ32" i="15"/>
  <c r="HS32" i="15"/>
  <c r="CU32" i="15"/>
  <c r="JV32" i="15"/>
  <c r="EX32" i="15"/>
  <c r="LY32" i="15"/>
  <c r="HA32" i="15"/>
  <c r="OB32" i="15"/>
  <c r="JD32" i="15"/>
  <c r="EF32" i="15"/>
  <c r="LG32" i="15"/>
  <c r="GI32" i="15"/>
  <c r="NZ32" i="15"/>
  <c r="JB32" i="15"/>
  <c r="ED32" i="15"/>
  <c r="LM32" i="15"/>
  <c r="GO32" i="15"/>
  <c r="NP32" i="15"/>
  <c r="IR32" i="15"/>
  <c r="DT32" i="15"/>
  <c r="KU32" i="15"/>
  <c r="FW32" i="15"/>
  <c r="MX32" i="15"/>
  <c r="HZ32" i="15"/>
  <c r="DB32" i="15"/>
  <c r="KC32" i="15"/>
  <c r="FE32" i="15"/>
  <c r="MF32" i="15"/>
  <c r="HH32" i="15"/>
  <c r="CJ32" i="15"/>
  <c r="JK32" i="15"/>
  <c r="EM32" i="15"/>
  <c r="NN42" i="15"/>
  <c r="LB42" i="15"/>
  <c r="IP42" i="15"/>
  <c r="GD42" i="15"/>
  <c r="DR42" i="15"/>
  <c r="NE42" i="15"/>
  <c r="KS42" i="15"/>
  <c r="IG42" i="15"/>
  <c r="FU42" i="15"/>
  <c r="DI42" i="15"/>
  <c r="MV42" i="15"/>
  <c r="KJ42" i="15"/>
  <c r="OD42" i="15"/>
  <c r="LJ42" i="15"/>
  <c r="IH42" i="15"/>
  <c r="FN42" i="15"/>
  <c r="CT42" i="15"/>
  <c r="LY42" i="15"/>
  <c r="JE42" i="15"/>
  <c r="GK42" i="15"/>
  <c r="DQ42" i="15"/>
  <c r="MN42" i="15"/>
  <c r="JT42" i="15"/>
  <c r="HH42" i="15"/>
  <c r="EV42" i="15"/>
  <c r="CJ42" i="15"/>
  <c r="LW42" i="15"/>
  <c r="JK42" i="15"/>
  <c r="GY42" i="15"/>
  <c r="EM42" i="15"/>
  <c r="NZ42" i="15"/>
  <c r="LN42" i="15"/>
  <c r="JB42" i="15"/>
  <c r="GP42" i="15"/>
  <c r="ED42" i="15"/>
  <c r="NY42" i="15"/>
  <c r="LM42" i="15"/>
  <c r="JA42" i="15"/>
  <c r="GO42" i="15"/>
  <c r="EC42" i="15"/>
  <c r="NP42" i="15"/>
  <c r="LD42" i="15"/>
  <c r="IR42" i="15"/>
  <c r="GF42" i="15"/>
  <c r="DT42" i="15"/>
  <c r="NG42" i="15"/>
  <c r="KU42" i="15"/>
  <c r="II42" i="15"/>
  <c r="FW42" i="15"/>
  <c r="DK42" i="15"/>
  <c r="NF42" i="15"/>
  <c r="KL42" i="15"/>
  <c r="HR42" i="15"/>
  <c r="EX42" i="15"/>
  <c r="OC42" i="15"/>
  <c r="LI42" i="15"/>
  <c r="IO42" i="15"/>
  <c r="FM42" i="15"/>
  <c r="CS42" i="15"/>
  <c r="LX42" i="15"/>
  <c r="JD42" i="15"/>
  <c r="GR42" i="15"/>
  <c r="EF42" i="15"/>
  <c r="NS42" i="15"/>
  <c r="LG42" i="15"/>
  <c r="IU42" i="15"/>
  <c r="GI42" i="15"/>
  <c r="DW42" i="15"/>
  <c r="NJ42" i="15"/>
  <c r="KX42" i="15"/>
  <c r="IL42" i="15"/>
  <c r="FZ42" i="15"/>
  <c r="DN42" i="15"/>
  <c r="NI42" i="15"/>
  <c r="KW42" i="15"/>
  <c r="IK42" i="15"/>
  <c r="FY42" i="15"/>
  <c r="DM42" i="15"/>
  <c r="MZ42" i="15"/>
  <c r="KN42" i="15"/>
  <c r="IB42" i="15"/>
  <c r="FP42" i="15"/>
  <c r="DD42" i="15"/>
  <c r="MQ42" i="15"/>
  <c r="KE42" i="15"/>
  <c r="HS42" i="15"/>
  <c r="FG42" i="15"/>
  <c r="CU42" i="15"/>
  <c r="MH42" i="15"/>
  <c r="IX42" i="15"/>
  <c r="EP42" i="15"/>
  <c r="MW42" i="15"/>
  <c r="JM42" i="15"/>
  <c r="FE42" i="15"/>
  <c r="NT42" i="15"/>
  <c r="KB42" i="15"/>
  <c r="GJ42" i="15"/>
  <c r="DH42" i="15"/>
  <c r="ME42" i="15"/>
  <c r="IM42" i="15"/>
  <c r="FK42" i="15"/>
  <c r="CI42" i="15"/>
  <c r="KP42" i="15"/>
  <c r="HN42" i="15"/>
  <c r="EL42" i="15"/>
  <c r="NA42" i="15"/>
  <c r="JY42" i="15"/>
  <c r="GW42" i="15"/>
  <c r="DE42" i="15"/>
  <c r="MB42" i="15"/>
  <c r="IZ42" i="15"/>
  <c r="FH42" i="15"/>
  <c r="OE42" i="15"/>
  <c r="LC42" i="15"/>
  <c r="HK42" i="15"/>
  <c r="EI42" i="15"/>
  <c r="LZ42" i="15"/>
  <c r="HZ42" i="15"/>
  <c r="EH42" i="15"/>
  <c r="MO42" i="15"/>
  <c r="IW42" i="15"/>
  <c r="EW42" i="15"/>
  <c r="NL42" i="15"/>
  <c r="JL42" i="15"/>
  <c r="GB42" i="15"/>
  <c r="CZ42" i="15"/>
  <c r="LO42" i="15"/>
  <c r="IE42" i="15"/>
  <c r="FC42" i="15"/>
  <c r="NR42" i="15"/>
  <c r="KH42" i="15"/>
  <c r="HF42" i="15"/>
  <c r="DV42" i="15"/>
  <c r="MS42" i="15"/>
  <c r="JQ42" i="15"/>
  <c r="GG42" i="15"/>
  <c r="CW42" i="15"/>
  <c r="LT42" i="15"/>
  <c r="IJ42" i="15"/>
  <c r="EZ42" i="15"/>
  <c r="NW42" i="15"/>
  <c r="KM42" i="15"/>
  <c r="HC42" i="15"/>
  <c r="EA42" i="15"/>
  <c r="LR42" i="15"/>
  <c r="HJ42" i="15"/>
  <c r="DZ42" i="15"/>
  <c r="MG42" i="15"/>
  <c r="HY42" i="15"/>
  <c r="EO42" i="15"/>
  <c r="ND42" i="15"/>
  <c r="IV42" i="15"/>
  <c r="FT42" i="15"/>
  <c r="CR42" i="15"/>
  <c r="KY42" i="15"/>
  <c r="HW42" i="15"/>
  <c r="EU42" i="15"/>
  <c r="NB42" i="15"/>
  <c r="JZ42" i="15"/>
  <c r="GX42" i="15"/>
  <c r="DF42" i="15"/>
  <c r="MK42" i="15"/>
  <c r="JI42" i="15"/>
  <c r="FQ42" i="15"/>
  <c r="CO42" i="15"/>
  <c r="LL42" i="15"/>
  <c r="HT42" i="15"/>
  <c r="ER42" i="15"/>
  <c r="NO42" i="15"/>
  <c r="JW42" i="15"/>
  <c r="GU42" i="15"/>
  <c r="DS42" i="15"/>
  <c r="KD42" i="15"/>
  <c r="GT42" i="15"/>
  <c r="DB42" i="15"/>
  <c r="LA42" i="15"/>
  <c r="HI42" i="15"/>
  <c r="DY42" i="15"/>
  <c r="LP42" i="15"/>
  <c r="IF42" i="15"/>
  <c r="FD42" i="15"/>
  <c r="NK42" i="15"/>
  <c r="KI42" i="15"/>
  <c r="HG42" i="15"/>
  <c r="DO42" i="15"/>
  <c r="ML42" i="15"/>
  <c r="JJ42" i="15"/>
  <c r="FR42" i="15"/>
  <c r="CP42" i="15"/>
  <c r="LU42" i="15"/>
  <c r="IC42" i="15"/>
  <c r="FA42" i="15"/>
  <c r="NX42" i="15"/>
  <c r="KF42" i="15"/>
  <c r="HD42" i="15"/>
  <c r="EB42" i="15"/>
  <c r="MI42" i="15"/>
  <c r="JG42" i="15"/>
  <c r="GE42" i="15"/>
  <c r="CM42" i="15"/>
  <c r="HB42" i="15"/>
  <c r="LQ42" i="15"/>
  <c r="EG42" i="15"/>
  <c r="IN42" i="15"/>
  <c r="OA42" i="15"/>
  <c r="HO42" i="15"/>
  <c r="MT42" i="15"/>
  <c r="GH42" i="15"/>
  <c r="MC42" i="15"/>
  <c r="FI42" i="15"/>
  <c r="KV42" i="15"/>
  <c r="EJ42" i="15"/>
  <c r="JO42" i="15"/>
  <c r="DC42" i="15"/>
  <c r="NV42" i="15"/>
  <c r="GL42" i="15"/>
  <c r="KK42" i="15"/>
  <c r="DA42" i="15"/>
  <c r="HX42" i="15"/>
  <c r="NC42" i="15"/>
  <c r="GQ42" i="15"/>
  <c r="MD42" i="15"/>
  <c r="FJ42" i="15"/>
  <c r="LE42" i="15"/>
  <c r="ES42" i="15"/>
  <c r="JX42" i="15"/>
  <c r="DL42" i="15"/>
  <c r="IY42" i="15"/>
  <c r="MX42" i="15"/>
  <c r="FV42" i="15"/>
  <c r="KC42" i="15"/>
  <c r="CK42" i="15"/>
  <c r="HP42" i="15"/>
  <c r="MU42" i="15"/>
  <c r="GA42" i="15"/>
  <c r="LV42" i="15"/>
  <c r="FB42" i="15"/>
  <c r="KO42" i="15"/>
  <c r="EK42" i="15"/>
  <c r="JP42" i="15"/>
  <c r="CV42" i="15"/>
  <c r="IQ42" i="15"/>
  <c r="JV42" i="15"/>
  <c r="CL42" i="15"/>
  <c r="HA42" i="15"/>
  <c r="LH42" i="15"/>
  <c r="EN42" i="15"/>
  <c r="KA42" i="15"/>
  <c r="DG42" i="15"/>
  <c r="IT42" i="15"/>
  <c r="CH42" i="15"/>
  <c r="HU42" i="15"/>
  <c r="NH42" i="15"/>
  <c r="GV42" i="15"/>
  <c r="MA42" i="15"/>
  <c r="FO42" i="15"/>
  <c r="CM52" i="15"/>
  <c r="IE52" i="15"/>
  <c r="CI41" i="15"/>
  <c r="EU41" i="15"/>
  <c r="HG41" i="15"/>
  <c r="JS41" i="15"/>
  <c r="ME41" i="15"/>
  <c r="CR41" i="15"/>
  <c r="FD41" i="15"/>
  <c r="HP41" i="15"/>
  <c r="KB41" i="15"/>
  <c r="MN41" i="15"/>
  <c r="DA41" i="15"/>
  <c r="FM41" i="15"/>
  <c r="IG41" i="15"/>
  <c r="LA41" i="15"/>
  <c r="NU41" i="15"/>
  <c r="EP41" i="15"/>
  <c r="HR41" i="15"/>
  <c r="KL41" i="15"/>
  <c r="NF41" i="15"/>
  <c r="EA41" i="15"/>
  <c r="GU41" i="15"/>
  <c r="JO41" i="15"/>
  <c r="MI41" i="15"/>
  <c r="DL41" i="15"/>
  <c r="GF41" i="15"/>
  <c r="IZ41" i="15"/>
  <c r="LT41" i="15"/>
  <c r="CO41" i="15"/>
  <c r="FI41" i="15"/>
  <c r="IC41" i="15"/>
  <c r="LE41" i="15"/>
  <c r="NY41" i="15"/>
  <c r="EL41" i="15"/>
  <c r="HF41" i="15"/>
  <c r="JZ41" i="15"/>
  <c r="MT41" i="15"/>
  <c r="KU79" i="15"/>
  <c r="EU79" i="15"/>
  <c r="MI79" i="15"/>
  <c r="HW79" i="15"/>
  <c r="CH79" i="15"/>
  <c r="HF79" i="15"/>
  <c r="MD79" i="15"/>
  <c r="FD79" i="15"/>
  <c r="KB79" i="15"/>
  <c r="DA79" i="15"/>
  <c r="HY79" i="15"/>
  <c r="MW79" i="15"/>
  <c r="FV79" i="15"/>
  <c r="KT79" i="15"/>
  <c r="DT79" i="15"/>
  <c r="IR79" i="15"/>
  <c r="NP79" i="15"/>
  <c r="GO79" i="15"/>
  <c r="LM79" i="15"/>
  <c r="ES23" i="15"/>
  <c r="EE16" i="15"/>
  <c r="JS16" i="15"/>
  <c r="DH16" i="15"/>
  <c r="JD16" i="15"/>
  <c r="CS16" i="15"/>
  <c r="IG16" i="15"/>
  <c r="NU16" i="15"/>
  <c r="KL16" i="15"/>
  <c r="EA16" i="15"/>
  <c r="JO16" i="15"/>
  <c r="DL16" i="15"/>
  <c r="IZ16" i="15"/>
  <c r="CO16" i="15"/>
  <c r="IC16" i="15"/>
  <c r="NY16" i="15"/>
  <c r="HF16" i="15"/>
  <c r="MT16" i="15"/>
  <c r="GA32" i="15"/>
  <c r="DX32" i="15"/>
  <c r="NT32" i="15"/>
  <c r="LQ32" i="15"/>
  <c r="JN32" i="15"/>
  <c r="HK32" i="15"/>
  <c r="FH32" i="15"/>
  <c r="DE32" i="15"/>
  <c r="NA32" i="15"/>
  <c r="KP32" i="15"/>
  <c r="CN49" i="15"/>
  <c r="MJ49" i="15"/>
  <c r="KG49" i="15"/>
  <c r="HV49" i="15"/>
  <c r="FS49" i="15"/>
  <c r="DP49" i="15"/>
  <c r="NL49" i="15"/>
  <c r="LQ49" i="15"/>
  <c r="KT49" i="15"/>
  <c r="KE49" i="15"/>
  <c r="IA42" i="15"/>
  <c r="JH42" i="15"/>
  <c r="KG42" i="15"/>
  <c r="LF42" i="15"/>
  <c r="MM42" i="15"/>
  <c r="OB42" i="15"/>
  <c r="FF42" i="15"/>
  <c r="LL71" i="15"/>
  <c r="MR71" i="15"/>
  <c r="ET71" i="15"/>
  <c r="OA71" i="15"/>
  <c r="MZ7" i="15"/>
  <c r="KT7" i="15"/>
  <c r="HT52" i="15"/>
  <c r="KZ52" i="15"/>
  <c r="DG41" i="15"/>
  <c r="FS41" i="15"/>
  <c r="IE41" i="15"/>
  <c r="KQ41" i="15"/>
  <c r="NC41" i="15"/>
  <c r="DP41" i="15"/>
  <c r="GB41" i="15"/>
  <c r="IN41" i="15"/>
  <c r="KZ41" i="15"/>
  <c r="NL41" i="15"/>
  <c r="DY41" i="15"/>
  <c r="GK41" i="15"/>
  <c r="JE41" i="15"/>
  <c r="MG41" i="15"/>
  <c r="DB41" i="15"/>
  <c r="FV41" i="15"/>
  <c r="IP41" i="15"/>
  <c r="LJ41" i="15"/>
  <c r="OD41" i="15"/>
  <c r="EY41" i="15"/>
  <c r="IA41" i="15"/>
  <c r="KU41" i="15"/>
  <c r="NO41" i="15"/>
  <c r="EJ41" i="15"/>
  <c r="HD41" i="15"/>
  <c r="JX41" i="15"/>
  <c r="MR41" i="15"/>
  <c r="DU41" i="15"/>
  <c r="GO41" i="15"/>
  <c r="JI41" i="15"/>
  <c r="MC41" i="15"/>
  <c r="CP41" i="15"/>
  <c r="FJ41" i="15"/>
  <c r="ID41" i="15"/>
  <c r="LF41" i="15"/>
  <c r="NZ41" i="15"/>
  <c r="II79" i="15"/>
  <c r="EM79" i="15"/>
  <c r="ME79" i="15"/>
  <c r="HO79" i="15"/>
  <c r="DC79" i="15"/>
  <c r="ED79" i="15"/>
  <c r="JB79" i="15"/>
  <c r="NZ79" i="15"/>
  <c r="GZ79" i="15"/>
  <c r="LX79" i="15"/>
  <c r="EW79" i="15"/>
  <c r="JU79" i="15"/>
  <c r="CT79" i="15"/>
  <c r="HR79" i="15"/>
  <c r="MP79" i="15"/>
  <c r="FP79" i="15"/>
  <c r="KN79" i="15"/>
  <c r="DM79" i="15"/>
  <c r="IK79" i="15"/>
  <c r="NI79" i="15"/>
  <c r="EM23" i="15"/>
  <c r="DJ16" i="15"/>
  <c r="GQ16" i="15"/>
  <c r="ME16" i="15"/>
  <c r="FT16" i="15"/>
  <c r="LP16" i="15"/>
  <c r="FE16" i="15"/>
  <c r="KS16" i="15"/>
  <c r="HB16" i="15"/>
  <c r="MX16" i="15"/>
  <c r="GM16" i="15"/>
  <c r="MA16" i="15"/>
  <c r="FX16" i="15"/>
  <c r="LL16" i="15"/>
  <c r="FA16" i="15"/>
  <c r="KO16" i="15"/>
  <c r="ED16" i="15"/>
  <c r="JR16" i="15"/>
  <c r="KQ32" i="15"/>
  <c r="IN32" i="15"/>
  <c r="GK32" i="15"/>
  <c r="EH32" i="15"/>
  <c r="OD32" i="15"/>
  <c r="MA32" i="15"/>
  <c r="JX32" i="15"/>
  <c r="HU32" i="15"/>
  <c r="FJ32" i="15"/>
  <c r="EZ49" i="15"/>
  <c r="CW49" i="15"/>
  <c r="MS49" i="15"/>
  <c r="KH49" i="15"/>
  <c r="IE49" i="15"/>
  <c r="GB49" i="15"/>
  <c r="DY49" i="15"/>
  <c r="CL49" i="15"/>
  <c r="NV49" i="15"/>
  <c r="MY49" i="15"/>
  <c r="MY42" i="15"/>
  <c r="OF42" i="15"/>
  <c r="CX42" i="15"/>
  <c r="EE42" i="15"/>
  <c r="FL42" i="15"/>
  <c r="HQ42" i="15"/>
  <c r="KT42" i="15"/>
  <c r="LM71" i="15"/>
  <c r="LD71" i="15"/>
  <c r="JZ71" i="15"/>
  <c r="HI71" i="15"/>
  <c r="GQ7" i="15"/>
  <c r="MI52" i="15"/>
  <c r="GB52" i="15"/>
  <c r="LW23" i="15"/>
  <c r="DR16" i="15"/>
  <c r="GY16" i="15"/>
  <c r="MM16" i="15"/>
  <c r="GB16" i="15"/>
  <c r="LX16" i="15"/>
  <c r="FM16" i="15"/>
  <c r="LA16" i="15"/>
  <c r="HR16" i="15"/>
  <c r="NF16" i="15"/>
  <c r="GU16" i="15"/>
  <c r="MI16" i="15"/>
  <c r="GF16" i="15"/>
  <c r="LT16" i="15"/>
  <c r="FI16" i="15"/>
  <c r="LE16" i="15"/>
  <c r="EL16" i="15"/>
  <c r="JZ16" i="15"/>
  <c r="KY32" i="15"/>
  <c r="IV32" i="15"/>
  <c r="GS32" i="15"/>
  <c r="EP32" i="15"/>
  <c r="CM32" i="15"/>
  <c r="MI32" i="15"/>
  <c r="KF32" i="15"/>
  <c r="IC32" i="15"/>
  <c r="FR32" i="15"/>
  <c r="HL49" i="15"/>
  <c r="FI49" i="15"/>
  <c r="CX49" i="15"/>
  <c r="MT49" i="15"/>
  <c r="KQ49" i="15"/>
  <c r="IN49" i="15"/>
  <c r="GK49" i="15"/>
  <c r="FF49" i="15"/>
  <c r="EQ49" i="15"/>
  <c r="CN42" i="15"/>
  <c r="DU42" i="15"/>
  <c r="ET42" i="15"/>
  <c r="FS42" i="15"/>
  <c r="GZ42" i="15"/>
  <c r="JU42" i="15"/>
  <c r="MP42" i="15"/>
  <c r="LE71" i="15"/>
  <c r="KV71" i="15"/>
  <c r="GM71" i="15"/>
  <c r="DW71" i="15"/>
  <c r="MG71" i="15"/>
  <c r="LO7" i="15"/>
  <c r="GK52" i="15"/>
  <c r="MR52" i="15"/>
  <c r="JM52" i="15"/>
  <c r="EK52" i="15"/>
  <c r="EL52" i="15"/>
  <c r="DR52" i="15"/>
  <c r="DW41" i="15"/>
  <c r="GI41" i="15"/>
  <c r="IU41" i="15"/>
  <c r="LG41" i="15"/>
  <c r="NS41" i="15"/>
  <c r="EF41" i="15"/>
  <c r="GR41" i="15"/>
  <c r="JD41" i="15"/>
  <c r="LP41" i="15"/>
  <c r="OB41" i="15"/>
  <c r="EO41" i="15"/>
  <c r="HI41" i="15"/>
  <c r="KC41" i="15"/>
  <c r="MW41" i="15"/>
  <c r="DR41" i="15"/>
  <c r="GL41" i="15"/>
  <c r="JF41" i="15"/>
  <c r="LZ41" i="15"/>
  <c r="DC41" i="15"/>
  <c r="FW41" i="15"/>
  <c r="IQ41" i="15"/>
  <c r="LK41" i="15"/>
  <c r="OE41" i="15"/>
  <c r="EZ41" i="15"/>
  <c r="HT41" i="15"/>
  <c r="KV41" i="15"/>
  <c r="NP41" i="15"/>
  <c r="EK41" i="15"/>
  <c r="HE41" i="15"/>
  <c r="JY41" i="15"/>
  <c r="MS41" i="15"/>
  <c r="DF41" i="15"/>
  <c r="GH41" i="15"/>
  <c r="JB41" i="15"/>
  <c r="LV41" i="15"/>
  <c r="IY79" i="15"/>
  <c r="IE79" i="15"/>
  <c r="DS79" i="15"/>
  <c r="LG79" i="15"/>
  <c r="GU79" i="15"/>
  <c r="FB79" i="15"/>
  <c r="JZ79" i="15"/>
  <c r="CZ79" i="15"/>
  <c r="HX79" i="15"/>
  <c r="MV79" i="15"/>
  <c r="FU79" i="15"/>
  <c r="KS79" i="15"/>
  <c r="DR79" i="15"/>
  <c r="IP79" i="15"/>
  <c r="NN79" i="15"/>
  <c r="GN79" i="15"/>
  <c r="LL79" i="15"/>
  <c r="EK79" i="15"/>
  <c r="JI79" i="15"/>
  <c r="OG79" i="15"/>
  <c r="GD23" i="15"/>
  <c r="CQ16" i="15"/>
  <c r="IE16" i="15"/>
  <c r="OA16" i="15"/>
  <c r="HP16" i="15"/>
  <c r="ND16" i="15"/>
  <c r="HA16" i="15"/>
  <c r="MO16" i="15"/>
  <c r="IX16" i="15"/>
  <c r="CM16" i="15"/>
  <c r="II16" i="15"/>
  <c r="NW16" i="15"/>
  <c r="HL16" i="15"/>
  <c r="NH16" i="15"/>
  <c r="GW16" i="15"/>
  <c r="MK16" i="15"/>
  <c r="FR16" i="15"/>
  <c r="LN16" i="15"/>
  <c r="DO32" i="15"/>
  <c r="NK32" i="15"/>
  <c r="LH32" i="15"/>
  <c r="JE32" i="15"/>
  <c r="HB32" i="15"/>
  <c r="EY32" i="15"/>
  <c r="CV32" i="15"/>
  <c r="MR32" i="15"/>
  <c r="KO32" i="15"/>
  <c r="ID32" i="15"/>
  <c r="IB49" i="15"/>
  <c r="FY49" i="15"/>
  <c r="DN49" i="15"/>
  <c r="NJ49" i="15"/>
  <c r="LG49" i="15"/>
  <c r="JD49" i="15"/>
  <c r="HA49" i="15"/>
  <c r="FV49" i="15"/>
  <c r="FG49" i="15"/>
  <c r="EQ42" i="15"/>
  <c r="FX42" i="15"/>
  <c r="HE42" i="15"/>
  <c r="HV42" i="15"/>
  <c r="JC42" i="15"/>
  <c r="KR42" i="15"/>
  <c r="NM42" i="15"/>
  <c r="MV71" i="15"/>
  <c r="NH71" i="15"/>
  <c r="HK71" i="15"/>
  <c r="EE71" i="15"/>
  <c r="MW71" i="15"/>
  <c r="KB7" i="15"/>
  <c r="OF59" i="15"/>
  <c r="LT59" i="15"/>
  <c r="JH59" i="15"/>
  <c r="GV59" i="15"/>
  <c r="EJ59" i="15"/>
  <c r="NW59" i="15"/>
  <c r="LK59" i="15"/>
  <c r="IY59" i="15"/>
  <c r="GM59" i="15"/>
  <c r="EA59" i="15"/>
  <c r="NM59" i="15"/>
  <c r="LA59" i="15"/>
  <c r="IO59" i="15"/>
  <c r="GC59" i="15"/>
  <c r="DQ59" i="15"/>
  <c r="ND59" i="15"/>
  <c r="KR59" i="15"/>
  <c r="IF59" i="15"/>
  <c r="FT59" i="15"/>
  <c r="DH59" i="15"/>
  <c r="MU59" i="15"/>
  <c r="KI59" i="15"/>
  <c r="HW59" i="15"/>
  <c r="NQ59" i="15"/>
  <c r="LE59" i="15"/>
  <c r="IS59" i="15"/>
  <c r="GG59" i="15"/>
  <c r="DU59" i="15"/>
  <c r="KH59" i="15"/>
  <c r="CI59" i="15"/>
  <c r="FN59" i="15"/>
  <c r="KF17" i="15"/>
  <c r="FN17" i="15"/>
  <c r="GZ17" i="15"/>
  <c r="KP17" i="15"/>
  <c r="HE17" i="15"/>
  <c r="FX17" i="15"/>
  <c r="EX17" i="15"/>
  <c r="GJ17" i="15"/>
  <c r="HF17" i="15"/>
  <c r="CW17" i="15"/>
  <c r="EJ17" i="15"/>
  <c r="MO17" i="15"/>
  <c r="ME17" i="15"/>
  <c r="FJ17" i="15"/>
  <c r="II17" i="15"/>
  <c r="JE17" i="15"/>
  <c r="IM17" i="15"/>
  <c r="MS17" i="15"/>
  <c r="NN17" i="15"/>
  <c r="EU17" i="15"/>
  <c r="MP17" i="15"/>
  <c r="LF17" i="15"/>
  <c r="OB17" i="15"/>
  <c r="MC17" i="15"/>
  <c r="MV17" i="15"/>
  <c r="JQ17" i="15"/>
  <c r="NX31" i="15"/>
  <c r="LD31" i="15"/>
  <c r="IJ31" i="15"/>
  <c r="FX31" i="15"/>
  <c r="DL31" i="15"/>
  <c r="MY31" i="15"/>
  <c r="KM31" i="15"/>
  <c r="IA31" i="15"/>
  <c r="FO31" i="15"/>
  <c r="DC31" i="15"/>
  <c r="MP31" i="15"/>
  <c r="KD31" i="15"/>
  <c r="HR31" i="15"/>
  <c r="FF31" i="15"/>
  <c r="CT31" i="15"/>
  <c r="MG31" i="15"/>
  <c r="JU31" i="15"/>
  <c r="HI31" i="15"/>
  <c r="EW31" i="15"/>
  <c r="CK31" i="15"/>
  <c r="LX31" i="15"/>
  <c r="JL31" i="15"/>
  <c r="GZ31" i="15"/>
  <c r="EN31" i="15"/>
  <c r="OA31" i="15"/>
  <c r="LO31" i="15"/>
  <c r="JC31" i="15"/>
  <c r="GQ31" i="15"/>
  <c r="EE31" i="15"/>
  <c r="NR31" i="15"/>
  <c r="LF31" i="15"/>
  <c r="IT31" i="15"/>
  <c r="GH31" i="15"/>
  <c r="DV31" i="15"/>
  <c r="NQ31" i="15"/>
  <c r="LE31" i="15"/>
  <c r="IS31" i="15"/>
  <c r="GG31" i="15"/>
  <c r="DU31" i="15"/>
  <c r="NP31" i="15"/>
  <c r="KN31" i="15"/>
  <c r="IB31" i="15"/>
  <c r="FP31" i="15"/>
  <c r="DD31" i="15"/>
  <c r="MQ31" i="15"/>
  <c r="KE31" i="15"/>
  <c r="HS31" i="15"/>
  <c r="FG31" i="15"/>
  <c r="CU31" i="15"/>
  <c r="MH31" i="15"/>
  <c r="JV31" i="15"/>
  <c r="HJ31" i="15"/>
  <c r="EX31" i="15"/>
  <c r="CL31" i="15"/>
  <c r="LY31" i="15"/>
  <c r="JM31" i="15"/>
  <c r="HA31" i="15"/>
  <c r="EO31" i="15"/>
  <c r="OB31" i="15"/>
  <c r="LP31" i="15"/>
  <c r="JD31" i="15"/>
  <c r="GR31" i="15"/>
  <c r="EF31" i="15"/>
  <c r="NS31" i="15"/>
  <c r="LG31" i="15"/>
  <c r="IU31" i="15"/>
  <c r="GI31" i="15"/>
  <c r="DW31" i="15"/>
  <c r="NJ31" i="15"/>
  <c r="KX31" i="15"/>
  <c r="IL31" i="15"/>
  <c r="FZ31" i="15"/>
  <c r="DN31" i="15"/>
  <c r="NI31" i="15"/>
  <c r="KW31" i="15"/>
  <c r="IK31" i="15"/>
  <c r="FY31" i="15"/>
  <c r="DM31" i="15"/>
  <c r="MZ31" i="15"/>
  <c r="KF31" i="15"/>
  <c r="HT31" i="15"/>
  <c r="FH31" i="15"/>
  <c r="CV31" i="15"/>
  <c r="MI31" i="15"/>
  <c r="JW31" i="15"/>
  <c r="HK31" i="15"/>
  <c r="EY31" i="15"/>
  <c r="CM31" i="15"/>
  <c r="LZ31" i="15"/>
  <c r="JN31" i="15"/>
  <c r="HB31" i="15"/>
  <c r="EP31" i="15"/>
  <c r="OC31" i="15"/>
  <c r="LQ31" i="15"/>
  <c r="JE31" i="15"/>
  <c r="GS31" i="15"/>
  <c r="EG31" i="15"/>
  <c r="NT31" i="15"/>
  <c r="LH31" i="15"/>
  <c r="IV31" i="15"/>
  <c r="GJ31" i="15"/>
  <c r="DX31" i="15"/>
  <c r="NK31" i="15"/>
  <c r="KY31" i="15"/>
  <c r="IM31" i="15"/>
  <c r="GA31" i="15"/>
  <c r="DO31" i="15"/>
  <c r="NB31" i="15"/>
  <c r="KP31" i="15"/>
  <c r="ID31" i="15"/>
  <c r="FR31" i="15"/>
  <c r="DF31" i="15"/>
  <c r="NA31" i="15"/>
  <c r="KO31" i="15"/>
  <c r="IC31" i="15"/>
  <c r="FQ31" i="15"/>
  <c r="DE31" i="15"/>
  <c r="MJ31" i="15"/>
  <c r="JP31" i="15"/>
  <c r="HD31" i="15"/>
  <c r="ER31" i="15"/>
  <c r="OE31" i="15"/>
  <c r="LS31" i="15"/>
  <c r="JG31" i="15"/>
  <c r="GU31" i="15"/>
  <c r="EI31" i="15"/>
  <c r="NV31" i="15"/>
  <c r="LJ31" i="15"/>
  <c r="IX31" i="15"/>
  <c r="GL31" i="15"/>
  <c r="DZ31" i="15"/>
  <c r="NM31" i="15"/>
  <c r="LA31" i="15"/>
  <c r="IO31" i="15"/>
  <c r="GC31" i="15"/>
  <c r="DQ31" i="15"/>
  <c r="ND31" i="15"/>
  <c r="KR31" i="15"/>
  <c r="IF31" i="15"/>
  <c r="FT31" i="15"/>
  <c r="DH31" i="15"/>
  <c r="MU31" i="15"/>
  <c r="KI31" i="15"/>
  <c r="HW31" i="15"/>
  <c r="FK31" i="15"/>
  <c r="CY31" i="15"/>
  <c r="ML31" i="15"/>
  <c r="JZ31" i="15"/>
  <c r="HN31" i="15"/>
  <c r="FB31" i="15"/>
  <c r="CP31" i="15"/>
  <c r="MK31" i="15"/>
  <c r="JY31" i="15"/>
  <c r="HM31" i="15"/>
  <c r="FA31" i="15"/>
  <c r="CO31" i="15"/>
  <c r="MR31" i="15"/>
  <c r="HL31" i="15"/>
  <c r="CN31" i="15"/>
  <c r="JO31" i="15"/>
  <c r="EQ31" i="15"/>
  <c r="LR31" i="15"/>
  <c r="GT31" i="15"/>
  <c r="NU31" i="15"/>
  <c r="IW31" i="15"/>
  <c r="DY31" i="15"/>
  <c r="KZ31" i="15"/>
  <c r="GB31" i="15"/>
  <c r="NC31" i="15"/>
  <c r="IE31" i="15"/>
  <c r="DG31" i="15"/>
  <c r="KH31" i="15"/>
  <c r="FJ31" i="15"/>
  <c r="MS31" i="15"/>
  <c r="HU31" i="15"/>
  <c r="CW31" i="15"/>
  <c r="MB31" i="15"/>
  <c r="GV31" i="15"/>
  <c r="NW31" i="15"/>
  <c r="IY31" i="15"/>
  <c r="EA31" i="15"/>
  <c r="LB31" i="15"/>
  <c r="GD31" i="15"/>
  <c r="NE31" i="15"/>
  <c r="IG31" i="15"/>
  <c r="DI31" i="15"/>
  <c r="KJ31" i="15"/>
  <c r="FL31" i="15"/>
  <c r="MM31" i="15"/>
  <c r="HO31" i="15"/>
  <c r="CQ31" i="15"/>
  <c r="JR31" i="15"/>
  <c r="ET31" i="15"/>
  <c r="MC31" i="15"/>
  <c r="HE31" i="15"/>
  <c r="LL31" i="15"/>
  <c r="GF31" i="15"/>
  <c r="NG31" i="15"/>
  <c r="II31" i="15"/>
  <c r="DK31" i="15"/>
  <c r="KL31" i="15"/>
  <c r="FN31" i="15"/>
  <c r="MO31" i="15"/>
  <c r="HQ31" i="15"/>
  <c r="CS31" i="15"/>
  <c r="JT31" i="15"/>
  <c r="EV31" i="15"/>
  <c r="LW31" i="15"/>
  <c r="GY31" i="15"/>
  <c r="NZ31" i="15"/>
  <c r="JB31" i="15"/>
  <c r="ED31" i="15"/>
  <c r="LM31" i="15"/>
  <c r="GO31" i="15"/>
  <c r="JX31" i="15"/>
  <c r="EZ31" i="15"/>
  <c r="MA31" i="15"/>
  <c r="HC31" i="15"/>
  <c r="OD31" i="15"/>
  <c r="JF31" i="15"/>
  <c r="EH31" i="15"/>
  <c r="LI31" i="15"/>
  <c r="GK31" i="15"/>
  <c r="NL31" i="15"/>
  <c r="IN31" i="15"/>
  <c r="DP31" i="15"/>
  <c r="KQ31" i="15"/>
  <c r="FS31" i="15"/>
  <c r="MT31" i="15"/>
  <c r="HV31" i="15"/>
  <c r="CX31" i="15"/>
  <c r="KG31" i="15"/>
  <c r="FI31" i="15"/>
  <c r="GW31" i="15"/>
  <c r="EL31" i="15"/>
  <c r="CI31" i="15"/>
  <c r="ME31" i="15"/>
  <c r="KB31" i="15"/>
  <c r="HY31" i="15"/>
  <c r="FV31" i="15"/>
  <c r="DS31" i="15"/>
  <c r="NO31" i="15"/>
  <c r="LT31" i="15"/>
  <c r="LO17" i="15"/>
  <c r="JA31" i="15"/>
  <c r="GP31" i="15"/>
  <c r="EM31" i="15"/>
  <c r="CJ31" i="15"/>
  <c r="MF31" i="15"/>
  <c r="KC31" i="15"/>
  <c r="HZ31" i="15"/>
  <c r="FW31" i="15"/>
  <c r="DT31" i="15"/>
  <c r="OF31" i="15"/>
  <c r="JL17" i="15"/>
  <c r="JU17" i="15"/>
  <c r="NR29" i="15"/>
  <c r="GA29" i="15"/>
  <c r="DV29" i="15"/>
  <c r="OE29" i="15"/>
  <c r="JW37" i="15"/>
  <c r="NG37" i="15"/>
  <c r="EC77" i="15"/>
  <c r="OE24" i="15"/>
  <c r="GL24" i="15"/>
  <c r="KR24" i="15"/>
  <c r="CY24" i="15"/>
  <c r="HM24" i="15"/>
  <c r="JG24" i="15"/>
  <c r="LA24" i="15"/>
  <c r="MU24" i="15"/>
  <c r="CP24" i="15"/>
  <c r="ER24" i="15"/>
  <c r="LJ24" i="15"/>
  <c r="ND24" i="15"/>
  <c r="ML24" i="15"/>
  <c r="CO24" i="15"/>
  <c r="IX24" i="15"/>
  <c r="IF24" i="15"/>
  <c r="JZ24" i="15"/>
  <c r="MB24" i="15"/>
  <c r="NM24" i="15"/>
  <c r="FK24" i="15"/>
  <c r="IO24" i="15"/>
  <c r="HN24" i="15"/>
  <c r="GC24" i="15"/>
  <c r="FB24" i="15"/>
  <c r="EI24" i="15"/>
  <c r="DH24" i="15"/>
  <c r="FA24" i="15"/>
  <c r="DZ24" i="15"/>
  <c r="HD24" i="15"/>
  <c r="DQ24" i="15"/>
  <c r="FT24" i="15"/>
  <c r="LS24" i="15"/>
  <c r="MK24" i="15"/>
  <c r="JY24" i="15"/>
  <c r="JP24" i="15"/>
  <c r="GU24" i="15"/>
  <c r="KI24" i="15"/>
  <c r="HW24" i="15"/>
  <c r="NV24" i="15"/>
  <c r="DN23" i="15"/>
  <c r="OA23" i="15"/>
  <c r="EW23" i="15"/>
  <c r="HZ23" i="15"/>
  <c r="NO23" i="15"/>
  <c r="GW23" i="15"/>
  <c r="NI38" i="15"/>
  <c r="ME74" i="15"/>
  <c r="NY74" i="15"/>
  <c r="MK52" i="15"/>
  <c r="IC52" i="15"/>
  <c r="FU52" i="15"/>
  <c r="GC52" i="15"/>
  <c r="DK52" i="15"/>
  <c r="II52" i="15"/>
  <c r="NG52" i="15"/>
  <c r="IR52" i="15"/>
  <c r="NP52" i="15"/>
  <c r="FJ52" i="15"/>
  <c r="KH52" i="15"/>
  <c r="EE52" i="15"/>
  <c r="JC52" i="15"/>
  <c r="OA52" i="15"/>
  <c r="GZ52" i="15"/>
  <c r="LX52" i="15"/>
  <c r="KK52" i="15"/>
  <c r="EP52" i="15"/>
  <c r="JN52" i="15"/>
  <c r="DV23" i="15"/>
  <c r="LN23" i="15"/>
  <c r="GQ23" i="15"/>
  <c r="CJ23" i="15"/>
  <c r="KB23" i="15"/>
  <c r="FE23" i="15"/>
  <c r="MW23" i="15"/>
  <c r="IP23" i="15"/>
  <c r="EY23" i="15"/>
  <c r="NW23" i="15"/>
  <c r="LD23" i="15"/>
  <c r="HE23" i="15"/>
  <c r="KE38" i="15"/>
  <c r="NQ38" i="15"/>
  <c r="LH38" i="15"/>
  <c r="EZ74" i="15"/>
  <c r="NB74" i="15"/>
  <c r="EJ52" i="15"/>
  <c r="DB52" i="15"/>
  <c r="CS52" i="15"/>
  <c r="CI52" i="15"/>
  <c r="EQ52" i="15"/>
  <c r="JO52" i="15"/>
  <c r="EZ52" i="15"/>
  <c r="JX52" i="15"/>
  <c r="NY52" i="15"/>
  <c r="GP52" i="15"/>
  <c r="LN52" i="15"/>
  <c r="FK52" i="15"/>
  <c r="KI52" i="15"/>
  <c r="DH52" i="15"/>
  <c r="IF52" i="15"/>
  <c r="ND52" i="15"/>
  <c r="LQ52" i="15"/>
  <c r="FV52" i="15"/>
  <c r="KT52" i="15"/>
  <c r="ED23" i="15"/>
  <c r="LV23" i="15"/>
  <c r="HG23" i="15"/>
  <c r="CR23" i="15"/>
  <c r="KJ23" i="15"/>
  <c r="FU23" i="15"/>
  <c r="NE23" i="15"/>
  <c r="JF23" i="15"/>
  <c r="FW23" i="15"/>
  <c r="CN23" i="15"/>
  <c r="LL23" i="15"/>
  <c r="IC23" i="15"/>
  <c r="FP38" i="15"/>
  <c r="DN38" i="15"/>
  <c r="HU74" i="15"/>
  <c r="FC48" i="15"/>
  <c r="MO38" i="15"/>
  <c r="KC38" i="15"/>
  <c r="HQ38" i="15"/>
  <c r="FE38" i="15"/>
  <c r="CS38" i="15"/>
  <c r="MF38" i="15"/>
  <c r="JT38" i="15"/>
  <c r="HH38" i="15"/>
  <c r="EV38" i="15"/>
  <c r="CJ38" i="15"/>
  <c r="LW38" i="15"/>
  <c r="JK38" i="15"/>
  <c r="GY38" i="15"/>
  <c r="EM38" i="15"/>
  <c r="MG38" i="15"/>
  <c r="JU38" i="15"/>
  <c r="HI38" i="15"/>
  <c r="EW38" i="15"/>
  <c r="CK38" i="15"/>
  <c r="LX38" i="15"/>
  <c r="JL38" i="15"/>
  <c r="GZ38" i="15"/>
  <c r="EN38" i="15"/>
  <c r="OA38" i="15"/>
  <c r="LO38" i="15"/>
  <c r="JC38" i="15"/>
  <c r="GQ38" i="15"/>
  <c r="OC38" i="15"/>
  <c r="LA38" i="15"/>
  <c r="HY38" i="15"/>
  <c r="EG38" i="15"/>
  <c r="ND38" i="15"/>
  <c r="KB38" i="15"/>
  <c r="GJ38" i="15"/>
  <c r="DH38" i="15"/>
  <c r="ME38" i="15"/>
  <c r="IM38" i="15"/>
  <c r="FK38" i="15"/>
  <c r="CQ38" i="15"/>
  <c r="MD38" i="15"/>
  <c r="JR38" i="15"/>
  <c r="HF38" i="15"/>
  <c r="ET38" i="15"/>
  <c r="CH38" i="15"/>
  <c r="MC38" i="15"/>
  <c r="JQ38" i="15"/>
  <c r="HE38" i="15"/>
  <c r="ES38" i="15"/>
  <c r="OF38" i="15"/>
  <c r="LT38" i="15"/>
  <c r="JH38" i="15"/>
  <c r="GV38" i="15"/>
  <c r="EJ38" i="15"/>
  <c r="NW38" i="15"/>
  <c r="LK38" i="15"/>
  <c r="IY38" i="15"/>
  <c r="GM38" i="15"/>
  <c r="EA38" i="15"/>
  <c r="NN38" i="15"/>
  <c r="LB38" i="15"/>
  <c r="IP38" i="15"/>
  <c r="GD38" i="15"/>
  <c r="DR38" i="15"/>
  <c r="NU38" i="15"/>
  <c r="KS38" i="15"/>
  <c r="HA38" i="15"/>
  <c r="DY38" i="15"/>
  <c r="MV38" i="15"/>
  <c r="JD38" i="15"/>
  <c r="GB38" i="15"/>
  <c r="CZ38" i="15"/>
  <c r="LG38" i="15"/>
  <c r="IE38" i="15"/>
  <c r="FC38" i="15"/>
  <c r="CI38" i="15"/>
  <c r="LV38" i="15"/>
  <c r="JJ38" i="15"/>
  <c r="GX38" i="15"/>
  <c r="EL38" i="15"/>
  <c r="OG38" i="15"/>
  <c r="LU38" i="15"/>
  <c r="JI38" i="15"/>
  <c r="GW38" i="15"/>
  <c r="EK38" i="15"/>
  <c r="NX38" i="15"/>
  <c r="LL38" i="15"/>
  <c r="IZ38" i="15"/>
  <c r="GN38" i="15"/>
  <c r="EB38" i="15"/>
  <c r="NO38" i="15"/>
  <c r="LC38" i="15"/>
  <c r="IQ38" i="15"/>
  <c r="GE38" i="15"/>
  <c r="DS38" i="15"/>
  <c r="NF38" i="15"/>
  <c r="KT38" i="15"/>
  <c r="IH38" i="15"/>
  <c r="FV38" i="15"/>
  <c r="DJ38" i="15"/>
  <c r="NM38" i="15"/>
  <c r="KK38" i="15"/>
  <c r="GS38" i="15"/>
  <c r="DQ38" i="15"/>
  <c r="MN38" i="15"/>
  <c r="IV38" i="15"/>
  <c r="FT38" i="15"/>
  <c r="CR38" i="15"/>
  <c r="KY38" i="15"/>
  <c r="HW38" i="15"/>
  <c r="EU38" i="15"/>
  <c r="NZ38" i="15"/>
  <c r="LN38" i="15"/>
  <c r="JB38" i="15"/>
  <c r="GP38" i="15"/>
  <c r="ED38" i="15"/>
  <c r="NY38" i="15"/>
  <c r="LM38" i="15"/>
  <c r="JA38" i="15"/>
  <c r="GO38" i="15"/>
  <c r="EC38" i="15"/>
  <c r="NP38" i="15"/>
  <c r="LD38" i="15"/>
  <c r="IR38" i="15"/>
  <c r="GF38" i="15"/>
  <c r="DT38" i="15"/>
  <c r="NG38" i="15"/>
  <c r="KU38" i="15"/>
  <c r="II38" i="15"/>
  <c r="FW38" i="15"/>
  <c r="DK38" i="15"/>
  <c r="MX38" i="15"/>
  <c r="KL38" i="15"/>
  <c r="HZ38" i="15"/>
  <c r="FN38" i="15"/>
  <c r="DB38" i="15"/>
  <c r="LY38" i="15"/>
  <c r="IW38" i="15"/>
  <c r="FU38" i="15"/>
  <c r="OB38" i="15"/>
  <c r="KZ38" i="15"/>
  <c r="HX38" i="15"/>
  <c r="EF38" i="15"/>
  <c r="NC38" i="15"/>
  <c r="KA38" i="15"/>
  <c r="GI38" i="15"/>
  <c r="DO38" i="15"/>
  <c r="NB38" i="15"/>
  <c r="KP38" i="15"/>
  <c r="ID38" i="15"/>
  <c r="FR38" i="15"/>
  <c r="DF38" i="15"/>
  <c r="NA38" i="15"/>
  <c r="KO38" i="15"/>
  <c r="IC38" i="15"/>
  <c r="FQ38" i="15"/>
  <c r="DE38" i="15"/>
  <c r="MR38" i="15"/>
  <c r="KF38" i="15"/>
  <c r="HT38" i="15"/>
  <c r="FH38" i="15"/>
  <c r="CV38" i="15"/>
  <c r="MI38" i="15"/>
  <c r="JW38" i="15"/>
  <c r="HK38" i="15"/>
  <c r="EY38" i="15"/>
  <c r="CM38" i="15"/>
  <c r="LZ38" i="15"/>
  <c r="JN38" i="15"/>
  <c r="HB38" i="15"/>
  <c r="EP38" i="15"/>
  <c r="IO38" i="15"/>
  <c r="NT38" i="15"/>
  <c r="HP38" i="15"/>
  <c r="MU38" i="15"/>
  <c r="GA38" i="15"/>
  <c r="MT38" i="15"/>
  <c r="HV38" i="15"/>
  <c r="CX38" i="15"/>
  <c r="KG38" i="15"/>
  <c r="FI38" i="15"/>
  <c r="MJ38" i="15"/>
  <c r="HL38" i="15"/>
  <c r="CN38" i="15"/>
  <c r="JO38" i="15"/>
  <c r="EQ38" i="15"/>
  <c r="LR38" i="15"/>
  <c r="GT38" i="15"/>
  <c r="IG38" i="15"/>
  <c r="NL38" i="15"/>
  <c r="GR38" i="15"/>
  <c r="MM38" i="15"/>
  <c r="FS38" i="15"/>
  <c r="ML38" i="15"/>
  <c r="HN38" i="15"/>
  <c r="CP38" i="15"/>
  <c r="JY38" i="15"/>
  <c r="FA38" i="15"/>
  <c r="MB38" i="15"/>
  <c r="HD38" i="15"/>
  <c r="OE38" i="15"/>
  <c r="JG38" i="15"/>
  <c r="EI38" i="15"/>
  <c r="LJ38" i="15"/>
  <c r="GL38" i="15"/>
  <c r="LI38" i="15"/>
  <c r="EO38" i="15"/>
  <c r="KJ38" i="15"/>
  <c r="DP38" i="15"/>
  <c r="IU38" i="15"/>
  <c r="CY38" i="15"/>
  <c r="JZ38" i="15"/>
  <c r="FB38" i="15"/>
  <c r="MK38" i="15"/>
  <c r="HM38" i="15"/>
  <c r="CO38" i="15"/>
  <c r="JP38" i="15"/>
  <c r="ER38" i="15"/>
  <c r="LS38" i="15"/>
  <c r="GU38" i="15"/>
  <c r="NV38" i="15"/>
  <c r="IX38" i="15"/>
  <c r="DZ38" i="15"/>
  <c r="JM38" i="15"/>
  <c r="DI38" i="15"/>
  <c r="IN38" i="15"/>
  <c r="NS38" i="15"/>
  <c r="HO38" i="15"/>
  <c r="NR38" i="15"/>
  <c r="IT38" i="15"/>
  <c r="DV38" i="15"/>
  <c r="LE38" i="15"/>
  <c r="GG38" i="15"/>
  <c r="NH38" i="15"/>
  <c r="IJ38" i="15"/>
  <c r="DL38" i="15"/>
  <c r="KM38" i="15"/>
  <c r="FO38" i="15"/>
  <c r="MP38" i="15"/>
  <c r="HR38" i="15"/>
  <c r="CT38" i="15"/>
  <c r="LQ38" i="15"/>
  <c r="KR38" i="15"/>
  <c r="JS38" i="15"/>
  <c r="KH38" i="15"/>
  <c r="MS38" i="15"/>
  <c r="CW38" i="15"/>
  <c r="EZ38" i="15"/>
  <c r="HC38" i="15"/>
  <c r="JF38" i="15"/>
  <c r="JE38" i="15"/>
  <c r="IF38" i="15"/>
  <c r="HG38" i="15"/>
  <c r="IL38" i="15"/>
  <c r="KW38" i="15"/>
  <c r="MZ38" i="15"/>
  <c r="DD38" i="15"/>
  <c r="FG38" i="15"/>
  <c r="HJ38" i="15"/>
  <c r="GK38" i="15"/>
  <c r="FL38" i="15"/>
  <c r="EE38" i="15"/>
  <c r="GH38" i="15"/>
  <c r="IS38" i="15"/>
  <c r="KV38" i="15"/>
  <c r="MY38" i="15"/>
  <c r="DC38" i="15"/>
  <c r="FF38" i="15"/>
  <c r="GC38" i="15"/>
  <c r="FD38" i="15"/>
  <c r="DW38" i="15"/>
  <c r="FZ38" i="15"/>
  <c r="IK38" i="15"/>
  <c r="KN38" i="15"/>
  <c r="MQ38" i="15"/>
  <c r="CU38" i="15"/>
  <c r="EX38" i="15"/>
  <c r="FM38" i="15"/>
  <c r="DX38" i="15"/>
  <c r="DG38" i="15"/>
  <c r="FJ38" i="15"/>
  <c r="HU38" i="15"/>
  <c r="JX38" i="15"/>
  <c r="MA38" i="15"/>
  <c r="OD38" i="15"/>
  <c r="EH38" i="15"/>
  <c r="NU74" i="15"/>
  <c r="LX74" i="15"/>
  <c r="JL74" i="15"/>
  <c r="MD74" i="15"/>
  <c r="JR74" i="15"/>
  <c r="NA74" i="15"/>
  <c r="KO74" i="15"/>
  <c r="NV74" i="15"/>
  <c r="LJ74" i="15"/>
  <c r="IX74" i="15"/>
  <c r="JP74" i="15"/>
  <c r="GS74" i="15"/>
  <c r="EG74" i="15"/>
  <c r="NG74" i="15"/>
  <c r="ND74" i="15"/>
  <c r="KJ74" i="15"/>
  <c r="MT74" i="15"/>
  <c r="JZ74" i="15"/>
  <c r="MS74" i="15"/>
  <c r="JY74" i="15"/>
  <c r="MX74" i="15"/>
  <c r="KD74" i="15"/>
  <c r="LL74" i="15"/>
  <c r="HI74" i="15"/>
  <c r="EO74" i="15"/>
  <c r="MQ74" i="15"/>
  <c r="IF74" i="15"/>
  <c r="FT74" i="15"/>
  <c r="DH74" i="15"/>
  <c r="LG74" i="15"/>
  <c r="HN74" i="15"/>
  <c r="FB74" i="15"/>
  <c r="CP74" i="15"/>
  <c r="JX74" i="15"/>
  <c r="GW74" i="15"/>
  <c r="EK74" i="15"/>
  <c r="MY74" i="15"/>
  <c r="IJ74" i="15"/>
  <c r="FX74" i="15"/>
  <c r="DL74" i="15"/>
  <c r="LO74" i="15"/>
  <c r="HR74" i="15"/>
  <c r="FF74" i="15"/>
  <c r="CT74" i="15"/>
  <c r="DW74" i="15"/>
  <c r="DS74" i="15"/>
  <c r="DO74" i="15"/>
  <c r="DK74" i="15"/>
  <c r="MG74" i="15"/>
  <c r="JM74" i="15"/>
  <c r="JE74" i="15"/>
  <c r="MV74" i="15"/>
  <c r="KB74" i="15"/>
  <c r="ML74" i="15"/>
  <c r="JJ74" i="15"/>
  <c r="MK74" i="15"/>
  <c r="JQ74" i="15"/>
  <c r="MP74" i="15"/>
  <c r="JV74" i="15"/>
  <c r="KV74" i="15"/>
  <c r="HA74" i="15"/>
  <c r="DY74" i="15"/>
  <c r="MA74" i="15"/>
  <c r="HX74" i="15"/>
  <c r="FL74" i="15"/>
  <c r="CZ74" i="15"/>
  <c r="KQ74" i="15"/>
  <c r="HF74" i="15"/>
  <c r="ET74" i="15"/>
  <c r="CH74" i="15"/>
  <c r="JH74" i="15"/>
  <c r="GO74" i="15"/>
  <c r="EC74" i="15"/>
  <c r="MI74" i="15"/>
  <c r="IB74" i="15"/>
  <c r="FP74" i="15"/>
  <c r="DD74" i="15"/>
  <c r="KY74" i="15"/>
  <c r="HJ74" i="15"/>
  <c r="EX74" i="15"/>
  <c r="CL74" i="15"/>
  <c r="CQ74" i="15"/>
  <c r="CM74" i="15"/>
  <c r="CI74" i="15"/>
  <c r="MO74" i="15"/>
  <c r="JU74" i="15"/>
  <c r="HW74" i="15"/>
  <c r="HS74" i="15"/>
  <c r="MN74" i="15"/>
  <c r="JT74" i="15"/>
  <c r="LV74" i="15"/>
  <c r="JB74" i="15"/>
  <c r="MC74" i="15"/>
  <c r="JI74" i="15"/>
  <c r="MH74" i="15"/>
  <c r="JN74" i="15"/>
  <c r="KF74" i="15"/>
  <c r="GK74" i="15"/>
  <c r="DQ74" i="15"/>
  <c r="LK74" i="15"/>
  <c r="HP74" i="15"/>
  <c r="FD74" i="15"/>
  <c r="CR74" i="15"/>
  <c r="KA74" i="15"/>
  <c r="GX74" i="15"/>
  <c r="EL74" i="15"/>
  <c r="NP74" i="15"/>
  <c r="IU74" i="15"/>
  <c r="GG74" i="15"/>
  <c r="DU74" i="15"/>
  <c r="LS74" i="15"/>
  <c r="HT74" i="15"/>
  <c r="FH74" i="15"/>
  <c r="CV74" i="15"/>
  <c r="KI74" i="15"/>
  <c r="HB74" i="15"/>
  <c r="EP74" i="15"/>
  <c r="NW74" i="15"/>
  <c r="NM74" i="15"/>
  <c r="NE74" i="15"/>
  <c r="MW74" i="15"/>
  <c r="KC74" i="15"/>
  <c r="IA74" i="15"/>
  <c r="GQ74" i="15"/>
  <c r="GM74" i="15"/>
  <c r="OC74" i="15"/>
  <c r="LP74" i="15"/>
  <c r="NZ74" i="15"/>
  <c r="LF74" i="15"/>
  <c r="OG74" i="15"/>
  <c r="LM74" i="15"/>
  <c r="IS74" i="15"/>
  <c r="LR74" i="15"/>
  <c r="OA74" i="15"/>
  <c r="IO74" i="15"/>
  <c r="FU74" i="15"/>
  <c r="DA74" i="15"/>
  <c r="KE74" i="15"/>
  <c r="GZ74" i="15"/>
  <c r="EN74" i="15"/>
  <c r="NS74" i="15"/>
  <c r="IV74" i="15"/>
  <c r="GH74" i="15"/>
  <c r="DV74" i="15"/>
  <c r="MJ74" i="15"/>
  <c r="IC74" i="15"/>
  <c r="FQ74" i="15"/>
  <c r="DE74" i="15"/>
  <c r="KM74" i="15"/>
  <c r="HD74" i="15"/>
  <c r="ER74" i="15"/>
  <c r="OE74" i="15"/>
  <c r="JC74" i="15"/>
  <c r="GL74" i="15"/>
  <c r="DZ74" i="15"/>
  <c r="IW74" i="15"/>
  <c r="IQ74" i="15"/>
  <c r="IM74" i="15"/>
  <c r="II74" i="15"/>
  <c r="GY74" i="15"/>
  <c r="FO74" i="15"/>
  <c r="EE74" i="15"/>
  <c r="EA74" i="15"/>
  <c r="LH74" i="15"/>
  <c r="KX74" i="15"/>
  <c r="LE74" i="15"/>
  <c r="LB74" i="15"/>
  <c r="IG74" i="15"/>
  <c r="CS74" i="15"/>
  <c r="GR74" i="15"/>
  <c r="NC74" i="15"/>
  <c r="FZ74" i="15"/>
  <c r="LT74" i="15"/>
  <c r="FI74" i="15"/>
  <c r="JW74" i="15"/>
  <c r="EJ74" i="15"/>
  <c r="IP74" i="15"/>
  <c r="DR74" i="15"/>
  <c r="HK74" i="15"/>
  <c r="HC74" i="15"/>
  <c r="EI74" i="15"/>
  <c r="CU74" i="15"/>
  <c r="KZ74" i="15"/>
  <c r="KP74" i="15"/>
  <c r="KW74" i="15"/>
  <c r="KT74" i="15"/>
  <c r="HY74" i="15"/>
  <c r="CK74" i="15"/>
  <c r="GJ74" i="15"/>
  <c r="MM74" i="15"/>
  <c r="FR74" i="15"/>
  <c r="LD74" i="15"/>
  <c r="FA74" i="15"/>
  <c r="JG74" i="15"/>
  <c r="EB74" i="15"/>
  <c r="IH74" i="15"/>
  <c r="DJ74" i="15"/>
  <c r="GE74" i="15"/>
  <c r="FW74" i="15"/>
  <c r="DC74" i="15"/>
  <c r="KR74" i="15"/>
  <c r="KH74" i="15"/>
  <c r="KG74" i="15"/>
  <c r="KL74" i="15"/>
  <c r="HQ74" i="15"/>
  <c r="NX74" i="15"/>
  <c r="GB74" i="15"/>
  <c r="LW74" i="15"/>
  <c r="FJ74" i="15"/>
  <c r="KN74" i="15"/>
  <c r="ES74" i="15"/>
  <c r="IR74" i="15"/>
  <c r="DT74" i="15"/>
  <c r="HZ74" i="15"/>
  <c r="DB74" i="15"/>
  <c r="EY74" i="15"/>
  <c r="EQ74" i="15"/>
  <c r="LY74" i="15"/>
  <c r="NT74" i="15"/>
  <c r="NJ74" i="15"/>
  <c r="NQ74" i="15"/>
  <c r="NN74" i="15"/>
  <c r="MR74" i="15"/>
  <c r="FE74" i="15"/>
  <c r="IY74" i="15"/>
  <c r="DX74" i="15"/>
  <c r="ID74" i="15"/>
  <c r="DF74" i="15"/>
  <c r="HM74" i="15"/>
  <c r="CO74" i="15"/>
  <c r="GN74" i="15"/>
  <c r="MU74" i="15"/>
  <c r="FV74" i="15"/>
  <c r="GI74" i="15"/>
  <c r="GA74" i="15"/>
  <c r="EM74" i="15"/>
  <c r="OF74" i="15"/>
  <c r="LN74" i="15"/>
  <c r="LZ74" i="15"/>
  <c r="DI74" i="15"/>
  <c r="CJ74" i="15"/>
  <c r="MZ74" i="15"/>
  <c r="LC74" i="15"/>
  <c r="JS74" i="15"/>
  <c r="LA74" i="15"/>
  <c r="GU74" i="15"/>
  <c r="IT74" i="15"/>
  <c r="JF74" i="15"/>
  <c r="KU74" i="15"/>
  <c r="JK74" i="15"/>
  <c r="IK74" i="15"/>
  <c r="HL74" i="15"/>
  <c r="GT74" i="15"/>
  <c r="KS74" i="15"/>
  <c r="FK74" i="15"/>
  <c r="JD74" i="15"/>
  <c r="JA74" i="15"/>
  <c r="GC74" i="15"/>
  <c r="EV74" i="15"/>
  <c r="ED74" i="15"/>
  <c r="DM74" i="15"/>
  <c r="CN74" i="15"/>
  <c r="LI74" i="15"/>
  <c r="IE74" i="15"/>
  <c r="NR74" i="15"/>
  <c r="OD74" i="15"/>
  <c r="FM74" i="15"/>
  <c r="EF74" i="15"/>
  <c r="DN74" i="15"/>
  <c r="CW74" i="15"/>
  <c r="NK74" i="15"/>
  <c r="HO74" i="15"/>
  <c r="FS74" i="15"/>
  <c r="NI74" i="15"/>
  <c r="IN74" i="15"/>
  <c r="HE74" i="15"/>
  <c r="FN74" i="15"/>
  <c r="LQ74" i="15"/>
  <c r="LU74" i="15"/>
  <c r="HH74" i="15"/>
  <c r="FY74" i="15"/>
  <c r="EH74" i="15"/>
  <c r="FG74" i="15"/>
  <c r="NF74" i="15"/>
  <c r="DP74" i="15"/>
  <c r="NO74" i="15"/>
  <c r="FC74" i="15"/>
  <c r="OB74" i="15"/>
  <c r="NH74" i="15"/>
  <c r="IL74" i="15"/>
  <c r="GV74" i="15"/>
  <c r="HG74" i="15"/>
  <c r="NL74" i="15"/>
  <c r="MB74" i="15"/>
  <c r="HV74" i="15"/>
  <c r="GF74" i="15"/>
  <c r="EU74" i="15"/>
  <c r="FM52" i="15"/>
  <c r="EB52" i="15"/>
  <c r="HS52" i="15"/>
  <c r="MZ52" i="15"/>
  <c r="JR52" i="15"/>
  <c r="IM52" i="15"/>
  <c r="GJ52" i="15"/>
  <c r="DZ52" i="15"/>
  <c r="NV52" i="15"/>
  <c r="GI23" i="15"/>
  <c r="JL23" i="15"/>
  <c r="MO23" i="15"/>
  <c r="EQ23" i="15"/>
  <c r="KF23" i="15"/>
  <c r="FI52" i="15"/>
  <c r="DT52" i="15"/>
  <c r="CV52" i="15"/>
  <c r="EY52" i="15"/>
  <c r="JW52" i="15"/>
  <c r="FH52" i="15"/>
  <c r="OG52" i="15"/>
  <c r="GX52" i="15"/>
  <c r="LV52" i="15"/>
  <c r="FS52" i="15"/>
  <c r="KQ52" i="15"/>
  <c r="IN52" i="15"/>
  <c r="NL52" i="15"/>
  <c r="LY52" i="15"/>
  <c r="GD52" i="15"/>
  <c r="LB52" i="15"/>
  <c r="FJ23" i="15"/>
  <c r="CL23" i="15"/>
  <c r="CL38" i="15"/>
  <c r="KX38" i="15"/>
  <c r="DA38" i="15"/>
  <c r="CX74" i="15"/>
  <c r="GO52" i="15"/>
  <c r="EO52" i="15"/>
  <c r="DY52" i="15"/>
  <c r="DJ52" i="15"/>
  <c r="FG52" i="15"/>
  <c r="KE52" i="15"/>
  <c r="FP52" i="15"/>
  <c r="KN52" i="15"/>
  <c r="CH52" i="15"/>
  <c r="HF52" i="15"/>
  <c r="MD52" i="15"/>
  <c r="GA52" i="15"/>
  <c r="KY52" i="15"/>
  <c r="DX52" i="15"/>
  <c r="IV52" i="15"/>
  <c r="NT52" i="15"/>
  <c r="MG52" i="15"/>
  <c r="GL52" i="15"/>
  <c r="LJ52" i="15"/>
  <c r="GX23" i="15"/>
  <c r="CQ23" i="15"/>
  <c r="KA23" i="15"/>
  <c r="FL23" i="15"/>
  <c r="NL23" i="15"/>
  <c r="IW23" i="15"/>
  <c r="EH23" i="15"/>
  <c r="MH23" i="15"/>
  <c r="IY23" i="15"/>
  <c r="FP23" i="15"/>
  <c r="CW23" i="15"/>
  <c r="JV38" i="15"/>
  <c r="IB38" i="15"/>
  <c r="LF38" i="15"/>
  <c r="MW38" i="15"/>
  <c r="CY74" i="15"/>
  <c r="GP74" i="15"/>
  <c r="NN18" i="15"/>
  <c r="LB18" i="15"/>
  <c r="IP18" i="15"/>
  <c r="GD18" i="15"/>
  <c r="DR18" i="15"/>
  <c r="NE18" i="15"/>
  <c r="KS18" i="15"/>
  <c r="IG18" i="15"/>
  <c r="FU18" i="15"/>
  <c r="DI18" i="15"/>
  <c r="MV18" i="15"/>
  <c r="KJ18" i="15"/>
  <c r="HX18" i="15"/>
  <c r="FL18" i="15"/>
  <c r="CZ18" i="15"/>
  <c r="MM18" i="15"/>
  <c r="KA18" i="15"/>
  <c r="HO18" i="15"/>
  <c r="FC18" i="15"/>
  <c r="CQ18" i="15"/>
  <c r="MD18" i="15"/>
  <c r="JR18" i="15"/>
  <c r="HF18" i="15"/>
  <c r="ET18" i="15"/>
  <c r="CH18" i="15"/>
  <c r="MC18" i="15"/>
  <c r="JQ18" i="15"/>
  <c r="HE18" i="15"/>
  <c r="ES18" i="15"/>
  <c r="OF18" i="15"/>
  <c r="LT18" i="15"/>
  <c r="JH18" i="15"/>
  <c r="GV18" i="15"/>
  <c r="EJ18" i="15"/>
  <c r="NW18" i="15"/>
  <c r="LK18" i="15"/>
  <c r="IY18" i="15"/>
  <c r="GM18" i="15"/>
  <c r="EA18" i="15"/>
  <c r="NF18" i="15"/>
  <c r="KT18" i="15"/>
  <c r="IH18" i="15"/>
  <c r="FV18" i="15"/>
  <c r="DJ18" i="15"/>
  <c r="MW18" i="15"/>
  <c r="KK18" i="15"/>
  <c r="HY18" i="15"/>
  <c r="FM18" i="15"/>
  <c r="DA18" i="15"/>
  <c r="MN18" i="15"/>
  <c r="KB18" i="15"/>
  <c r="HP18" i="15"/>
  <c r="FD18" i="15"/>
  <c r="CR18" i="15"/>
  <c r="ME18" i="15"/>
  <c r="JS18" i="15"/>
  <c r="HG18" i="15"/>
  <c r="EU18" i="15"/>
  <c r="CI18" i="15"/>
  <c r="LV18" i="15"/>
  <c r="JJ18" i="15"/>
  <c r="GX18" i="15"/>
  <c r="EL18" i="15"/>
  <c r="OG18" i="15"/>
  <c r="LU18" i="15"/>
  <c r="JI18" i="15"/>
  <c r="GW18" i="15"/>
  <c r="EK18" i="15"/>
  <c r="NX18" i="15"/>
  <c r="LL18" i="15"/>
  <c r="IZ18" i="15"/>
  <c r="GN18" i="15"/>
  <c r="EB18" i="15"/>
  <c r="NO18" i="15"/>
  <c r="LC18" i="15"/>
  <c r="IQ18" i="15"/>
  <c r="GE18" i="15"/>
  <c r="DS18" i="15"/>
  <c r="MX18" i="15"/>
  <c r="KL18" i="15"/>
  <c r="HZ18" i="15"/>
  <c r="FN18" i="15"/>
  <c r="DB18" i="15"/>
  <c r="MO18" i="15"/>
  <c r="KC18" i="15"/>
  <c r="HQ18" i="15"/>
  <c r="FE18" i="15"/>
  <c r="CS18" i="15"/>
  <c r="MF18" i="15"/>
  <c r="JT18" i="15"/>
  <c r="HH18" i="15"/>
  <c r="EV18" i="15"/>
  <c r="CJ18" i="15"/>
  <c r="LW18" i="15"/>
  <c r="JK18" i="15"/>
  <c r="GY18" i="15"/>
  <c r="EM18" i="15"/>
  <c r="NZ18" i="15"/>
  <c r="LN18" i="15"/>
  <c r="JB18" i="15"/>
  <c r="GP18" i="15"/>
  <c r="ED18" i="15"/>
  <c r="NY18" i="15"/>
  <c r="LM18" i="15"/>
  <c r="JA18" i="15"/>
  <c r="GO18" i="15"/>
  <c r="EC18" i="15"/>
  <c r="LZ18" i="15"/>
  <c r="JN18" i="15"/>
  <c r="HB18" i="15"/>
  <c r="EP18" i="15"/>
  <c r="OC18" i="15"/>
  <c r="LQ18" i="15"/>
  <c r="JE18" i="15"/>
  <c r="GS18" i="15"/>
  <c r="EG18" i="15"/>
  <c r="NT18" i="15"/>
  <c r="LH18" i="15"/>
  <c r="IV18" i="15"/>
  <c r="GJ18" i="15"/>
  <c r="DX18" i="15"/>
  <c r="NK18" i="15"/>
  <c r="KY18" i="15"/>
  <c r="IM18" i="15"/>
  <c r="GA18" i="15"/>
  <c r="DO18" i="15"/>
  <c r="NB18" i="15"/>
  <c r="KP18" i="15"/>
  <c r="ID18" i="15"/>
  <c r="FR18" i="15"/>
  <c r="DF18" i="15"/>
  <c r="NA18" i="15"/>
  <c r="KO18" i="15"/>
  <c r="IC18" i="15"/>
  <c r="FQ18" i="15"/>
  <c r="DE18" i="15"/>
  <c r="MR18" i="15"/>
  <c r="KF18" i="15"/>
  <c r="HT18" i="15"/>
  <c r="FH18" i="15"/>
  <c r="CV18" i="15"/>
  <c r="MI18" i="15"/>
  <c r="JW18" i="15"/>
  <c r="HK18" i="15"/>
  <c r="EY18" i="15"/>
  <c r="CM18" i="15"/>
  <c r="OD18" i="15"/>
  <c r="JF18" i="15"/>
  <c r="EH18" i="15"/>
  <c r="LI18" i="15"/>
  <c r="GK18" i="15"/>
  <c r="NL18" i="15"/>
  <c r="IN18" i="15"/>
  <c r="DP18" i="15"/>
  <c r="KQ18" i="15"/>
  <c r="FS18" i="15"/>
  <c r="MT18" i="15"/>
  <c r="HV18" i="15"/>
  <c r="CX18" i="15"/>
  <c r="KG18" i="15"/>
  <c r="FI18" i="15"/>
  <c r="MZ18" i="15"/>
  <c r="IR18" i="15"/>
  <c r="EZ18" i="15"/>
  <c r="MY18" i="15"/>
  <c r="JG18" i="15"/>
  <c r="FG18" i="15"/>
  <c r="NV18" i="15"/>
  <c r="IX18" i="15"/>
  <c r="DZ18" i="15"/>
  <c r="LA18" i="15"/>
  <c r="GC18" i="15"/>
  <c r="ND18" i="15"/>
  <c r="IF18" i="15"/>
  <c r="DH18" i="15"/>
  <c r="KI18" i="15"/>
  <c r="FK18" i="15"/>
  <c r="ML18" i="15"/>
  <c r="HN18" i="15"/>
  <c r="CP18" i="15"/>
  <c r="JY18" i="15"/>
  <c r="FA18" i="15"/>
  <c r="MJ18" i="15"/>
  <c r="IJ18" i="15"/>
  <c r="ER18" i="15"/>
  <c r="MQ18" i="15"/>
  <c r="II18" i="15"/>
  <c r="EQ18" i="15"/>
  <c r="MP18" i="15"/>
  <c r="HR18" i="15"/>
  <c r="CT18" i="15"/>
  <c r="JU18" i="15"/>
  <c r="EW18" i="15"/>
  <c r="LX18" i="15"/>
  <c r="GZ18" i="15"/>
  <c r="OA18" i="15"/>
  <c r="JC18" i="15"/>
  <c r="EE18" i="15"/>
  <c r="LF18" i="15"/>
  <c r="GH18" i="15"/>
  <c r="NQ18" i="15"/>
  <c r="IS18" i="15"/>
  <c r="DU18" i="15"/>
  <c r="MB18" i="15"/>
  <c r="IB18" i="15"/>
  <c r="DT18" i="15"/>
  <c r="MA18" i="15"/>
  <c r="IA18" i="15"/>
  <c r="EI18" i="15"/>
  <c r="LJ18" i="15"/>
  <c r="GL18" i="15"/>
  <c r="NM18" i="15"/>
  <c r="IO18" i="15"/>
  <c r="DQ18" i="15"/>
  <c r="KR18" i="15"/>
  <c r="FT18" i="15"/>
  <c r="MU18" i="15"/>
  <c r="HW18" i="15"/>
  <c r="CY18" i="15"/>
  <c r="JZ18" i="15"/>
  <c r="FB18" i="15"/>
  <c r="MK18" i="15"/>
  <c r="HM18" i="15"/>
  <c r="CO18" i="15"/>
  <c r="KN18" i="15"/>
  <c r="GF18" i="15"/>
  <c r="CN18" i="15"/>
  <c r="KM18" i="15"/>
  <c r="GU18" i="15"/>
  <c r="CU18" i="15"/>
  <c r="FF18" i="15"/>
  <c r="HI18" i="15"/>
  <c r="JL18" i="15"/>
  <c r="LO18" i="15"/>
  <c r="NR18" i="15"/>
  <c r="DV18" i="15"/>
  <c r="GG18" i="15"/>
  <c r="JX18" i="15"/>
  <c r="OE18" i="15"/>
  <c r="FW18" i="15"/>
  <c r="EX18" i="15"/>
  <c r="HA18" i="15"/>
  <c r="JD18" i="15"/>
  <c r="LG18" i="15"/>
  <c r="NJ18" i="15"/>
  <c r="DN18" i="15"/>
  <c r="FY18" i="15"/>
  <c r="JP18" i="15"/>
  <c r="NG18" i="15"/>
  <c r="FO18" i="15"/>
  <c r="MH18" i="15"/>
  <c r="CL18" i="15"/>
  <c r="EO18" i="15"/>
  <c r="GR18" i="15"/>
  <c r="IU18" i="15"/>
  <c r="KX18" i="15"/>
  <c r="NI18" i="15"/>
  <c r="DM18" i="15"/>
  <c r="HL18" i="15"/>
  <c r="LS18" i="15"/>
  <c r="DK18" i="15"/>
  <c r="KD18" i="15"/>
  <c r="MG18" i="15"/>
  <c r="CK18" i="15"/>
  <c r="EN18" i="15"/>
  <c r="GQ18" i="15"/>
  <c r="IT18" i="15"/>
  <c r="LE18" i="15"/>
  <c r="NP18" i="15"/>
  <c r="FX18" i="15"/>
  <c r="KE18" i="15"/>
  <c r="IW18" i="15"/>
  <c r="NC18" i="15"/>
  <c r="FJ18" i="15"/>
  <c r="KV18" i="15"/>
  <c r="HC18" i="15"/>
  <c r="LR18" i="15"/>
  <c r="DY18" i="15"/>
  <c r="IE18" i="15"/>
  <c r="MS18" i="15"/>
  <c r="HD18" i="15"/>
  <c r="DC18" i="15"/>
  <c r="JV18" i="15"/>
  <c r="OB18" i="15"/>
  <c r="GI18" i="15"/>
  <c r="KW18" i="15"/>
  <c r="FP18" i="15"/>
  <c r="NU18" i="15"/>
  <c r="GB18" i="15"/>
  <c r="KH18" i="15"/>
  <c r="CW18" i="15"/>
  <c r="KU18" i="15"/>
  <c r="JM18" i="15"/>
  <c r="FZ18" i="15"/>
  <c r="HS18" i="15"/>
  <c r="LP18" i="15"/>
  <c r="IK18" i="15"/>
  <c r="HJ18" i="15"/>
  <c r="DW18" i="15"/>
  <c r="DL18" i="15"/>
  <c r="GT18" i="15"/>
  <c r="DG18" i="15"/>
  <c r="DD18" i="15"/>
  <c r="NS18" i="15"/>
  <c r="IL18" i="15"/>
  <c r="HU18" i="15"/>
  <c r="NH18" i="15"/>
  <c r="LD18" i="15"/>
  <c r="OG48" i="15"/>
  <c r="LU48" i="15"/>
  <c r="JI48" i="15"/>
  <c r="GW48" i="15"/>
  <c r="EK48" i="15"/>
  <c r="NX48" i="15"/>
  <c r="LL48" i="15"/>
  <c r="IZ48" i="15"/>
  <c r="GN48" i="15"/>
  <c r="EB48" i="15"/>
  <c r="NO48" i="15"/>
  <c r="LC48" i="15"/>
  <c r="IQ48" i="15"/>
  <c r="GE48" i="15"/>
  <c r="DS48" i="15"/>
  <c r="NF48" i="15"/>
  <c r="KT48" i="15"/>
  <c r="IH48" i="15"/>
  <c r="FV48" i="15"/>
  <c r="DJ48" i="15"/>
  <c r="MW48" i="15"/>
  <c r="KK48" i="15"/>
  <c r="HY48" i="15"/>
  <c r="FM48" i="15"/>
  <c r="DA48" i="15"/>
  <c r="MN48" i="15"/>
  <c r="KB48" i="15"/>
  <c r="HP48" i="15"/>
  <c r="FD48" i="15"/>
  <c r="CR48" i="15"/>
  <c r="ME48" i="15"/>
  <c r="JS48" i="15"/>
  <c r="HG48" i="15"/>
  <c r="EU48" i="15"/>
  <c r="CI48" i="15"/>
  <c r="LV48" i="15"/>
  <c r="JJ48" i="15"/>
  <c r="GX48" i="15"/>
  <c r="EL48" i="15"/>
  <c r="NY48" i="15"/>
  <c r="LM48" i="15"/>
  <c r="JA48" i="15"/>
  <c r="GO48" i="15"/>
  <c r="EC48" i="15"/>
  <c r="NP48" i="15"/>
  <c r="LD48" i="15"/>
  <c r="IR48" i="15"/>
  <c r="GF48" i="15"/>
  <c r="DT48" i="15"/>
  <c r="NG48" i="15"/>
  <c r="KU48" i="15"/>
  <c r="II48" i="15"/>
  <c r="FW48" i="15"/>
  <c r="DK48" i="15"/>
  <c r="MX48" i="15"/>
  <c r="KL48" i="15"/>
  <c r="HZ48" i="15"/>
  <c r="FN48" i="15"/>
  <c r="DB48" i="15"/>
  <c r="MO48" i="15"/>
  <c r="KC48" i="15"/>
  <c r="HQ48" i="15"/>
  <c r="FE48" i="15"/>
  <c r="CS48" i="15"/>
  <c r="MF48" i="15"/>
  <c r="JT48" i="15"/>
  <c r="HH48" i="15"/>
  <c r="EV48" i="15"/>
  <c r="CJ48" i="15"/>
  <c r="LW48" i="15"/>
  <c r="JK48" i="15"/>
  <c r="GY48" i="15"/>
  <c r="EM48" i="15"/>
  <c r="NZ48" i="15"/>
  <c r="LN48" i="15"/>
  <c r="JB48" i="15"/>
  <c r="GP48" i="15"/>
  <c r="ED48" i="15"/>
  <c r="NQ48" i="15"/>
  <c r="LE48" i="15"/>
  <c r="IS48" i="15"/>
  <c r="GG48" i="15"/>
  <c r="DU48" i="15"/>
  <c r="NH48" i="15"/>
  <c r="KV48" i="15"/>
  <c r="IJ48" i="15"/>
  <c r="FX48" i="15"/>
  <c r="DL48" i="15"/>
  <c r="MY48" i="15"/>
  <c r="KM48" i="15"/>
  <c r="IA48" i="15"/>
  <c r="FO48" i="15"/>
  <c r="DC48" i="15"/>
  <c r="MP48" i="15"/>
  <c r="KD48" i="15"/>
  <c r="HR48" i="15"/>
  <c r="FF48" i="15"/>
  <c r="CT48" i="15"/>
  <c r="MG48" i="15"/>
  <c r="JU48" i="15"/>
  <c r="HI48" i="15"/>
  <c r="EW48" i="15"/>
  <c r="CK48" i="15"/>
  <c r="LX48" i="15"/>
  <c r="JL48" i="15"/>
  <c r="GZ48" i="15"/>
  <c r="EN48" i="15"/>
  <c r="OA48" i="15"/>
  <c r="LO48" i="15"/>
  <c r="JC48" i="15"/>
  <c r="GQ48" i="15"/>
  <c r="EE48" i="15"/>
  <c r="NR48" i="15"/>
  <c r="LF48" i="15"/>
  <c r="IT48" i="15"/>
  <c r="GH48" i="15"/>
  <c r="DV48" i="15"/>
  <c r="MS48" i="15"/>
  <c r="KG48" i="15"/>
  <c r="HU48" i="15"/>
  <c r="FI48" i="15"/>
  <c r="CW48" i="15"/>
  <c r="MJ48" i="15"/>
  <c r="JX48" i="15"/>
  <c r="HL48" i="15"/>
  <c r="EZ48" i="15"/>
  <c r="CN48" i="15"/>
  <c r="MA48" i="15"/>
  <c r="JO48" i="15"/>
  <c r="HC48" i="15"/>
  <c r="EQ48" i="15"/>
  <c r="OD48" i="15"/>
  <c r="LR48" i="15"/>
  <c r="JF48" i="15"/>
  <c r="GT48" i="15"/>
  <c r="EH48" i="15"/>
  <c r="NU48" i="15"/>
  <c r="LI48" i="15"/>
  <c r="IW48" i="15"/>
  <c r="GK48" i="15"/>
  <c r="DY48" i="15"/>
  <c r="NL48" i="15"/>
  <c r="KZ48" i="15"/>
  <c r="IN48" i="15"/>
  <c r="GB48" i="15"/>
  <c r="DP48" i="15"/>
  <c r="NC48" i="15"/>
  <c r="KQ48" i="15"/>
  <c r="IE48" i="15"/>
  <c r="FS48" i="15"/>
  <c r="DG48" i="15"/>
  <c r="MT48" i="15"/>
  <c r="KH48" i="15"/>
  <c r="HV48" i="15"/>
  <c r="FJ48" i="15"/>
  <c r="CX48" i="15"/>
  <c r="NI48" i="15"/>
  <c r="IK48" i="15"/>
  <c r="DM48" i="15"/>
  <c r="KN48" i="15"/>
  <c r="FP48" i="15"/>
  <c r="MQ48" i="15"/>
  <c r="HS48" i="15"/>
  <c r="CU48" i="15"/>
  <c r="JV48" i="15"/>
  <c r="EX48" i="15"/>
  <c r="LY48" i="15"/>
  <c r="HA48" i="15"/>
  <c r="OB48" i="15"/>
  <c r="JD48" i="15"/>
  <c r="EF48" i="15"/>
  <c r="LG48" i="15"/>
  <c r="GI48" i="15"/>
  <c r="NJ48" i="15"/>
  <c r="IL48" i="15"/>
  <c r="DN48" i="15"/>
  <c r="NA48" i="15"/>
  <c r="IC48" i="15"/>
  <c r="DE48" i="15"/>
  <c r="KF48" i="15"/>
  <c r="FH48" i="15"/>
  <c r="MI48" i="15"/>
  <c r="HK48" i="15"/>
  <c r="CM48" i="15"/>
  <c r="JN48" i="15"/>
  <c r="EP48" i="15"/>
  <c r="LQ48" i="15"/>
  <c r="GS48" i="15"/>
  <c r="NT48" i="15"/>
  <c r="IV48" i="15"/>
  <c r="DX48" i="15"/>
  <c r="KY48" i="15"/>
  <c r="GA48" i="15"/>
  <c r="NB48" i="15"/>
  <c r="ID48" i="15"/>
  <c r="DF48" i="15"/>
  <c r="MK48" i="15"/>
  <c r="HM48" i="15"/>
  <c r="CO48" i="15"/>
  <c r="JP48" i="15"/>
  <c r="ER48" i="15"/>
  <c r="LS48" i="15"/>
  <c r="GU48" i="15"/>
  <c r="NV48" i="15"/>
  <c r="IX48" i="15"/>
  <c r="DZ48" i="15"/>
  <c r="LA48" i="15"/>
  <c r="GC48" i="15"/>
  <c r="ND48" i="15"/>
  <c r="IF48" i="15"/>
  <c r="DH48" i="15"/>
  <c r="KI48" i="15"/>
  <c r="FK48" i="15"/>
  <c r="ML48" i="15"/>
  <c r="HN48" i="15"/>
  <c r="CP48" i="15"/>
  <c r="KW48" i="15"/>
  <c r="FY48" i="15"/>
  <c r="MZ48" i="15"/>
  <c r="IB48" i="15"/>
  <c r="DD48" i="15"/>
  <c r="KE48" i="15"/>
  <c r="FG48" i="15"/>
  <c r="MH48" i="15"/>
  <c r="HJ48" i="15"/>
  <c r="CL48" i="15"/>
  <c r="JM48" i="15"/>
  <c r="EO48" i="15"/>
  <c r="LP48" i="15"/>
  <c r="GR48" i="15"/>
  <c r="NS48" i="15"/>
  <c r="IU48" i="15"/>
  <c r="DW48" i="15"/>
  <c r="KX48" i="15"/>
  <c r="FZ48" i="15"/>
  <c r="HE48" i="15"/>
  <c r="JH48" i="15"/>
  <c r="LK48" i="15"/>
  <c r="NN48" i="15"/>
  <c r="DR48" i="15"/>
  <c r="FU48" i="15"/>
  <c r="HX48" i="15"/>
  <c r="KA48" i="15"/>
  <c r="MD48" i="15"/>
  <c r="CH48" i="15"/>
  <c r="FQ48" i="15"/>
  <c r="HT48" i="15"/>
  <c r="JW48" i="15"/>
  <c r="LZ48" i="15"/>
  <c r="OC48" i="15"/>
  <c r="EG48" i="15"/>
  <c r="GJ48" i="15"/>
  <c r="IM48" i="15"/>
  <c r="KP48" i="15"/>
  <c r="FA48" i="15"/>
  <c r="HD48" i="15"/>
  <c r="JG48" i="15"/>
  <c r="LJ48" i="15"/>
  <c r="NM48" i="15"/>
  <c r="DQ48" i="15"/>
  <c r="FT48" i="15"/>
  <c r="HW48" i="15"/>
  <c r="JZ48" i="15"/>
  <c r="KO48" i="15"/>
  <c r="MR48" i="15"/>
  <c r="CV48" i="15"/>
  <c r="EY48" i="15"/>
  <c r="HB48" i="15"/>
  <c r="JE48" i="15"/>
  <c r="LH48" i="15"/>
  <c r="NK48" i="15"/>
  <c r="DO48" i="15"/>
  <c r="FR48" i="15"/>
  <c r="JY48" i="15"/>
  <c r="OE48" i="15"/>
  <c r="GL48" i="15"/>
  <c r="KR48" i="15"/>
  <c r="CY48" i="15"/>
  <c r="JQ48" i="15"/>
  <c r="NW48" i="15"/>
  <c r="GD48" i="15"/>
  <c r="KJ48" i="15"/>
  <c r="CQ48" i="15"/>
  <c r="LT48" i="15"/>
  <c r="EA48" i="15"/>
  <c r="IG48" i="15"/>
  <c r="MM48" i="15"/>
  <c r="ET48" i="15"/>
  <c r="GV48" i="15"/>
  <c r="LB48" i="15"/>
  <c r="DI48" i="15"/>
  <c r="HO48" i="15"/>
  <c r="ES48" i="15"/>
  <c r="NE48" i="15"/>
  <c r="JR48" i="15"/>
  <c r="OF48" i="15"/>
  <c r="KS48" i="15"/>
  <c r="HF48" i="15"/>
  <c r="MB48" i="15"/>
  <c r="IO48" i="15"/>
  <c r="FB48" i="15"/>
  <c r="EJ48" i="15"/>
  <c r="MV48" i="15"/>
  <c r="IY48" i="15"/>
  <c r="FL48" i="15"/>
  <c r="NQ23" i="15"/>
  <c r="LE23" i="15"/>
  <c r="IS23" i="15"/>
  <c r="GG23" i="15"/>
  <c r="DU23" i="15"/>
  <c r="NH23" i="15"/>
  <c r="KV23" i="15"/>
  <c r="IJ23" i="15"/>
  <c r="FX23" i="15"/>
  <c r="DL23" i="15"/>
  <c r="MY23" i="15"/>
  <c r="KM23" i="15"/>
  <c r="IA23" i="15"/>
  <c r="FO23" i="15"/>
  <c r="DC23" i="15"/>
  <c r="MP23" i="15"/>
  <c r="KD23" i="15"/>
  <c r="MK23" i="15"/>
  <c r="JY23" i="15"/>
  <c r="HM23" i="15"/>
  <c r="FA23" i="15"/>
  <c r="CO23" i="15"/>
  <c r="MB23" i="15"/>
  <c r="JP23" i="15"/>
  <c r="HD23" i="15"/>
  <c r="ER23" i="15"/>
  <c r="OE23" i="15"/>
  <c r="LS23" i="15"/>
  <c r="JG23" i="15"/>
  <c r="GU23" i="15"/>
  <c r="EI23" i="15"/>
  <c r="NV23" i="15"/>
  <c r="LJ23" i="15"/>
  <c r="IX23" i="15"/>
  <c r="GL23" i="15"/>
  <c r="DZ23" i="15"/>
  <c r="NM23" i="15"/>
  <c r="LA23" i="15"/>
  <c r="IO23" i="15"/>
  <c r="GC23" i="15"/>
  <c r="DQ23" i="15"/>
  <c r="ND23" i="15"/>
  <c r="KR23" i="15"/>
  <c r="IF23" i="15"/>
  <c r="FT23" i="15"/>
  <c r="DH23" i="15"/>
  <c r="MU23" i="15"/>
  <c r="KI23" i="15"/>
  <c r="HW23" i="15"/>
  <c r="FK23" i="15"/>
  <c r="CY23" i="15"/>
  <c r="ML23" i="15"/>
  <c r="JZ23" i="15"/>
  <c r="HN23" i="15"/>
  <c r="FB23" i="15"/>
  <c r="CP23" i="15"/>
  <c r="OG23" i="15"/>
  <c r="KW23" i="15"/>
  <c r="HU23" i="15"/>
  <c r="EK23" i="15"/>
  <c r="MZ23" i="15"/>
  <c r="JX23" i="15"/>
  <c r="GN23" i="15"/>
  <c r="DD23" i="15"/>
  <c r="MA23" i="15"/>
  <c r="IQ23" i="15"/>
  <c r="FG23" i="15"/>
  <c r="OD23" i="15"/>
  <c r="KT23" i="15"/>
  <c r="HR23" i="15"/>
  <c r="EX23" i="15"/>
  <c r="OC23" i="15"/>
  <c r="LI23" i="15"/>
  <c r="IG23" i="15"/>
  <c r="FM23" i="15"/>
  <c r="CS23" i="15"/>
  <c r="LX23" i="15"/>
  <c r="JD23" i="15"/>
  <c r="GJ23" i="15"/>
  <c r="DP23" i="15"/>
  <c r="MM23" i="15"/>
  <c r="JS23" i="15"/>
  <c r="GY23" i="15"/>
  <c r="EE23" i="15"/>
  <c r="NJ23" i="15"/>
  <c r="KP23" i="15"/>
  <c r="HV23" i="15"/>
  <c r="ET23" i="15"/>
  <c r="LU23" i="15"/>
  <c r="IK23" i="15"/>
  <c r="FI23" i="15"/>
  <c r="NX23" i="15"/>
  <c r="KN23" i="15"/>
  <c r="HL23" i="15"/>
  <c r="EB23" i="15"/>
  <c r="MQ23" i="15"/>
  <c r="JO23" i="15"/>
  <c r="GE23" i="15"/>
  <c r="CU23" i="15"/>
  <c r="LR23" i="15"/>
  <c r="IH23" i="15"/>
  <c r="FN23" i="15"/>
  <c r="CT23" i="15"/>
  <c r="LY23" i="15"/>
  <c r="JE23" i="15"/>
  <c r="GK23" i="15"/>
  <c r="DI23" i="15"/>
  <c r="MN23" i="15"/>
  <c r="JT23" i="15"/>
  <c r="GZ23" i="15"/>
  <c r="EF23" i="15"/>
  <c r="NK23" i="15"/>
  <c r="KQ23" i="15"/>
  <c r="HO23" i="15"/>
  <c r="EU23" i="15"/>
  <c r="NZ23" i="15"/>
  <c r="LF23" i="15"/>
  <c r="IL23" i="15"/>
  <c r="FR23" i="15"/>
  <c r="CX23" i="15"/>
  <c r="KO23" i="15"/>
  <c r="GO23" i="15"/>
  <c r="OF23" i="15"/>
  <c r="JH23" i="15"/>
  <c r="FH23" i="15"/>
  <c r="NG23" i="15"/>
  <c r="II23" i="15"/>
  <c r="EA23" i="15"/>
  <c r="LZ23" i="15"/>
  <c r="HJ23" i="15"/>
  <c r="DR23" i="15"/>
  <c r="MG23" i="15"/>
  <c r="HY23" i="15"/>
  <c r="EO23" i="15"/>
  <c r="MV23" i="15"/>
  <c r="IV23" i="15"/>
  <c r="FD23" i="15"/>
  <c r="NS23" i="15"/>
  <c r="JK23" i="15"/>
  <c r="GA23" i="15"/>
  <c r="CI23" i="15"/>
  <c r="KH23" i="15"/>
  <c r="GP23" i="15"/>
  <c r="DF23" i="15"/>
  <c r="KG23" i="15"/>
  <c r="FY23" i="15"/>
  <c r="NP23" i="15"/>
  <c r="IZ23" i="15"/>
  <c r="EZ23" i="15"/>
  <c r="MI23" i="15"/>
  <c r="HS23" i="15"/>
  <c r="DS23" i="15"/>
  <c r="LB23" i="15"/>
  <c r="HB23" i="15"/>
  <c r="DJ23" i="15"/>
  <c r="LQ23" i="15"/>
  <c r="HQ23" i="15"/>
  <c r="EG23" i="15"/>
  <c r="MF23" i="15"/>
  <c r="IN23" i="15"/>
  <c r="EV23" i="15"/>
  <c r="NC23" i="15"/>
  <c r="JC23" i="15"/>
  <c r="FS23" i="15"/>
  <c r="NR23" i="15"/>
  <c r="JR23" i="15"/>
  <c r="GH23" i="15"/>
  <c r="CH23" i="15"/>
  <c r="NY23" i="15"/>
  <c r="JQ23" i="15"/>
  <c r="FQ23" i="15"/>
  <c r="MR23" i="15"/>
  <c r="IR23" i="15"/>
  <c r="EJ23" i="15"/>
  <c r="LK23" i="15"/>
  <c r="HK23" i="15"/>
  <c r="DK23" i="15"/>
  <c r="KL23" i="15"/>
  <c r="GT23" i="15"/>
  <c r="DB23" i="15"/>
  <c r="KS23" i="15"/>
  <c r="HI23" i="15"/>
  <c r="DY23" i="15"/>
  <c r="LP23" i="15"/>
  <c r="HX23" i="15"/>
  <c r="EN23" i="15"/>
  <c r="ME23" i="15"/>
  <c r="IU23" i="15"/>
  <c r="FC23" i="15"/>
  <c r="NB23" i="15"/>
  <c r="JJ23" i="15"/>
  <c r="FZ23" i="15"/>
  <c r="NA23" i="15"/>
  <c r="JA23" i="15"/>
  <c r="EC23" i="15"/>
  <c r="LT23" i="15"/>
  <c r="HT23" i="15"/>
  <c r="CV23" i="15"/>
  <c r="KU23" i="15"/>
  <c r="GM23" i="15"/>
  <c r="NN23" i="15"/>
  <c r="JN23" i="15"/>
  <c r="FV23" i="15"/>
  <c r="NU23" i="15"/>
  <c r="KC23" i="15"/>
  <c r="GS23" i="15"/>
  <c r="CK23" i="15"/>
  <c r="KZ23" i="15"/>
  <c r="HH23" i="15"/>
  <c r="CZ23" i="15"/>
  <c r="LO23" i="15"/>
  <c r="IE23" i="15"/>
  <c r="DW23" i="15"/>
  <c r="MD23" i="15"/>
  <c r="IT23" i="15"/>
  <c r="EL23" i="15"/>
  <c r="HQ52" i="15"/>
  <c r="MQ52" i="15"/>
  <c r="LH52" i="15"/>
  <c r="IA38" i="15"/>
  <c r="NK38" i="15"/>
  <c r="MC48" i="15"/>
  <c r="DE52" i="15"/>
  <c r="DP52" i="15"/>
  <c r="MT23" i="15"/>
  <c r="IM23" i="15"/>
  <c r="DX23" i="15"/>
  <c r="HA23" i="15"/>
  <c r="JV23" i="15"/>
  <c r="HC23" i="15"/>
  <c r="DT23" i="15"/>
  <c r="MJ23" i="15"/>
  <c r="JI23" i="15"/>
  <c r="FX38" i="15"/>
  <c r="MU48" i="15"/>
  <c r="CK52" i="15"/>
  <c r="KG52" i="15"/>
  <c r="GW52" i="15"/>
  <c r="FY52" i="15"/>
  <c r="FA52" i="15"/>
  <c r="FW52" i="15"/>
  <c r="KU52" i="15"/>
  <c r="GF52" i="15"/>
  <c r="LD52" i="15"/>
  <c r="CX52" i="15"/>
  <c r="HV52" i="15"/>
  <c r="MT52" i="15"/>
  <c r="GQ52" i="15"/>
  <c r="LO52" i="15"/>
  <c r="EN52" i="15"/>
  <c r="JL52" i="15"/>
  <c r="HY52" i="15"/>
  <c r="MW52" i="15"/>
  <c r="HB52" i="15"/>
  <c r="HF23" i="15"/>
  <c r="DG23" i="15"/>
  <c r="KY23" i="15"/>
  <c r="GB23" i="15"/>
  <c r="NT23" i="15"/>
  <c r="JM23" i="15"/>
  <c r="EP23" i="15"/>
  <c r="MX23" i="15"/>
  <c r="JW23" i="15"/>
  <c r="GF23" i="15"/>
  <c r="DE23" i="15"/>
  <c r="MC23" i="15"/>
  <c r="KD38" i="15"/>
  <c r="DM38" i="15"/>
  <c r="NJ38" i="15"/>
  <c r="NE38" i="15"/>
  <c r="DG74" i="15"/>
  <c r="JO74" i="15"/>
  <c r="IP48" i="15"/>
  <c r="JO18" i="15"/>
  <c r="MQ40" i="15"/>
  <c r="KE40" i="15"/>
  <c r="HS40" i="15"/>
  <c r="FG40" i="15"/>
  <c r="CU40" i="15"/>
  <c r="MH40" i="15"/>
  <c r="JV40" i="15"/>
  <c r="HJ40" i="15"/>
  <c r="EX40" i="15"/>
  <c r="CL40" i="15"/>
  <c r="LY40" i="15"/>
  <c r="JM40" i="15"/>
  <c r="HA40" i="15"/>
  <c r="EO40" i="15"/>
  <c r="OB40" i="15"/>
  <c r="LP40" i="15"/>
  <c r="JD40" i="15"/>
  <c r="GR40" i="15"/>
  <c r="EF40" i="15"/>
  <c r="NS40" i="15"/>
  <c r="LG40" i="15"/>
  <c r="IU40" i="15"/>
  <c r="GI40" i="15"/>
  <c r="DW40" i="15"/>
  <c r="NJ40" i="15"/>
  <c r="KX40" i="15"/>
  <c r="IL40" i="15"/>
  <c r="FZ40" i="15"/>
  <c r="DN40" i="15"/>
  <c r="NI40" i="15"/>
  <c r="KW40" i="15"/>
  <c r="IK40" i="15"/>
  <c r="FY40" i="15"/>
  <c r="DM40" i="15"/>
  <c r="MZ40" i="15"/>
  <c r="KN40" i="15"/>
  <c r="IB40" i="15"/>
  <c r="FP40" i="15"/>
  <c r="DD40" i="15"/>
  <c r="MI40" i="15"/>
  <c r="JW40" i="15"/>
  <c r="HK40" i="15"/>
  <c r="EY40" i="15"/>
  <c r="CM40" i="15"/>
  <c r="LZ40" i="15"/>
  <c r="JN40" i="15"/>
  <c r="HB40" i="15"/>
  <c r="EP40" i="15"/>
  <c r="OC40" i="15"/>
  <c r="LQ40" i="15"/>
  <c r="JE40" i="15"/>
  <c r="GS40" i="15"/>
  <c r="EG40" i="15"/>
  <c r="NT40" i="15"/>
  <c r="LH40" i="15"/>
  <c r="IV40" i="15"/>
  <c r="GJ40" i="15"/>
  <c r="DX40" i="15"/>
  <c r="NK40" i="15"/>
  <c r="KY40" i="15"/>
  <c r="IM40" i="15"/>
  <c r="GA40" i="15"/>
  <c r="DO40" i="15"/>
  <c r="NB40" i="15"/>
  <c r="KP40" i="15"/>
  <c r="ID40" i="15"/>
  <c r="FR40" i="15"/>
  <c r="DF40" i="15"/>
  <c r="NA40" i="15"/>
  <c r="KO40" i="15"/>
  <c r="IC40" i="15"/>
  <c r="FQ40" i="15"/>
  <c r="DE40" i="15"/>
  <c r="MR40" i="15"/>
  <c r="KF40" i="15"/>
  <c r="HT40" i="15"/>
  <c r="FH40" i="15"/>
  <c r="CV40" i="15"/>
  <c r="NW40" i="15"/>
  <c r="LK40" i="15"/>
  <c r="IY40" i="15"/>
  <c r="GM40" i="15"/>
  <c r="EA40" i="15"/>
  <c r="NN40" i="15"/>
  <c r="LB40" i="15"/>
  <c r="IP40" i="15"/>
  <c r="GD40" i="15"/>
  <c r="DR40" i="15"/>
  <c r="NE40" i="15"/>
  <c r="KS40" i="15"/>
  <c r="IG40" i="15"/>
  <c r="FU40" i="15"/>
  <c r="DI40" i="15"/>
  <c r="MV40" i="15"/>
  <c r="KJ40" i="15"/>
  <c r="HX40" i="15"/>
  <c r="FL40" i="15"/>
  <c r="CZ40" i="15"/>
  <c r="MM40" i="15"/>
  <c r="KA40" i="15"/>
  <c r="HO40" i="15"/>
  <c r="FC40" i="15"/>
  <c r="CQ40" i="15"/>
  <c r="MD40" i="15"/>
  <c r="JR40" i="15"/>
  <c r="HF40" i="15"/>
  <c r="ET40" i="15"/>
  <c r="CH40" i="15"/>
  <c r="MC40" i="15"/>
  <c r="JQ40" i="15"/>
  <c r="HE40" i="15"/>
  <c r="ES40" i="15"/>
  <c r="OF40" i="15"/>
  <c r="LT40" i="15"/>
  <c r="JH40" i="15"/>
  <c r="GV40" i="15"/>
  <c r="EJ40" i="15"/>
  <c r="NG40" i="15"/>
  <c r="KU40" i="15"/>
  <c r="II40" i="15"/>
  <c r="FW40" i="15"/>
  <c r="DK40" i="15"/>
  <c r="MX40" i="15"/>
  <c r="KL40" i="15"/>
  <c r="HZ40" i="15"/>
  <c r="FN40" i="15"/>
  <c r="DB40" i="15"/>
  <c r="MO40" i="15"/>
  <c r="KC40" i="15"/>
  <c r="HQ40" i="15"/>
  <c r="FE40" i="15"/>
  <c r="CS40" i="15"/>
  <c r="MF40" i="15"/>
  <c r="JT40" i="15"/>
  <c r="HH40" i="15"/>
  <c r="EV40" i="15"/>
  <c r="CJ40" i="15"/>
  <c r="LW40" i="15"/>
  <c r="JK40" i="15"/>
  <c r="GY40" i="15"/>
  <c r="EM40" i="15"/>
  <c r="NZ40" i="15"/>
  <c r="LN40" i="15"/>
  <c r="JB40" i="15"/>
  <c r="GP40" i="15"/>
  <c r="ED40" i="15"/>
  <c r="NY40" i="15"/>
  <c r="LM40" i="15"/>
  <c r="JA40" i="15"/>
  <c r="GO40" i="15"/>
  <c r="EC40" i="15"/>
  <c r="NP40" i="15"/>
  <c r="LD40" i="15"/>
  <c r="IR40" i="15"/>
  <c r="GF40" i="15"/>
  <c r="DT40" i="15"/>
  <c r="LC40" i="15"/>
  <c r="GE40" i="15"/>
  <c r="NF40" i="15"/>
  <c r="IH40" i="15"/>
  <c r="DJ40" i="15"/>
  <c r="KK40" i="15"/>
  <c r="FM40" i="15"/>
  <c r="MN40" i="15"/>
  <c r="HP40" i="15"/>
  <c r="CR40" i="15"/>
  <c r="JS40" i="15"/>
  <c r="EU40" i="15"/>
  <c r="LV40" i="15"/>
  <c r="GX40" i="15"/>
  <c r="OG40" i="15"/>
  <c r="JI40" i="15"/>
  <c r="EK40" i="15"/>
  <c r="LL40" i="15"/>
  <c r="GN40" i="15"/>
  <c r="KM40" i="15"/>
  <c r="FO40" i="15"/>
  <c r="MP40" i="15"/>
  <c r="HR40" i="15"/>
  <c r="CT40" i="15"/>
  <c r="JU40" i="15"/>
  <c r="EW40" i="15"/>
  <c r="LX40" i="15"/>
  <c r="GZ40" i="15"/>
  <c r="OA40" i="15"/>
  <c r="JC40" i="15"/>
  <c r="EE40" i="15"/>
  <c r="LF40" i="15"/>
  <c r="GH40" i="15"/>
  <c r="NQ40" i="15"/>
  <c r="IS40" i="15"/>
  <c r="DU40" i="15"/>
  <c r="KV40" i="15"/>
  <c r="FX40" i="15"/>
  <c r="NO40" i="15"/>
  <c r="IQ40" i="15"/>
  <c r="DS40" i="15"/>
  <c r="KT40" i="15"/>
  <c r="FV40" i="15"/>
  <c r="MW40" i="15"/>
  <c r="HY40" i="15"/>
  <c r="DA40" i="15"/>
  <c r="KB40" i="15"/>
  <c r="FD40" i="15"/>
  <c r="ME40" i="15"/>
  <c r="HG40" i="15"/>
  <c r="CI40" i="15"/>
  <c r="JJ40" i="15"/>
  <c r="EL40" i="15"/>
  <c r="LU40" i="15"/>
  <c r="GW40" i="15"/>
  <c r="NX40" i="15"/>
  <c r="IZ40" i="15"/>
  <c r="EB40" i="15"/>
  <c r="MY40" i="15"/>
  <c r="IA40" i="15"/>
  <c r="DC40" i="15"/>
  <c r="KD40" i="15"/>
  <c r="FF40" i="15"/>
  <c r="MG40" i="15"/>
  <c r="HI40" i="15"/>
  <c r="CK40" i="15"/>
  <c r="JL40" i="15"/>
  <c r="EN40" i="15"/>
  <c r="LO40" i="15"/>
  <c r="GQ40" i="15"/>
  <c r="NR40" i="15"/>
  <c r="IT40" i="15"/>
  <c r="DV40" i="15"/>
  <c r="LE40" i="15"/>
  <c r="GG40" i="15"/>
  <c r="NH40" i="15"/>
  <c r="IJ40" i="15"/>
  <c r="DL40" i="15"/>
  <c r="JG40" i="15"/>
  <c r="LJ40" i="15"/>
  <c r="NM40" i="15"/>
  <c r="DQ40" i="15"/>
  <c r="FT40" i="15"/>
  <c r="HW40" i="15"/>
  <c r="JZ40" i="15"/>
  <c r="MK40" i="15"/>
  <c r="CO40" i="15"/>
  <c r="ER40" i="15"/>
  <c r="HC40" i="15"/>
  <c r="JF40" i="15"/>
  <c r="LI40" i="15"/>
  <c r="NL40" i="15"/>
  <c r="DP40" i="15"/>
  <c r="FS40" i="15"/>
  <c r="HV40" i="15"/>
  <c r="KG40" i="15"/>
  <c r="MJ40" i="15"/>
  <c r="CN40" i="15"/>
  <c r="OE40" i="15"/>
  <c r="EI40" i="15"/>
  <c r="GL40" i="15"/>
  <c r="IO40" i="15"/>
  <c r="KR40" i="15"/>
  <c r="MU40" i="15"/>
  <c r="CY40" i="15"/>
  <c r="FB40" i="15"/>
  <c r="HM40" i="15"/>
  <c r="JP40" i="15"/>
  <c r="MA40" i="15"/>
  <c r="OD40" i="15"/>
  <c r="EH40" i="15"/>
  <c r="GK40" i="15"/>
  <c r="IN40" i="15"/>
  <c r="KQ40" i="15"/>
  <c r="MT40" i="15"/>
  <c r="CX40" i="15"/>
  <c r="FI40" i="15"/>
  <c r="HL40" i="15"/>
  <c r="NV40" i="15"/>
  <c r="GC40" i="15"/>
  <c r="KI40" i="15"/>
  <c r="CP40" i="15"/>
  <c r="HD40" i="15"/>
  <c r="LR40" i="15"/>
  <c r="DY40" i="15"/>
  <c r="IE40" i="15"/>
  <c r="MS40" i="15"/>
  <c r="EZ40" i="15"/>
  <c r="IX40" i="15"/>
  <c r="ND40" i="15"/>
  <c r="FK40" i="15"/>
  <c r="JY40" i="15"/>
  <c r="JO40" i="15"/>
  <c r="NU40" i="15"/>
  <c r="GB40" i="15"/>
  <c r="KH40" i="15"/>
  <c r="CW40" i="15"/>
  <c r="DZ40" i="15"/>
  <c r="ML40" i="15"/>
  <c r="LA40" i="15"/>
  <c r="HN40" i="15"/>
  <c r="IW40" i="15"/>
  <c r="FJ40" i="15"/>
  <c r="GU40" i="15"/>
  <c r="DH40" i="15"/>
  <c r="MB40" i="15"/>
  <c r="IF40" i="15"/>
  <c r="NC40" i="15"/>
  <c r="DG40" i="15"/>
  <c r="LS40" i="15"/>
  <c r="FA40" i="15"/>
  <c r="JX40" i="15"/>
  <c r="GT40" i="15"/>
  <c r="KZ40" i="15"/>
  <c r="HU40" i="15"/>
  <c r="EQ40" i="15"/>
  <c r="MX52" i="15"/>
  <c r="KL52" i="15"/>
  <c r="HZ52" i="15"/>
  <c r="FN52" i="15"/>
  <c r="NU52" i="15"/>
  <c r="LI52" i="15"/>
  <c r="IW52" i="15"/>
  <c r="MV52" i="15"/>
  <c r="KJ52" i="15"/>
  <c r="HX52" i="15"/>
  <c r="FL52" i="15"/>
  <c r="CZ52" i="15"/>
  <c r="MM52" i="15"/>
  <c r="KA52" i="15"/>
  <c r="HO52" i="15"/>
  <c r="FC52" i="15"/>
  <c r="NR52" i="15"/>
  <c r="LF52" i="15"/>
  <c r="IT52" i="15"/>
  <c r="GH52" i="15"/>
  <c r="DV52" i="15"/>
  <c r="NQ52" i="15"/>
  <c r="MB52" i="15"/>
  <c r="JP52" i="15"/>
  <c r="HD52" i="15"/>
  <c r="OE52" i="15"/>
  <c r="LS52" i="15"/>
  <c r="JG52" i="15"/>
  <c r="GU52" i="15"/>
  <c r="EI52" i="15"/>
  <c r="JQ52" i="15"/>
  <c r="LU52" i="15"/>
  <c r="LM52" i="15"/>
  <c r="LE52" i="15"/>
  <c r="NI52" i="15"/>
  <c r="CO52" i="15"/>
  <c r="DA52" i="15"/>
  <c r="DM52" i="15"/>
  <c r="EG52" i="15"/>
  <c r="MP52" i="15"/>
  <c r="KD52" i="15"/>
  <c r="HR52" i="15"/>
  <c r="FF52" i="15"/>
  <c r="NM52" i="15"/>
  <c r="LA52" i="15"/>
  <c r="IO52" i="15"/>
  <c r="MN52" i="15"/>
  <c r="KB52" i="15"/>
  <c r="HP52" i="15"/>
  <c r="FD52" i="15"/>
  <c r="CR52" i="15"/>
  <c r="ME52" i="15"/>
  <c r="JS52" i="15"/>
  <c r="HG52" i="15"/>
  <c r="EU52" i="15"/>
  <c r="NJ52" i="15"/>
  <c r="KX52" i="15"/>
  <c r="IL52" i="15"/>
  <c r="FZ52" i="15"/>
  <c r="DN52" i="15"/>
  <c r="OF52" i="15"/>
  <c r="LT52" i="15"/>
  <c r="JH52" i="15"/>
  <c r="GV52" i="15"/>
  <c r="NW52" i="15"/>
  <c r="LK52" i="15"/>
  <c r="IY52" i="15"/>
  <c r="GM52" i="15"/>
  <c r="EA52" i="15"/>
  <c r="HM52" i="15"/>
  <c r="JI52" i="15"/>
  <c r="JA52" i="15"/>
  <c r="IS52" i="15"/>
  <c r="KW52" i="15"/>
  <c r="NA52" i="15"/>
  <c r="CN52" i="15"/>
  <c r="CY52" i="15"/>
  <c r="DL52" i="15"/>
  <c r="MH52" i="15"/>
  <c r="JV52" i="15"/>
  <c r="HJ52" i="15"/>
  <c r="EX52" i="15"/>
  <c r="NE52" i="15"/>
  <c r="KS52" i="15"/>
  <c r="IG52" i="15"/>
  <c r="MF52" i="15"/>
  <c r="JT52" i="15"/>
  <c r="HH52" i="15"/>
  <c r="EV52" i="15"/>
  <c r="CJ52" i="15"/>
  <c r="LW52" i="15"/>
  <c r="JK52" i="15"/>
  <c r="GY52" i="15"/>
  <c r="EM52" i="15"/>
  <c r="NB52" i="15"/>
  <c r="KP52" i="15"/>
  <c r="ID52" i="15"/>
  <c r="FR52" i="15"/>
  <c r="DF52" i="15"/>
  <c r="NX52" i="15"/>
  <c r="LL52" i="15"/>
  <c r="IZ52" i="15"/>
  <c r="GN52" i="15"/>
  <c r="NO52" i="15"/>
  <c r="LC52" i="15"/>
  <c r="IQ52" i="15"/>
  <c r="GE52" i="15"/>
  <c r="DS52" i="15"/>
  <c r="GG52" i="15"/>
  <c r="HI52" i="15"/>
  <c r="HE52" i="15"/>
  <c r="HA52" i="15"/>
  <c r="IK52" i="15"/>
  <c r="KO52" i="15"/>
  <c r="MS52" i="15"/>
  <c r="CL52" i="15"/>
  <c r="CW52" i="15"/>
  <c r="OD52" i="15"/>
  <c r="LR52" i="15"/>
  <c r="JF52" i="15"/>
  <c r="GT52" i="15"/>
  <c r="EH52" i="15"/>
  <c r="MO52" i="15"/>
  <c r="KC52" i="15"/>
  <c r="OB52" i="15"/>
  <c r="LP52" i="15"/>
  <c r="JD52" i="15"/>
  <c r="GR52" i="15"/>
  <c r="EF52" i="15"/>
  <c r="NS52" i="15"/>
  <c r="LG52" i="15"/>
  <c r="IU52" i="15"/>
  <c r="GI52" i="15"/>
  <c r="DW52" i="15"/>
  <c r="ML52" i="15"/>
  <c r="JZ52" i="15"/>
  <c r="HN52" i="15"/>
  <c r="FB52" i="15"/>
  <c r="CP52" i="15"/>
  <c r="NH52" i="15"/>
  <c r="KV52" i="15"/>
  <c r="IJ52" i="15"/>
  <c r="FX52" i="15"/>
  <c r="MY52" i="15"/>
  <c r="KM52" i="15"/>
  <c r="IA52" i="15"/>
  <c r="FO52" i="15"/>
  <c r="DC52" i="15"/>
  <c r="EC52" i="15"/>
  <c r="EW52" i="15"/>
  <c r="ES52" i="15"/>
  <c r="ER52" i="15"/>
  <c r="FQ52" i="15"/>
  <c r="GS52" i="15"/>
  <c r="HU52" i="15"/>
  <c r="JY52" i="15"/>
  <c r="DU52" i="15"/>
  <c r="CU52" i="15"/>
  <c r="IB52" i="15"/>
  <c r="ET52" i="15"/>
  <c r="DO52" i="15"/>
  <c r="NK52" i="15"/>
  <c r="JU52" i="15"/>
  <c r="IX52" i="15"/>
  <c r="KX23" i="15"/>
  <c r="KF52" i="15"/>
  <c r="LH23" i="15"/>
  <c r="FE52" i="15"/>
  <c r="DQ52" i="15"/>
  <c r="CQ52" i="15"/>
  <c r="CT52" i="15"/>
  <c r="MC52" i="15"/>
  <c r="HC52" i="15"/>
  <c r="MA52" i="15"/>
  <c r="HL52" i="15"/>
  <c r="MJ52" i="15"/>
  <c r="ED52" i="15"/>
  <c r="JB52" i="15"/>
  <c r="NZ52" i="15"/>
  <c r="HW52" i="15"/>
  <c r="MU52" i="15"/>
  <c r="FT52" i="15"/>
  <c r="KR52" i="15"/>
  <c r="JE52" i="15"/>
  <c r="OC52" i="15"/>
  <c r="IH52" i="15"/>
  <c r="NF52" i="15"/>
  <c r="ID23" i="15"/>
  <c r="DO23" i="15"/>
  <c r="LG23" i="15"/>
  <c r="GR23" i="15"/>
  <c r="OB23" i="15"/>
  <c r="JU23" i="15"/>
  <c r="FF23" i="15"/>
  <c r="NF23" i="15"/>
  <c r="KE23" i="15"/>
  <c r="GV23" i="15"/>
  <c r="DM23" i="15"/>
  <c r="MS23" i="15"/>
  <c r="MH38" i="15"/>
  <c r="DU38" i="15"/>
  <c r="KI38" i="15"/>
  <c r="KK74" i="15"/>
  <c r="EW74" i="15"/>
  <c r="EI48" i="15"/>
  <c r="EF18" i="15"/>
  <c r="DA21" i="15"/>
  <c r="IJ21" i="15"/>
  <c r="CN21" i="15"/>
  <c r="DR21" i="15"/>
  <c r="GD21" i="15"/>
  <c r="IP21" i="15"/>
  <c r="LB21" i="15"/>
  <c r="NN21" i="15"/>
  <c r="EA21" i="15"/>
  <c r="GM21" i="15"/>
  <c r="IY21" i="15"/>
  <c r="LK21" i="15"/>
  <c r="NW21" i="15"/>
  <c r="LT21" i="15"/>
  <c r="OF21" i="15"/>
  <c r="ES21" i="15"/>
  <c r="HE21" i="15"/>
  <c r="JQ21" i="15"/>
  <c r="MK21" i="15"/>
  <c r="DF21" i="15"/>
  <c r="FZ21" i="15"/>
  <c r="IT21" i="15"/>
  <c r="LN21" i="15"/>
  <c r="CI21" i="15"/>
  <c r="FC21" i="15"/>
  <c r="HW21" i="15"/>
  <c r="KY21" i="15"/>
  <c r="NS21" i="15"/>
  <c r="EN21" i="15"/>
  <c r="HH21" i="15"/>
  <c r="KB21" i="15"/>
  <c r="MV21" i="15"/>
  <c r="EO21" i="15"/>
  <c r="HQ21" i="15"/>
  <c r="KK21" i="15"/>
  <c r="FW57" i="15"/>
  <c r="JJ57" i="15"/>
  <c r="NQ57" i="15"/>
  <c r="FX57" i="15"/>
  <c r="JK57" i="15"/>
  <c r="NS57" i="15"/>
  <c r="FY57" i="15"/>
  <c r="JL57" i="15"/>
  <c r="NT57" i="15"/>
  <c r="FZ57" i="15"/>
  <c r="JN57" i="15"/>
  <c r="NV57" i="15"/>
  <c r="GJ57" i="15"/>
  <c r="JX57" i="15"/>
  <c r="CH57" i="15"/>
  <c r="GL57" i="15"/>
  <c r="JY57" i="15"/>
  <c r="CI57" i="15"/>
  <c r="GM57" i="15"/>
  <c r="KA57" i="15"/>
  <c r="CJ57" i="15"/>
  <c r="GN57" i="15"/>
  <c r="KB57" i="15"/>
  <c r="MI57" i="15"/>
  <c r="LN57" i="15"/>
  <c r="DI57" i="15"/>
  <c r="GK57" i="15"/>
  <c r="KC57" i="15"/>
  <c r="GB75" i="15"/>
  <c r="LT75" i="15"/>
  <c r="FD75" i="15"/>
  <c r="JC75" i="15"/>
  <c r="DB75" i="15"/>
  <c r="MX75" i="15"/>
  <c r="KU75" i="15"/>
  <c r="IS75" i="15"/>
  <c r="FM8" i="15"/>
  <c r="EI8" i="15"/>
  <c r="MB8" i="15"/>
  <c r="HN8" i="15"/>
  <c r="KJ19" i="15"/>
  <c r="LV19" i="15"/>
  <c r="NC44" i="15"/>
  <c r="KQ44" i="15"/>
  <c r="IE44" i="15"/>
  <c r="FS44" i="15"/>
  <c r="DG44" i="15"/>
  <c r="MT44" i="15"/>
  <c r="KH44" i="15"/>
  <c r="HV44" i="15"/>
  <c r="FJ44" i="15"/>
  <c r="CX44" i="15"/>
  <c r="MS44" i="15"/>
  <c r="KG44" i="15"/>
  <c r="HU44" i="15"/>
  <c r="MB44" i="15"/>
  <c r="JP44" i="15"/>
  <c r="HD44" i="15"/>
  <c r="ER44" i="15"/>
  <c r="OD44" i="15"/>
  <c r="NE44" i="15"/>
  <c r="KS44" i="15"/>
  <c r="IG44" i="15"/>
  <c r="FU44" i="15"/>
  <c r="DI44" i="15"/>
  <c r="JW44" i="15"/>
  <c r="EK44" i="15"/>
  <c r="JV44" i="15"/>
  <c r="EI44" i="15"/>
  <c r="JT44" i="15"/>
  <c r="EH44" i="15"/>
  <c r="KL44" i="15"/>
  <c r="EV44" i="15"/>
  <c r="LC44" i="15"/>
  <c r="FI44" i="15"/>
  <c r="LB44" i="15"/>
  <c r="FG44" i="15"/>
  <c r="KZ44" i="15"/>
  <c r="FF44" i="15"/>
  <c r="KU44" i="15"/>
  <c r="FD44" i="15"/>
  <c r="MU44" i="15"/>
  <c r="KI44" i="15"/>
  <c r="HW44" i="15"/>
  <c r="FK44" i="15"/>
  <c r="CY44" i="15"/>
  <c r="ML44" i="15"/>
  <c r="JZ44" i="15"/>
  <c r="HN44" i="15"/>
  <c r="FB44" i="15"/>
  <c r="CP44" i="15"/>
  <c r="MK44" i="15"/>
  <c r="JY44" i="15"/>
  <c r="OF44" i="15"/>
  <c r="LT44" i="15"/>
  <c r="JH44" i="15"/>
  <c r="GV44" i="15"/>
  <c r="EJ44" i="15"/>
  <c r="NV44" i="15"/>
  <c r="MW44" i="15"/>
  <c r="KK44" i="15"/>
  <c r="HY44" i="15"/>
  <c r="FM44" i="15"/>
  <c r="DA44" i="15"/>
  <c r="JD44" i="15"/>
  <c r="DU44" i="15"/>
  <c r="IY44" i="15"/>
  <c r="DS44" i="15"/>
  <c r="IX44" i="15"/>
  <c r="DR44" i="15"/>
  <c r="JO44" i="15"/>
  <c r="EF44" i="15"/>
  <c r="KJ44" i="15"/>
  <c r="ES44" i="15"/>
  <c r="KE44" i="15"/>
  <c r="EQ44" i="15"/>
  <c r="KD44" i="15"/>
  <c r="EP44" i="15"/>
  <c r="KB44" i="15"/>
  <c r="EN44" i="15"/>
  <c r="OA44" i="15"/>
  <c r="LO44" i="15"/>
  <c r="JC44" i="15"/>
  <c r="GQ44" i="15"/>
  <c r="EE44" i="15"/>
  <c r="NR44" i="15"/>
  <c r="LF44" i="15"/>
  <c r="IT44" i="15"/>
  <c r="GH44" i="15"/>
  <c r="DV44" i="15"/>
  <c r="NQ44" i="15"/>
  <c r="LE44" i="15"/>
  <c r="IS44" i="15"/>
  <c r="MZ44" i="15"/>
  <c r="KN44" i="15"/>
  <c r="IB44" i="15"/>
  <c r="FP44" i="15"/>
  <c r="DD44" i="15"/>
  <c r="OC44" i="15"/>
  <c r="LQ44" i="15"/>
  <c r="JE44" i="15"/>
  <c r="GS44" i="15"/>
  <c r="EG44" i="15"/>
  <c r="MI44" i="15"/>
  <c r="GG44" i="15"/>
  <c r="MH44" i="15"/>
  <c r="GE44" i="15"/>
  <c r="MF44" i="15"/>
  <c r="GD44" i="15"/>
  <c r="MY44" i="15"/>
  <c r="GR44" i="15"/>
  <c r="OB44" i="15"/>
  <c r="HE44" i="15"/>
  <c r="NW44" i="15"/>
  <c r="HC44" i="15"/>
  <c r="NT44" i="15"/>
  <c r="HB44" i="15"/>
  <c r="NO44" i="15"/>
  <c r="GZ44" i="15"/>
  <c r="ME44" i="15"/>
  <c r="IM44" i="15"/>
  <c r="EM44" i="15"/>
  <c r="MD44" i="15"/>
  <c r="IL44" i="15"/>
  <c r="EL44" i="15"/>
  <c r="NA44" i="15"/>
  <c r="JA44" i="15"/>
  <c r="LL44" i="15"/>
  <c r="HT44" i="15"/>
  <c r="DT44" i="15"/>
  <c r="NM44" i="15"/>
  <c r="JM44" i="15"/>
  <c r="FE44" i="15"/>
  <c r="LP44" i="15"/>
  <c r="CO44" i="15"/>
  <c r="EY44" i="15"/>
  <c r="GT44" i="15"/>
  <c r="IV44" i="15"/>
  <c r="MV44" i="15"/>
  <c r="DM44" i="15"/>
  <c r="FW44" i="15"/>
  <c r="HR44" i="15"/>
  <c r="JF44" i="15"/>
  <c r="LW44" i="15"/>
  <c r="HO44" i="15"/>
  <c r="DW44" i="15"/>
  <c r="LV44" i="15"/>
  <c r="ID44" i="15"/>
  <c r="ED44" i="15"/>
  <c r="MC44" i="15"/>
  <c r="IK44" i="15"/>
  <c r="LD44" i="15"/>
  <c r="HL44" i="15"/>
  <c r="DL44" i="15"/>
  <c r="MO44" i="15"/>
  <c r="IW44" i="15"/>
  <c r="EW44" i="15"/>
  <c r="KT44" i="15"/>
  <c r="NG44" i="15"/>
  <c r="DC44" i="15"/>
  <c r="FN44" i="15"/>
  <c r="HZ44" i="15"/>
  <c r="LZ44" i="15"/>
  <c r="CW44" i="15"/>
  <c r="EA44" i="15"/>
  <c r="GL44" i="15"/>
  <c r="II44" i="15"/>
  <c r="LG44" i="15"/>
  <c r="HG44" i="15"/>
  <c r="DO44" i="15"/>
  <c r="LN44" i="15"/>
  <c r="HF44" i="15"/>
  <c r="DN44" i="15"/>
  <c r="LU44" i="15"/>
  <c r="IC44" i="15"/>
  <c r="KV44" i="15"/>
  <c r="GN44" i="15"/>
  <c r="CV44" i="15"/>
  <c r="MG44" i="15"/>
  <c r="IO44" i="15"/>
  <c r="EO44" i="15"/>
  <c r="IH44" i="15"/>
  <c r="LK44" i="15"/>
  <c r="CM44" i="15"/>
  <c r="EX44" i="15"/>
  <c r="HH44" i="15"/>
  <c r="JN44" i="15"/>
  <c r="MQ44" i="15"/>
  <c r="DK44" i="15"/>
  <c r="FV44" i="15"/>
  <c r="HP44" i="15"/>
  <c r="NS44" i="15"/>
  <c r="JS44" i="15"/>
  <c r="GA44" i="15"/>
  <c r="NZ44" i="15"/>
  <c r="JR44" i="15"/>
  <c r="FZ44" i="15"/>
  <c r="OG44" i="15"/>
  <c r="KO44" i="15"/>
  <c r="NH44" i="15"/>
  <c r="IZ44" i="15"/>
  <c r="FH44" i="15"/>
  <c r="NF44" i="15"/>
  <c r="LA44" i="15"/>
  <c r="HA44" i="15"/>
  <c r="CS44" i="15"/>
  <c r="FQ44" i="15"/>
  <c r="HK44" i="15"/>
  <c r="KM44" i="15"/>
  <c r="OE44" i="15"/>
  <c r="DP44" i="15"/>
  <c r="GO44" i="15"/>
  <c r="IP44" i="15"/>
  <c r="LS44" i="15"/>
  <c r="CT44" i="15"/>
  <c r="DX44" i="15"/>
  <c r="IU44" i="15"/>
  <c r="NB44" i="15"/>
  <c r="ET44" i="15"/>
  <c r="JI44" i="15"/>
  <c r="IJ44" i="15"/>
  <c r="NU44" i="15"/>
  <c r="GC44" i="15"/>
  <c r="DE44" i="15"/>
  <c r="HJ44" i="15"/>
  <c r="CJ44" i="15"/>
  <c r="GM44" i="15"/>
  <c r="LR44" i="15"/>
  <c r="GY44" i="15"/>
  <c r="KX44" i="15"/>
  <c r="DF44" i="15"/>
  <c r="NX44" i="15"/>
  <c r="GF44" i="15"/>
  <c r="LY44" i="15"/>
  <c r="DY44" i="15"/>
  <c r="KR44" i="15"/>
  <c r="DB44" i="15"/>
  <c r="IQ44" i="15"/>
  <c r="CU44" i="15"/>
  <c r="GJ44" i="15"/>
  <c r="GI44" i="15"/>
  <c r="KP44" i="15"/>
  <c r="CH44" i="15"/>
  <c r="NP44" i="15"/>
  <c r="FX44" i="15"/>
  <c r="LI44" i="15"/>
  <c r="DQ44" i="15"/>
  <c r="IF44" i="15"/>
  <c r="CL44" i="15"/>
  <c r="HX44" i="15"/>
  <c r="MP44" i="15"/>
  <c r="FT44" i="15"/>
  <c r="MM44" i="15"/>
  <c r="EU44" i="15"/>
  <c r="JB44" i="15"/>
  <c r="NI44" i="15"/>
  <c r="MJ44" i="15"/>
  <c r="EB44" i="15"/>
  <c r="JU44" i="15"/>
  <c r="NL44" i="15"/>
  <c r="FO44" i="15"/>
  <c r="LH44" i="15"/>
  <c r="EC44" i="15"/>
  <c r="IN44" i="15"/>
  <c r="CR44" i="15"/>
  <c r="NJ44" i="15"/>
  <c r="JQ44" i="15"/>
  <c r="MX44" i="15"/>
  <c r="FA44" i="15"/>
  <c r="CZ44" i="15"/>
  <c r="MN44" i="15"/>
  <c r="NK44" i="15"/>
  <c r="JJ44" i="15"/>
  <c r="MR44" i="15"/>
  <c r="KC44" i="15"/>
  <c r="GU44" i="15"/>
  <c r="FY44" i="15"/>
  <c r="DH44" i="15"/>
  <c r="KY44" i="15"/>
  <c r="GX44" i="15"/>
  <c r="KF44" i="15"/>
  <c r="HQ44" i="15"/>
  <c r="ND44" i="15"/>
  <c r="LX44" i="15"/>
  <c r="FC44" i="15"/>
  <c r="NY44" i="15"/>
  <c r="EZ44" i="15"/>
  <c r="CK44" i="15"/>
  <c r="MA44" i="15"/>
  <c r="JG44" i="15"/>
  <c r="KA44" i="15"/>
  <c r="JX44" i="15"/>
  <c r="LJ44" i="15"/>
  <c r="JK44" i="15"/>
  <c r="IR44" i="15"/>
  <c r="IA44" i="15"/>
  <c r="FR44" i="15"/>
  <c r="GK44" i="15"/>
  <c r="HS44" i="15"/>
  <c r="LM44" i="15"/>
  <c r="HM44" i="15"/>
  <c r="DZ44" i="15"/>
  <c r="LU69" i="15"/>
  <c r="GW69" i="15"/>
  <c r="JZ13" i="15"/>
  <c r="FT13" i="15"/>
  <c r="HL13" i="15"/>
  <c r="IW13" i="15"/>
  <c r="MG21" i="15"/>
  <c r="JU21" i="15"/>
  <c r="HI21" i="15"/>
  <c r="EW21" i="15"/>
  <c r="NL21" i="15"/>
  <c r="KZ21" i="15"/>
  <c r="IN21" i="15"/>
  <c r="GB21" i="15"/>
  <c r="DP21" i="15"/>
  <c r="NC21" i="15"/>
  <c r="KQ21" i="15"/>
  <c r="IE21" i="15"/>
  <c r="FS21" i="15"/>
  <c r="DG21" i="15"/>
  <c r="MT21" i="15"/>
  <c r="KH21" i="15"/>
  <c r="HV21" i="15"/>
  <c r="FJ21" i="15"/>
  <c r="CX21" i="15"/>
  <c r="MS21" i="15"/>
  <c r="KG21" i="15"/>
  <c r="OC57" i="15"/>
  <c r="LQ57" i="15"/>
  <c r="JE57" i="15"/>
  <c r="GS57" i="15"/>
  <c r="EG57" i="15"/>
  <c r="NB57" i="15"/>
  <c r="KP57" i="15"/>
  <c r="MQ57" i="15"/>
  <c r="LH57" i="15"/>
  <c r="IH57" i="15"/>
  <c r="FL57" i="15"/>
  <c r="CR57" i="15"/>
  <c r="LG57" i="15"/>
  <c r="IF57" i="15"/>
  <c r="FK57" i="15"/>
  <c r="CQ57" i="15"/>
  <c r="LE57" i="15"/>
  <c r="IE57" i="15"/>
  <c r="FJ57" i="15"/>
  <c r="CP57" i="15"/>
  <c r="LD57" i="15"/>
  <c r="ID57" i="15"/>
  <c r="FI57" i="15"/>
  <c r="CO57" i="15"/>
  <c r="KR57" i="15"/>
  <c r="HT57" i="15"/>
  <c r="EY57" i="15"/>
  <c r="OG57" i="15"/>
  <c r="KQ57" i="15"/>
  <c r="HS57" i="15"/>
  <c r="EX57" i="15"/>
  <c r="OF57" i="15"/>
  <c r="KO57" i="15"/>
  <c r="HR57" i="15"/>
  <c r="EV57" i="15"/>
  <c r="OD57" i="15"/>
  <c r="KN57" i="15"/>
  <c r="HP57" i="15"/>
  <c r="EU57" i="15"/>
  <c r="MG57" i="15"/>
  <c r="JU57" i="15"/>
  <c r="HI57" i="15"/>
  <c r="EW57" i="15"/>
  <c r="NR57" i="15"/>
  <c r="LF57" i="15"/>
  <c r="NG57" i="15"/>
  <c r="MC57" i="15"/>
  <c r="IZ57" i="15"/>
  <c r="GE57" i="15"/>
  <c r="DJ57" i="15"/>
  <c r="MB57" i="15"/>
  <c r="IY57" i="15"/>
  <c r="GD57" i="15"/>
  <c r="DH57" i="15"/>
  <c r="MA57" i="15"/>
  <c r="IX57" i="15"/>
  <c r="GB57" i="15"/>
  <c r="DG57" i="15"/>
  <c r="LZ57" i="15"/>
  <c r="IV57" i="15"/>
  <c r="GA57" i="15"/>
  <c r="DF57" i="15"/>
  <c r="LM57" i="15"/>
  <c r="IL57" i="15"/>
  <c r="FQ57" i="15"/>
  <c r="CV57" i="15"/>
  <c r="LL57" i="15"/>
  <c r="IK57" i="15"/>
  <c r="FP57" i="15"/>
  <c r="CU57" i="15"/>
  <c r="LK57" i="15"/>
  <c r="IJ57" i="15"/>
  <c r="FO57" i="15"/>
  <c r="CT57" i="15"/>
  <c r="LJ57" i="15"/>
  <c r="II57" i="15"/>
  <c r="FN57" i="15"/>
  <c r="CS57" i="15"/>
  <c r="NB75" i="15"/>
  <c r="KP75" i="15"/>
  <c r="ID75" i="15"/>
  <c r="FR75" i="15"/>
  <c r="DF75" i="15"/>
  <c r="NA75" i="15"/>
  <c r="KO75" i="15"/>
  <c r="IC75" i="15"/>
  <c r="FQ75" i="15"/>
  <c r="DE75" i="15"/>
  <c r="MQ75" i="15"/>
  <c r="KE75" i="15"/>
  <c r="HS75" i="15"/>
  <c r="FG75" i="15"/>
  <c r="CU75" i="15"/>
  <c r="MH75" i="15"/>
  <c r="JV75" i="15"/>
  <c r="HJ75" i="15"/>
  <c r="EX75" i="15"/>
  <c r="CL75" i="15"/>
  <c r="LY75" i="15"/>
  <c r="NK75" i="15"/>
  <c r="KY75" i="15"/>
  <c r="IM75" i="15"/>
  <c r="GA75" i="15"/>
  <c r="DO75" i="15"/>
  <c r="KB75" i="15"/>
  <c r="DL75" i="15"/>
  <c r="HL75" i="15"/>
  <c r="LX75" i="15"/>
  <c r="EV75" i="15"/>
  <c r="JP75" i="15"/>
  <c r="DA75" i="15"/>
  <c r="HA75" i="15"/>
  <c r="LH75" i="15"/>
  <c r="EJ75" i="15"/>
  <c r="EB75" i="15"/>
  <c r="JL75" i="15"/>
  <c r="IO75" i="15"/>
  <c r="MT75" i="15"/>
  <c r="KH75" i="15"/>
  <c r="HV75" i="15"/>
  <c r="FJ75" i="15"/>
  <c r="CX75" i="15"/>
  <c r="MS75" i="15"/>
  <c r="KG75" i="15"/>
  <c r="HU75" i="15"/>
  <c r="FI75" i="15"/>
  <c r="CW75" i="15"/>
  <c r="MI75" i="15"/>
  <c r="JW75" i="15"/>
  <c r="HK75" i="15"/>
  <c r="EY75" i="15"/>
  <c r="CM75" i="15"/>
  <c r="LZ75" i="15"/>
  <c r="JN75" i="15"/>
  <c r="HB75" i="15"/>
  <c r="EP75" i="15"/>
  <c r="OC75" i="15"/>
  <c r="LQ75" i="15"/>
  <c r="NC75" i="15"/>
  <c r="KQ75" i="15"/>
  <c r="IE75" i="15"/>
  <c r="FS75" i="15"/>
  <c r="DG75" i="15"/>
  <c r="JE75" i="15"/>
  <c r="CR75" i="15"/>
  <c r="GR75" i="15"/>
  <c r="KR75" i="15"/>
  <c r="DY75" i="15"/>
  <c r="IV75" i="15"/>
  <c r="OB75" i="15"/>
  <c r="GF75" i="15"/>
  <c r="KC75" i="15"/>
  <c r="DP75" i="15"/>
  <c r="KF75" i="15"/>
  <c r="GC75" i="15"/>
  <c r="FH75" i="15"/>
  <c r="ML75" i="15"/>
  <c r="JZ75" i="15"/>
  <c r="HN75" i="15"/>
  <c r="FB75" i="15"/>
  <c r="CP75" i="15"/>
  <c r="MK75" i="15"/>
  <c r="JY75" i="15"/>
  <c r="HM75" i="15"/>
  <c r="FA75" i="15"/>
  <c r="CO75" i="15"/>
  <c r="MA75" i="15"/>
  <c r="JO75" i="15"/>
  <c r="HC75" i="15"/>
  <c r="EQ75" i="15"/>
  <c r="OD75" i="15"/>
  <c r="LR75" i="15"/>
  <c r="JF75" i="15"/>
  <c r="GT75" i="15"/>
  <c r="EH75" i="15"/>
  <c r="NU75" i="15"/>
  <c r="LI75" i="15"/>
  <c r="MU75" i="15"/>
  <c r="KI75" i="15"/>
  <c r="HW75" i="15"/>
  <c r="FK75" i="15"/>
  <c r="CY75" i="15"/>
  <c r="IJ75" i="15"/>
  <c r="NL75" i="15"/>
  <c r="FU75" i="15"/>
  <c r="JT75" i="15"/>
  <c r="DD75" i="15"/>
  <c r="HY75" i="15"/>
  <c r="MV75" i="15"/>
  <c r="FL75" i="15"/>
  <c r="JH75" i="15"/>
  <c r="CS75" i="15"/>
  <c r="GZ75" i="15"/>
  <c r="CV75" i="15"/>
  <c r="MB75" i="15"/>
  <c r="NZ75" i="15"/>
  <c r="LN75" i="15"/>
  <c r="JB75" i="15"/>
  <c r="GP75" i="15"/>
  <c r="ED75" i="15"/>
  <c r="NY75" i="15"/>
  <c r="LM75" i="15"/>
  <c r="JA75" i="15"/>
  <c r="GO75" i="15"/>
  <c r="EC75" i="15"/>
  <c r="NO75" i="15"/>
  <c r="LC75" i="15"/>
  <c r="IQ75" i="15"/>
  <c r="GE75" i="15"/>
  <c r="DS75" i="15"/>
  <c r="NF75" i="15"/>
  <c r="KT75" i="15"/>
  <c r="IH75" i="15"/>
  <c r="FV75" i="15"/>
  <c r="DJ75" i="15"/>
  <c r="MW75" i="15"/>
  <c r="KK75" i="15"/>
  <c r="LW75" i="15"/>
  <c r="JK75" i="15"/>
  <c r="GY75" i="15"/>
  <c r="EM75" i="15"/>
  <c r="NP75" i="15"/>
  <c r="FX75" i="15"/>
  <c r="JX75" i="15"/>
  <c r="DI75" i="15"/>
  <c r="HH75" i="15"/>
  <c r="MZ75" i="15"/>
  <c r="FM75" i="15"/>
  <c r="JM75" i="15"/>
  <c r="CZ75" i="15"/>
  <c r="GV75" i="15"/>
  <c r="EN75" i="15"/>
  <c r="GN75" i="15"/>
  <c r="FT75" i="15"/>
  <c r="NR75" i="15"/>
  <c r="IT75" i="15"/>
  <c r="DV75" i="15"/>
  <c r="LE75" i="15"/>
  <c r="GG75" i="15"/>
  <c r="NG75" i="15"/>
  <c r="II75" i="15"/>
  <c r="DK75" i="15"/>
  <c r="KL75" i="15"/>
  <c r="FN75" i="15"/>
  <c r="MO75" i="15"/>
  <c r="LO75" i="15"/>
  <c r="GQ75" i="15"/>
  <c r="MJ75" i="15"/>
  <c r="JD75" i="15"/>
  <c r="GK75" i="15"/>
  <c r="ER75" i="15"/>
  <c r="NT75" i="15"/>
  <c r="KV75" i="15"/>
  <c r="CK75" i="15"/>
  <c r="NJ75" i="15"/>
  <c r="IL75" i="15"/>
  <c r="DN75" i="15"/>
  <c r="KW75" i="15"/>
  <c r="FY75" i="15"/>
  <c r="MY75" i="15"/>
  <c r="IA75" i="15"/>
  <c r="DC75" i="15"/>
  <c r="KD75" i="15"/>
  <c r="FF75" i="15"/>
  <c r="MG75" i="15"/>
  <c r="LG75" i="15"/>
  <c r="GI75" i="15"/>
  <c r="LD75" i="15"/>
  <c r="IG75" i="15"/>
  <c r="FP75" i="15"/>
  <c r="DX75" i="15"/>
  <c r="MN75" i="15"/>
  <c r="HI75" i="15"/>
  <c r="MR75" i="15"/>
  <c r="KX75" i="15"/>
  <c r="FZ75" i="15"/>
  <c r="NI75" i="15"/>
  <c r="IK75" i="15"/>
  <c r="DM75" i="15"/>
  <c r="KM75" i="15"/>
  <c r="FO75" i="15"/>
  <c r="MP75" i="15"/>
  <c r="HR75" i="15"/>
  <c r="CT75" i="15"/>
  <c r="NS75" i="15"/>
  <c r="IU75" i="15"/>
  <c r="DW75" i="15"/>
  <c r="EG75" i="15"/>
  <c r="ND75" i="15"/>
  <c r="KN75" i="15"/>
  <c r="HX75" i="15"/>
  <c r="FE75" i="15"/>
  <c r="NX75" i="15"/>
  <c r="JR75" i="15"/>
  <c r="ET75" i="15"/>
  <c r="MC75" i="15"/>
  <c r="HE75" i="15"/>
  <c r="OE75" i="15"/>
  <c r="JG75" i="15"/>
  <c r="EI75" i="15"/>
  <c r="LJ75" i="15"/>
  <c r="GL75" i="15"/>
  <c r="NM75" i="15"/>
  <c r="MM75" i="15"/>
  <c r="HO75" i="15"/>
  <c r="CQ75" i="15"/>
  <c r="MF75" i="15"/>
  <c r="IW75" i="15"/>
  <c r="HD75" i="15"/>
  <c r="EO75" i="15"/>
  <c r="LL75" i="15"/>
  <c r="NH75" i="15"/>
  <c r="MV8" i="15"/>
  <c r="KJ8" i="15"/>
  <c r="HX8" i="15"/>
  <c r="FL8" i="15"/>
  <c r="CZ8" i="15"/>
  <c r="MM8" i="15"/>
  <c r="KA8" i="15"/>
  <c r="HO8" i="15"/>
  <c r="FC8" i="15"/>
  <c r="CQ8" i="15"/>
  <c r="MD8" i="15"/>
  <c r="JR8" i="15"/>
  <c r="HF8" i="15"/>
  <c r="ET8" i="15"/>
  <c r="MC8" i="15"/>
  <c r="JQ8" i="15"/>
  <c r="HE8" i="15"/>
  <c r="ES8" i="15"/>
  <c r="OF8" i="15"/>
  <c r="LT8" i="15"/>
  <c r="JH8" i="15"/>
  <c r="GV8" i="15"/>
  <c r="EJ8" i="15"/>
  <c r="NW8" i="15"/>
  <c r="LK8" i="15"/>
  <c r="IY8" i="15"/>
  <c r="GM8" i="15"/>
  <c r="EA8" i="15"/>
  <c r="NN8" i="15"/>
  <c r="LB8" i="15"/>
  <c r="IP8" i="15"/>
  <c r="GD8" i="15"/>
  <c r="DR8" i="15"/>
  <c r="GK8" i="15"/>
  <c r="KS8" i="15"/>
  <c r="DA8" i="15"/>
  <c r="HI8" i="15"/>
  <c r="JE8" i="15"/>
  <c r="MN8" i="15"/>
  <c r="KB8" i="15"/>
  <c r="HP8" i="15"/>
  <c r="FD8" i="15"/>
  <c r="CR8" i="15"/>
  <c r="ME8" i="15"/>
  <c r="JS8" i="15"/>
  <c r="HG8" i="15"/>
  <c r="EU8" i="15"/>
  <c r="CI8" i="15"/>
  <c r="LV8" i="15"/>
  <c r="JJ8" i="15"/>
  <c r="GX8" i="15"/>
  <c r="EL8" i="15"/>
  <c r="OG8" i="15"/>
  <c r="LU8" i="15"/>
  <c r="JI8" i="15"/>
  <c r="GW8" i="15"/>
  <c r="EK8" i="15"/>
  <c r="NX8" i="15"/>
  <c r="LL8" i="15"/>
  <c r="IZ8" i="15"/>
  <c r="GN8" i="15"/>
  <c r="EB8" i="15"/>
  <c r="NO8" i="15"/>
  <c r="LC8" i="15"/>
  <c r="IQ8" i="15"/>
  <c r="GE8" i="15"/>
  <c r="DS8" i="15"/>
  <c r="NF8" i="15"/>
  <c r="KT8" i="15"/>
  <c r="IH8" i="15"/>
  <c r="FV8" i="15"/>
  <c r="DJ8" i="15"/>
  <c r="DY8" i="15"/>
  <c r="IG8" i="15"/>
  <c r="MO8" i="15"/>
  <c r="EW8" i="15"/>
  <c r="GS8" i="15"/>
  <c r="MF8" i="15"/>
  <c r="JT8" i="15"/>
  <c r="HH8" i="15"/>
  <c r="EV8" i="15"/>
  <c r="CJ8" i="15"/>
  <c r="LW8" i="15"/>
  <c r="JK8" i="15"/>
  <c r="GY8" i="15"/>
  <c r="EM8" i="15"/>
  <c r="NZ8" i="15"/>
  <c r="LN8" i="15"/>
  <c r="JB8" i="15"/>
  <c r="GP8" i="15"/>
  <c r="ED8" i="15"/>
  <c r="NY8" i="15"/>
  <c r="LM8" i="15"/>
  <c r="JA8" i="15"/>
  <c r="GO8" i="15"/>
  <c r="EC8" i="15"/>
  <c r="NP8" i="15"/>
  <c r="LD8" i="15"/>
  <c r="IR8" i="15"/>
  <c r="GF8" i="15"/>
  <c r="DT8" i="15"/>
  <c r="NG8" i="15"/>
  <c r="KU8" i="15"/>
  <c r="II8" i="15"/>
  <c r="FW8" i="15"/>
  <c r="DK8" i="15"/>
  <c r="MX8" i="15"/>
  <c r="KL8" i="15"/>
  <c r="HZ8" i="15"/>
  <c r="FN8" i="15"/>
  <c r="DB8" i="15"/>
  <c r="NM8" i="15"/>
  <c r="FU8" i="15"/>
  <c r="KC8" i="15"/>
  <c r="CK8" i="15"/>
  <c r="EG8" i="15"/>
  <c r="OB8" i="15"/>
  <c r="LP8" i="15"/>
  <c r="JD8" i="15"/>
  <c r="GR8" i="15"/>
  <c r="EF8" i="15"/>
  <c r="NS8" i="15"/>
  <c r="LG8" i="15"/>
  <c r="IU8" i="15"/>
  <c r="GI8" i="15"/>
  <c r="DW8" i="15"/>
  <c r="NJ8" i="15"/>
  <c r="KX8" i="15"/>
  <c r="IL8" i="15"/>
  <c r="FZ8" i="15"/>
  <c r="DN8" i="15"/>
  <c r="NI8" i="15"/>
  <c r="KW8" i="15"/>
  <c r="IK8" i="15"/>
  <c r="FY8" i="15"/>
  <c r="DM8" i="15"/>
  <c r="MZ8" i="15"/>
  <c r="KN8" i="15"/>
  <c r="IB8" i="15"/>
  <c r="FP8" i="15"/>
  <c r="DD8" i="15"/>
  <c r="MQ8" i="15"/>
  <c r="KE8" i="15"/>
  <c r="HS8" i="15"/>
  <c r="FG8" i="15"/>
  <c r="CU8" i="15"/>
  <c r="MH8" i="15"/>
  <c r="JV8" i="15"/>
  <c r="HJ8" i="15"/>
  <c r="EX8" i="15"/>
  <c r="CL8" i="15"/>
  <c r="IO8" i="15"/>
  <c r="MW8" i="15"/>
  <c r="FE8" i="15"/>
  <c r="JM8" i="15"/>
  <c r="LH8" i="15"/>
  <c r="GJ8" i="15"/>
  <c r="NK8" i="15"/>
  <c r="IM8" i="15"/>
  <c r="DO8" i="15"/>
  <c r="KP8" i="15"/>
  <c r="FR8" i="15"/>
  <c r="NA8" i="15"/>
  <c r="IC8" i="15"/>
  <c r="DE8" i="15"/>
  <c r="KF8" i="15"/>
  <c r="FH8" i="15"/>
  <c r="MI8" i="15"/>
  <c r="HK8" i="15"/>
  <c r="CM8" i="15"/>
  <c r="JN8" i="15"/>
  <c r="EP8" i="15"/>
  <c r="GC8" i="15"/>
  <c r="CS8" i="15"/>
  <c r="KZ8" i="15"/>
  <c r="GB8" i="15"/>
  <c r="NC8" i="15"/>
  <c r="IE8" i="15"/>
  <c r="DG8" i="15"/>
  <c r="KH8" i="15"/>
  <c r="FJ8" i="15"/>
  <c r="MS8" i="15"/>
  <c r="HU8" i="15"/>
  <c r="CW8" i="15"/>
  <c r="JX8" i="15"/>
  <c r="EZ8" i="15"/>
  <c r="MA8" i="15"/>
  <c r="HC8" i="15"/>
  <c r="OD8" i="15"/>
  <c r="JF8" i="15"/>
  <c r="EH8" i="15"/>
  <c r="DQ8" i="15"/>
  <c r="MG8" i="15"/>
  <c r="KR8" i="15"/>
  <c r="FT8" i="15"/>
  <c r="MU8" i="15"/>
  <c r="HW8" i="15"/>
  <c r="CY8" i="15"/>
  <c r="JZ8" i="15"/>
  <c r="FB8" i="15"/>
  <c r="MK8" i="15"/>
  <c r="HM8" i="15"/>
  <c r="CO8" i="15"/>
  <c r="JP8" i="15"/>
  <c r="ER8" i="15"/>
  <c r="LS8" i="15"/>
  <c r="GU8" i="15"/>
  <c r="NV8" i="15"/>
  <c r="IX8" i="15"/>
  <c r="DZ8" i="15"/>
  <c r="NE8" i="15"/>
  <c r="JU8" i="15"/>
  <c r="NL8" i="15"/>
  <c r="IN8" i="15"/>
  <c r="DP8" i="15"/>
  <c r="KQ8" i="15"/>
  <c r="FS8" i="15"/>
  <c r="MT8" i="15"/>
  <c r="HV8" i="15"/>
  <c r="CX8" i="15"/>
  <c r="KG8" i="15"/>
  <c r="FI8" i="15"/>
  <c r="MJ8" i="15"/>
  <c r="HL8" i="15"/>
  <c r="CN8" i="15"/>
  <c r="JO8" i="15"/>
  <c r="EQ8" i="15"/>
  <c r="LR8" i="15"/>
  <c r="GT8" i="15"/>
  <c r="LI8" i="15"/>
  <c r="HY8" i="15"/>
  <c r="EO8" i="15"/>
  <c r="IF8" i="15"/>
  <c r="KI8" i="15"/>
  <c r="ML8" i="15"/>
  <c r="CP8" i="15"/>
  <c r="FA8" i="15"/>
  <c r="HD8" i="15"/>
  <c r="JG8" i="15"/>
  <c r="LJ8" i="15"/>
  <c r="IW8" i="15"/>
  <c r="LQ8" i="15"/>
  <c r="GZ8" i="15"/>
  <c r="JC8" i="15"/>
  <c r="LF8" i="15"/>
  <c r="NQ8" i="15"/>
  <c r="DU8" i="15"/>
  <c r="FX8" i="15"/>
  <c r="IA8" i="15"/>
  <c r="KD8" i="15"/>
  <c r="LA8" i="15"/>
  <c r="OC8" i="15"/>
  <c r="LX8" i="15"/>
  <c r="OA8" i="15"/>
  <c r="EE8" i="15"/>
  <c r="GH8" i="15"/>
  <c r="IS8" i="15"/>
  <c r="KV8" i="15"/>
  <c r="MY8" i="15"/>
  <c r="DC8" i="15"/>
  <c r="FF8" i="15"/>
  <c r="HQ8" i="15"/>
  <c r="JL8" i="15"/>
  <c r="LO8" i="15"/>
  <c r="NR8" i="15"/>
  <c r="DV8" i="15"/>
  <c r="GG8" i="15"/>
  <c r="IJ8" i="15"/>
  <c r="KM8" i="15"/>
  <c r="MP8" i="15"/>
  <c r="CT8" i="15"/>
  <c r="LY8" i="15"/>
  <c r="NV29" i="15"/>
  <c r="LJ29" i="15"/>
  <c r="IX29" i="15"/>
  <c r="GL29" i="15"/>
  <c r="DZ29" i="15"/>
  <c r="NM29" i="15"/>
  <c r="LA29" i="15"/>
  <c r="IO29" i="15"/>
  <c r="GC29" i="15"/>
  <c r="DQ29" i="15"/>
  <c r="ND29" i="15"/>
  <c r="KR29" i="15"/>
  <c r="IF29" i="15"/>
  <c r="FT29" i="15"/>
  <c r="DH29" i="15"/>
  <c r="MU29" i="15"/>
  <c r="KI29" i="15"/>
  <c r="HW29" i="15"/>
  <c r="FK29" i="15"/>
  <c r="CY29" i="15"/>
  <c r="ML29" i="15"/>
  <c r="JZ29" i="15"/>
  <c r="HN29" i="15"/>
  <c r="FB29" i="15"/>
  <c r="CP29" i="15"/>
  <c r="MK29" i="15"/>
  <c r="JY29" i="15"/>
  <c r="HM29" i="15"/>
  <c r="LR29" i="15"/>
  <c r="IP29" i="15"/>
  <c r="FV29" i="15"/>
  <c r="DB29" i="15"/>
  <c r="MG29" i="15"/>
  <c r="JM29" i="15"/>
  <c r="GS29" i="15"/>
  <c r="DY29" i="15"/>
  <c r="MV29" i="15"/>
  <c r="KB29" i="15"/>
  <c r="HH29" i="15"/>
  <c r="EN29" i="15"/>
  <c r="NS29" i="15"/>
  <c r="KY29" i="15"/>
  <c r="IE29" i="15"/>
  <c r="FC29" i="15"/>
  <c r="CI29" i="15"/>
  <c r="LN29" i="15"/>
  <c r="IT29" i="15"/>
  <c r="FZ29" i="15"/>
  <c r="DF29" i="15"/>
  <c r="MS29" i="15"/>
  <c r="JQ29" i="15"/>
  <c r="GW29" i="15"/>
  <c r="EK29" i="15"/>
  <c r="MJ29" i="15"/>
  <c r="JX29" i="15"/>
  <c r="HL29" i="15"/>
  <c r="EZ29" i="15"/>
  <c r="CN29" i="15"/>
  <c r="MA29" i="15"/>
  <c r="JO29" i="15"/>
  <c r="HC29" i="15"/>
  <c r="EQ29" i="15"/>
  <c r="CO29" i="15"/>
  <c r="MX29" i="15"/>
  <c r="KD29" i="15"/>
  <c r="HJ29" i="15"/>
  <c r="EP29" i="15"/>
  <c r="NU29" i="15"/>
  <c r="KS29" i="15"/>
  <c r="HY29" i="15"/>
  <c r="FE29" i="15"/>
  <c r="CK29" i="15"/>
  <c r="LP29" i="15"/>
  <c r="IV29" i="15"/>
  <c r="GB29" i="15"/>
  <c r="CZ29" i="15"/>
  <c r="ME29" i="15"/>
  <c r="JK29" i="15"/>
  <c r="GQ29" i="15"/>
  <c r="DW29" i="15"/>
  <c r="NB29" i="15"/>
  <c r="KH29" i="15"/>
  <c r="HF29" i="15"/>
  <c r="EL29" i="15"/>
  <c r="NY29" i="15"/>
  <c r="LE29" i="15"/>
  <c r="IK29" i="15"/>
  <c r="FQ29" i="15"/>
  <c r="NP29" i="15"/>
  <c r="LD29" i="15"/>
  <c r="IR29" i="15"/>
  <c r="GF29" i="15"/>
  <c r="DT29" i="15"/>
  <c r="NG29" i="15"/>
  <c r="KU29" i="15"/>
  <c r="II29" i="15"/>
  <c r="FW29" i="15"/>
  <c r="DK29" i="15"/>
  <c r="CW29" i="15"/>
  <c r="MP29" i="15"/>
  <c r="JV29" i="15"/>
  <c r="HB29" i="15"/>
  <c r="EH29" i="15"/>
  <c r="NE29" i="15"/>
  <c r="KK29" i="15"/>
  <c r="HQ29" i="15"/>
  <c r="EW29" i="15"/>
  <c r="OB29" i="15"/>
  <c r="LH29" i="15"/>
  <c r="IN29" i="15"/>
  <c r="FL29" i="15"/>
  <c r="CR29" i="15"/>
  <c r="LW29" i="15"/>
  <c r="JC29" i="15"/>
  <c r="GI29" i="15"/>
  <c r="DO29" i="15"/>
  <c r="MT29" i="15"/>
  <c r="JR29" i="15"/>
  <c r="GX29" i="15"/>
  <c r="ED29" i="15"/>
  <c r="NQ29" i="15"/>
  <c r="KW29" i="15"/>
  <c r="IC29" i="15"/>
  <c r="FI29" i="15"/>
  <c r="NH29" i="15"/>
  <c r="KV29" i="15"/>
  <c r="IJ29" i="15"/>
  <c r="FX29" i="15"/>
  <c r="DL29" i="15"/>
  <c r="MY29" i="15"/>
  <c r="KM29" i="15"/>
  <c r="IA29" i="15"/>
  <c r="FO29" i="15"/>
  <c r="DC29" i="15"/>
  <c r="OD29" i="15"/>
  <c r="JN29" i="15"/>
  <c r="FF29" i="15"/>
  <c r="MO29" i="15"/>
  <c r="IG29" i="15"/>
  <c r="DI29" i="15"/>
  <c r="KZ29" i="15"/>
  <c r="GR29" i="15"/>
  <c r="OA29" i="15"/>
  <c r="JS29" i="15"/>
  <c r="EU29" i="15"/>
  <c r="MD29" i="15"/>
  <c r="ID29" i="15"/>
  <c r="DN29" i="15"/>
  <c r="LM29" i="15"/>
  <c r="GO29" i="15"/>
  <c r="MZ29" i="15"/>
  <c r="JH29" i="15"/>
  <c r="FH29" i="15"/>
  <c r="NO29" i="15"/>
  <c r="JG29" i="15"/>
  <c r="FG29" i="15"/>
  <c r="DM29" i="15"/>
  <c r="NN29" i="15"/>
  <c r="JF29" i="15"/>
  <c r="EX29" i="15"/>
  <c r="LY29" i="15"/>
  <c r="HI29" i="15"/>
  <c r="DA29" i="15"/>
  <c r="KJ29" i="15"/>
  <c r="GJ29" i="15"/>
  <c r="NK29" i="15"/>
  <c r="IU29" i="15"/>
  <c r="EM29" i="15"/>
  <c r="LV29" i="15"/>
  <c r="HV29" i="15"/>
  <c r="CX29" i="15"/>
  <c r="KO29" i="15"/>
  <c r="GG29" i="15"/>
  <c r="MR29" i="15"/>
  <c r="IZ29" i="15"/>
  <c r="ER29" i="15"/>
  <c r="MQ29" i="15"/>
  <c r="IY29" i="15"/>
  <c r="EY29" i="15"/>
  <c r="DE29" i="15"/>
  <c r="NF29" i="15"/>
  <c r="IH29" i="15"/>
  <c r="DR29" i="15"/>
  <c r="LQ29" i="15"/>
  <c r="HA29" i="15"/>
  <c r="CS29" i="15"/>
  <c r="JT29" i="15"/>
  <c r="FD29" i="15"/>
  <c r="NC29" i="15"/>
  <c r="IM29" i="15"/>
  <c r="EE29" i="15"/>
  <c r="LF29" i="15"/>
  <c r="GP29" i="15"/>
  <c r="CH29" i="15"/>
  <c r="KG29" i="15"/>
  <c r="FY29" i="15"/>
  <c r="MB29" i="15"/>
  <c r="IB29" i="15"/>
  <c r="EJ29" i="15"/>
  <c r="MI29" i="15"/>
  <c r="IQ29" i="15"/>
  <c r="EI29" i="15"/>
  <c r="LB29" i="15"/>
  <c r="GT29" i="15"/>
  <c r="CL29" i="15"/>
  <c r="JU29" i="15"/>
  <c r="FM29" i="15"/>
  <c r="MN29" i="15"/>
  <c r="HX29" i="15"/>
  <c r="DX29" i="15"/>
  <c r="LG29" i="15"/>
  <c r="GY29" i="15"/>
  <c r="NZ29" i="15"/>
  <c r="JJ29" i="15"/>
  <c r="FJ29" i="15"/>
  <c r="NA29" i="15"/>
  <c r="IS29" i="15"/>
  <c r="EC29" i="15"/>
  <c r="KN29" i="15"/>
  <c r="GV29" i="15"/>
  <c r="CV29" i="15"/>
  <c r="LC29" i="15"/>
  <c r="GU29" i="15"/>
  <c r="CU29" i="15"/>
  <c r="FN29" i="15"/>
  <c r="IW29" i="15"/>
  <c r="LX29" i="15"/>
  <c r="CJ29" i="15"/>
  <c r="FS29" i="15"/>
  <c r="IL29" i="15"/>
  <c r="LU29" i="15"/>
  <c r="NX29" i="15"/>
  <c r="FP29" i="15"/>
  <c r="JW29" i="15"/>
  <c r="DU29" i="15"/>
  <c r="MH29" i="15"/>
  <c r="DJ29" i="15"/>
  <c r="GK29" i="15"/>
  <c r="JL29" i="15"/>
  <c r="MM29" i="15"/>
  <c r="DG29" i="15"/>
  <c r="GH29" i="15"/>
  <c r="JI29" i="15"/>
  <c r="LT29" i="15"/>
  <c r="EB29" i="15"/>
  <c r="HS29" i="15"/>
  <c r="LZ29" i="15"/>
  <c r="CT29" i="15"/>
  <c r="FU29" i="15"/>
  <c r="JD29" i="15"/>
  <c r="LO29" i="15"/>
  <c r="CQ29" i="15"/>
  <c r="FR29" i="15"/>
  <c r="JA29" i="15"/>
  <c r="LL29" i="15"/>
  <c r="DD29" i="15"/>
  <c r="HK29" i="15"/>
  <c r="HZ29" i="15"/>
  <c r="LI29" i="15"/>
  <c r="NT29" i="15"/>
  <c r="EV29" i="15"/>
  <c r="HO29" i="15"/>
  <c r="KX29" i="15"/>
  <c r="OG29" i="15"/>
  <c r="FA29" i="15"/>
  <c r="HT29" i="15"/>
  <c r="LS29" i="15"/>
  <c r="EA29" i="15"/>
  <c r="KC29" i="15"/>
  <c r="EF29" i="15"/>
  <c r="KP29" i="15"/>
  <c r="ES29" i="15"/>
  <c r="LK29" i="15"/>
  <c r="JE29" i="15"/>
  <c r="DP29" i="15"/>
  <c r="JB29" i="15"/>
  <c r="OF29" i="15"/>
  <c r="KE29" i="15"/>
  <c r="KT29" i="15"/>
  <c r="EO29" i="15"/>
  <c r="KQ29" i="15"/>
  <c r="ET29" i="15"/>
  <c r="KF29" i="15"/>
  <c r="GM29" i="15"/>
  <c r="HR29" i="15"/>
  <c r="NL29" i="15"/>
  <c r="HG29" i="15"/>
  <c r="NI29" i="15"/>
  <c r="HD29" i="15"/>
  <c r="DS29" i="15"/>
  <c r="HP29" i="15"/>
  <c r="HU29" i="15"/>
  <c r="GZ29" i="15"/>
  <c r="HE29" i="15"/>
  <c r="KL29" i="15"/>
  <c r="KA29" i="15"/>
  <c r="JP29" i="15"/>
  <c r="MW29" i="15"/>
  <c r="NJ29" i="15"/>
  <c r="NW29" i="15"/>
  <c r="EG29" i="15"/>
  <c r="GE29" i="15"/>
  <c r="MF29" i="15"/>
  <c r="CM29" i="15"/>
  <c r="MC29" i="15"/>
  <c r="GD29" i="15"/>
  <c r="GN29" i="15"/>
  <c r="MB19" i="15"/>
  <c r="JP19" i="15"/>
  <c r="HD19" i="15"/>
  <c r="NM19" i="15"/>
  <c r="LA19" i="15"/>
  <c r="IO19" i="15"/>
  <c r="GC19" i="15"/>
  <c r="DQ19" i="15"/>
  <c r="LC19" i="15"/>
  <c r="HV19" i="15"/>
  <c r="ER19" i="15"/>
  <c r="NY19" i="15"/>
  <c r="KQ19" i="15"/>
  <c r="HJ19" i="15"/>
  <c r="EH19" i="15"/>
  <c r="NL19" i="15"/>
  <c r="KE19" i="15"/>
  <c r="GX19" i="15"/>
  <c r="DW19" i="15"/>
  <c r="NK19" i="15"/>
  <c r="KD19" i="15"/>
  <c r="GW19" i="15"/>
  <c r="DV19" i="15"/>
  <c r="MY19" i="15"/>
  <c r="JR19" i="15"/>
  <c r="GJ19" i="15"/>
  <c r="DL19" i="15"/>
  <c r="MM19" i="15"/>
  <c r="JF19" i="15"/>
  <c r="FY19" i="15"/>
  <c r="DC19" i="15"/>
  <c r="MA19" i="15"/>
  <c r="IT19" i="15"/>
  <c r="FL19" i="15"/>
  <c r="CT19" i="15"/>
  <c r="LO19" i="15"/>
  <c r="IH19" i="15"/>
  <c r="FB19" i="15"/>
  <c r="CK19" i="15"/>
  <c r="OF19" i="15"/>
  <c r="LT19" i="15"/>
  <c r="JH19" i="15"/>
  <c r="GV19" i="15"/>
  <c r="NE19" i="15"/>
  <c r="KS19" i="15"/>
  <c r="IG19" i="15"/>
  <c r="FU19" i="15"/>
  <c r="NZ19" i="15"/>
  <c r="KR19" i="15"/>
  <c r="HK19" i="15"/>
  <c r="EI19" i="15"/>
  <c r="NN19" i="15"/>
  <c r="KG19" i="15"/>
  <c r="GY19" i="15"/>
  <c r="DX19" i="15"/>
  <c r="NB19" i="15"/>
  <c r="JT19" i="15"/>
  <c r="GM19" i="15"/>
  <c r="DN19" i="15"/>
  <c r="NA19" i="15"/>
  <c r="JS19" i="15"/>
  <c r="GL19" i="15"/>
  <c r="DM19" i="15"/>
  <c r="MN19" i="15"/>
  <c r="JG19" i="15"/>
  <c r="FZ19" i="15"/>
  <c r="DD19" i="15"/>
  <c r="MC19" i="15"/>
  <c r="IU19" i="15"/>
  <c r="FN19" i="15"/>
  <c r="CU19" i="15"/>
  <c r="LP19" i="15"/>
  <c r="II19" i="15"/>
  <c r="FC19" i="15"/>
  <c r="CL19" i="15"/>
  <c r="LE19" i="15"/>
  <c r="HW19" i="15"/>
  <c r="ES19" i="15"/>
  <c r="NX19" i="15"/>
  <c r="LL19" i="15"/>
  <c r="IZ19" i="15"/>
  <c r="GN19" i="15"/>
  <c r="MW19" i="15"/>
  <c r="KK19" i="15"/>
  <c r="HY19" i="15"/>
  <c r="FM19" i="15"/>
  <c r="NO19" i="15"/>
  <c r="KH19" i="15"/>
  <c r="GZ19" i="15"/>
  <c r="DZ19" i="15"/>
  <c r="NC19" i="15"/>
  <c r="JV19" i="15"/>
  <c r="GO19" i="15"/>
  <c r="DO19" i="15"/>
  <c r="MQ19" i="15"/>
  <c r="JJ19" i="15"/>
  <c r="GB19" i="15"/>
  <c r="DF19" i="15"/>
  <c r="MP19" i="15"/>
  <c r="JI19" i="15"/>
  <c r="GA19" i="15"/>
  <c r="DE19" i="15"/>
  <c r="MD19" i="15"/>
  <c r="IV19" i="15"/>
  <c r="FO19" i="15"/>
  <c r="CV19" i="15"/>
  <c r="LR19" i="15"/>
  <c r="IK19" i="15"/>
  <c r="FD19" i="15"/>
  <c r="CM19" i="15"/>
  <c r="LF19" i="15"/>
  <c r="HX19" i="15"/>
  <c r="ET19" i="15"/>
  <c r="OA19" i="15"/>
  <c r="KT19" i="15"/>
  <c r="HM19" i="15"/>
  <c r="EJ19" i="15"/>
  <c r="MZ19" i="15"/>
  <c r="KN19" i="15"/>
  <c r="IB19" i="15"/>
  <c r="FP19" i="15"/>
  <c r="LY19" i="15"/>
  <c r="JM19" i="15"/>
  <c r="HA19" i="15"/>
  <c r="EO19" i="15"/>
  <c r="MI19" i="15"/>
  <c r="JB19" i="15"/>
  <c r="FT19" i="15"/>
  <c r="CZ19" i="15"/>
  <c r="LW19" i="15"/>
  <c r="IP19" i="15"/>
  <c r="FI19" i="15"/>
  <c r="CQ19" i="15"/>
  <c r="LK19" i="15"/>
  <c r="ID19" i="15"/>
  <c r="EY19" i="15"/>
  <c r="CH19" i="15"/>
  <c r="LJ19" i="15"/>
  <c r="IC19" i="15"/>
  <c r="EX19" i="15"/>
  <c r="OE19" i="15"/>
  <c r="KX19" i="15"/>
  <c r="HP19" i="15"/>
  <c r="EM19" i="15"/>
  <c r="NS19" i="15"/>
  <c r="KL19" i="15"/>
  <c r="HE19" i="15"/>
  <c r="EC19" i="15"/>
  <c r="NG19" i="15"/>
  <c r="JZ19" i="15"/>
  <c r="GR19" i="15"/>
  <c r="DS19" i="15"/>
  <c r="MU19" i="15"/>
  <c r="JN19" i="15"/>
  <c r="GG19" i="15"/>
  <c r="DI19" i="15"/>
  <c r="MJ19" i="15"/>
  <c r="HL19" i="15"/>
  <c r="LI19" i="15"/>
  <c r="GK19" i="15"/>
  <c r="LN19" i="15"/>
  <c r="FA19" i="15"/>
  <c r="LB19" i="15"/>
  <c r="EQ19" i="15"/>
  <c r="KP19" i="15"/>
  <c r="EF19" i="15"/>
  <c r="KO19" i="15"/>
  <c r="EE19" i="15"/>
  <c r="KB19" i="15"/>
  <c r="DU19" i="15"/>
  <c r="JQ19" i="15"/>
  <c r="DK19" i="15"/>
  <c r="JD19" i="15"/>
  <c r="DB19" i="15"/>
  <c r="IS19" i="15"/>
  <c r="CS19" i="15"/>
  <c r="LD19" i="15"/>
  <c r="GF19" i="15"/>
  <c r="KC19" i="15"/>
  <c r="FE19" i="15"/>
  <c r="JW19" i="15"/>
  <c r="DP19" i="15"/>
  <c r="JK19" i="15"/>
  <c r="DG19" i="15"/>
  <c r="IY19" i="15"/>
  <c r="CX19" i="15"/>
  <c r="IX19" i="15"/>
  <c r="CW19" i="15"/>
  <c r="IL19" i="15"/>
  <c r="CN19" i="15"/>
  <c r="HZ19" i="15"/>
  <c r="OB19" i="15"/>
  <c r="HN19" i="15"/>
  <c r="NQ19" i="15"/>
  <c r="HB19" i="15"/>
  <c r="KV19" i="15"/>
  <c r="FX19" i="15"/>
  <c r="JU19" i="15"/>
  <c r="EW19" i="15"/>
  <c r="JL19" i="15"/>
  <c r="DH19" i="15"/>
  <c r="JA19" i="15"/>
  <c r="CY19" i="15"/>
  <c r="IN19" i="15"/>
  <c r="CP19" i="15"/>
  <c r="IM19" i="15"/>
  <c r="CO19" i="15"/>
  <c r="IA19" i="15"/>
  <c r="OD19" i="15"/>
  <c r="HO19" i="15"/>
  <c r="NR19" i="15"/>
  <c r="HC19" i="15"/>
  <c r="NF19" i="15"/>
  <c r="GQ19" i="15"/>
  <c r="JX19" i="15"/>
  <c r="NU19" i="15"/>
  <c r="IW19" i="15"/>
  <c r="DY19" i="15"/>
  <c r="IF19" i="15"/>
  <c r="CJ19" i="15"/>
  <c r="HU19" i="15"/>
  <c r="NW19" i="15"/>
  <c r="HH19" i="15"/>
  <c r="NV19" i="15"/>
  <c r="HG19" i="15"/>
  <c r="NJ19" i="15"/>
  <c r="GU19" i="15"/>
  <c r="MX19" i="15"/>
  <c r="GI19" i="15"/>
  <c r="ML19" i="15"/>
  <c r="FW19" i="15"/>
  <c r="LZ19" i="15"/>
  <c r="FK19" i="15"/>
  <c r="HT19" i="15"/>
  <c r="GS19" i="15"/>
  <c r="FJ19" i="15"/>
  <c r="EZ19" i="15"/>
  <c r="EP19" i="15"/>
  <c r="EN19" i="15"/>
  <c r="ED19" i="15"/>
  <c r="DT19" i="15"/>
  <c r="DJ19" i="15"/>
  <c r="DA19" i="15"/>
  <c r="OC19" i="15"/>
  <c r="EG19" i="15"/>
  <c r="CR19" i="15"/>
  <c r="CI19" i="15"/>
  <c r="OG19" i="15"/>
  <c r="NT19" i="15"/>
  <c r="NI19" i="15"/>
  <c r="MV19" i="15"/>
  <c r="MK19" i="15"/>
  <c r="NP19" i="15"/>
  <c r="MO19" i="15"/>
  <c r="ND19" i="15"/>
  <c r="MS19" i="15"/>
  <c r="MF19" i="15"/>
  <c r="ME19" i="15"/>
  <c r="LS19" i="15"/>
  <c r="LG19" i="15"/>
  <c r="KU19" i="15"/>
  <c r="KI19" i="15"/>
  <c r="KF19" i="15"/>
  <c r="JE19" i="15"/>
  <c r="IQ19" i="15"/>
  <c r="IE19" i="15"/>
  <c r="HS19" i="15"/>
  <c r="HR19" i="15"/>
  <c r="HF19" i="15"/>
  <c r="GT19" i="15"/>
  <c r="GH19" i="15"/>
  <c r="FV19" i="15"/>
  <c r="MR19" i="15"/>
  <c r="LX19" i="15"/>
  <c r="KZ19" i="15"/>
  <c r="KM19" i="15"/>
  <c r="JO19" i="15"/>
  <c r="IR19" i="15"/>
  <c r="GP19" i="15"/>
  <c r="FR19" i="15"/>
  <c r="FF19" i="15"/>
  <c r="EK19" i="15"/>
  <c r="HQ19" i="15"/>
  <c r="GD19" i="15"/>
  <c r="FQ19" i="15"/>
  <c r="EU19" i="15"/>
  <c r="EA19" i="15"/>
  <c r="HI19" i="15"/>
  <c r="FS19" i="15"/>
  <c r="FG19" i="15"/>
  <c r="EL19" i="15"/>
  <c r="DR19" i="15"/>
  <c r="NF37" i="15"/>
  <c r="KT37" i="15"/>
  <c r="IH37" i="15"/>
  <c r="FV37" i="15"/>
  <c r="NU37" i="15"/>
  <c r="LI37" i="15"/>
  <c r="IW37" i="15"/>
  <c r="GK37" i="15"/>
  <c r="DY37" i="15"/>
  <c r="NL37" i="15"/>
  <c r="KZ37" i="15"/>
  <c r="IN37" i="15"/>
  <c r="GB37" i="15"/>
  <c r="DP37" i="15"/>
  <c r="NC37" i="15"/>
  <c r="KQ37" i="15"/>
  <c r="IE37" i="15"/>
  <c r="FS37" i="15"/>
  <c r="NR37" i="15"/>
  <c r="LF37" i="15"/>
  <c r="IT37" i="15"/>
  <c r="GH37" i="15"/>
  <c r="DV37" i="15"/>
  <c r="NQ37" i="15"/>
  <c r="OF37" i="15"/>
  <c r="LT37" i="15"/>
  <c r="JH37" i="15"/>
  <c r="GV37" i="15"/>
  <c r="EJ37" i="15"/>
  <c r="NW37" i="15"/>
  <c r="LK37" i="15"/>
  <c r="IY37" i="15"/>
  <c r="GM37" i="15"/>
  <c r="EA37" i="15"/>
  <c r="FY37" i="15"/>
  <c r="KG37" i="15"/>
  <c r="DJ37" i="15"/>
  <c r="GW37" i="15"/>
  <c r="LE37" i="15"/>
  <c r="LZ37" i="15"/>
  <c r="JN37" i="15"/>
  <c r="HB37" i="15"/>
  <c r="EP37" i="15"/>
  <c r="MO37" i="15"/>
  <c r="KC37" i="15"/>
  <c r="HQ37" i="15"/>
  <c r="FE37" i="15"/>
  <c r="CS37" i="15"/>
  <c r="MF37" i="15"/>
  <c r="JT37" i="15"/>
  <c r="HH37" i="15"/>
  <c r="EV37" i="15"/>
  <c r="CJ37" i="15"/>
  <c r="LW37" i="15"/>
  <c r="JK37" i="15"/>
  <c r="GY37" i="15"/>
  <c r="EM37" i="15"/>
  <c r="ML37" i="15"/>
  <c r="JZ37" i="15"/>
  <c r="HN37" i="15"/>
  <c r="FB37" i="15"/>
  <c r="CP37" i="15"/>
  <c r="MK37" i="15"/>
  <c r="MZ37" i="15"/>
  <c r="KN37" i="15"/>
  <c r="IB37" i="15"/>
  <c r="FP37" i="15"/>
  <c r="DD37" i="15"/>
  <c r="MQ37" i="15"/>
  <c r="KE37" i="15"/>
  <c r="HS37" i="15"/>
  <c r="FG37" i="15"/>
  <c r="CU37" i="15"/>
  <c r="IC37" i="15"/>
  <c r="CQ37" i="15"/>
  <c r="ES37" i="15"/>
  <c r="JA37" i="15"/>
  <c r="CY37" i="15"/>
  <c r="OD37" i="15"/>
  <c r="LR37" i="15"/>
  <c r="JF37" i="15"/>
  <c r="GT37" i="15"/>
  <c r="EH37" i="15"/>
  <c r="MG37" i="15"/>
  <c r="JU37" i="15"/>
  <c r="HI37" i="15"/>
  <c r="EW37" i="15"/>
  <c r="CK37" i="15"/>
  <c r="LX37" i="15"/>
  <c r="JL37" i="15"/>
  <c r="GZ37" i="15"/>
  <c r="EN37" i="15"/>
  <c r="OA37" i="15"/>
  <c r="LO37" i="15"/>
  <c r="JC37" i="15"/>
  <c r="GQ37" i="15"/>
  <c r="EE37" i="15"/>
  <c r="MD37" i="15"/>
  <c r="JR37" i="15"/>
  <c r="HF37" i="15"/>
  <c r="LB37" i="15"/>
  <c r="HJ37" i="15"/>
  <c r="NM37" i="15"/>
  <c r="JM37" i="15"/>
  <c r="FU37" i="15"/>
  <c r="NT37" i="15"/>
  <c r="KB37" i="15"/>
  <c r="FT37" i="15"/>
  <c r="NS37" i="15"/>
  <c r="KA37" i="15"/>
  <c r="GA37" i="15"/>
  <c r="MT37" i="15"/>
  <c r="IL37" i="15"/>
  <c r="ET37" i="15"/>
  <c r="NY37" i="15"/>
  <c r="NP37" i="15"/>
  <c r="KF37" i="15"/>
  <c r="HD37" i="15"/>
  <c r="DT37" i="15"/>
  <c r="MI37" i="15"/>
  <c r="JG37" i="15"/>
  <c r="FW37" i="15"/>
  <c r="CM37" i="15"/>
  <c r="CT37" i="15"/>
  <c r="JQ37" i="15"/>
  <c r="GO37" i="15"/>
  <c r="KL37" i="15"/>
  <c r="GL37" i="15"/>
  <c r="NE37" i="15"/>
  <c r="JE37" i="15"/>
  <c r="FM37" i="15"/>
  <c r="ND37" i="15"/>
  <c r="JD37" i="15"/>
  <c r="FL37" i="15"/>
  <c r="NK37" i="15"/>
  <c r="JS37" i="15"/>
  <c r="FK37" i="15"/>
  <c r="LV37" i="15"/>
  <c r="ID37" i="15"/>
  <c r="EL37" i="15"/>
  <c r="NI37" i="15"/>
  <c r="NH37" i="15"/>
  <c r="JX37" i="15"/>
  <c r="GN37" i="15"/>
  <c r="DL37" i="15"/>
  <c r="MA37" i="15"/>
  <c r="IQ37" i="15"/>
  <c r="FO37" i="15"/>
  <c r="KW37" i="15"/>
  <c r="HU37" i="15"/>
  <c r="HE37" i="15"/>
  <c r="EC37" i="15"/>
  <c r="NV37" i="15"/>
  <c r="KD37" i="15"/>
  <c r="GD37" i="15"/>
  <c r="MW37" i="15"/>
  <c r="IO37" i="15"/>
  <c r="EO37" i="15"/>
  <c r="MV37" i="15"/>
  <c r="IV37" i="15"/>
  <c r="FD37" i="15"/>
  <c r="MU37" i="15"/>
  <c r="IU37" i="15"/>
  <c r="FC37" i="15"/>
  <c r="LN37" i="15"/>
  <c r="HV37" i="15"/>
  <c r="ED37" i="15"/>
  <c r="NA37" i="15"/>
  <c r="MR37" i="15"/>
  <c r="JP37" i="15"/>
  <c r="GF37" i="15"/>
  <c r="CV37" i="15"/>
  <c r="LS37" i="15"/>
  <c r="II37" i="15"/>
  <c r="EY37" i="15"/>
  <c r="IK37" i="15"/>
  <c r="FI37" i="15"/>
  <c r="DG37" i="15"/>
  <c r="DB37" i="15"/>
  <c r="MP37" i="15"/>
  <c r="IP37" i="15"/>
  <c r="EX37" i="15"/>
  <c r="LA37" i="15"/>
  <c r="HA37" i="15"/>
  <c r="DI37" i="15"/>
  <c r="LH37" i="15"/>
  <c r="HP37" i="15"/>
  <c r="DH37" i="15"/>
  <c r="LG37" i="15"/>
  <c r="HO37" i="15"/>
  <c r="NZ37" i="15"/>
  <c r="KH37" i="15"/>
  <c r="FZ37" i="15"/>
  <c r="CX37" i="15"/>
  <c r="LU37" i="15"/>
  <c r="LL37" i="15"/>
  <c r="IJ37" i="15"/>
  <c r="EZ37" i="15"/>
  <c r="NO37" i="15"/>
  <c r="KM37" i="15"/>
  <c r="HC37" i="15"/>
  <c r="DS37" i="15"/>
  <c r="KO37" i="15"/>
  <c r="HM37" i="15"/>
  <c r="EK37" i="15"/>
  <c r="DU37" i="15"/>
  <c r="HR37" i="15"/>
  <c r="KK37" i="15"/>
  <c r="OB37" i="15"/>
  <c r="GJ37" i="15"/>
  <c r="KI37" i="15"/>
  <c r="NB37" i="15"/>
  <c r="FJ37" i="15"/>
  <c r="NX37" i="15"/>
  <c r="HL37" i="15"/>
  <c r="MY37" i="15"/>
  <c r="GE37" i="15"/>
  <c r="DO37" i="15"/>
  <c r="CI37" i="15"/>
  <c r="NN37" i="15"/>
  <c r="FN37" i="15"/>
  <c r="IG37" i="15"/>
  <c r="MN37" i="15"/>
  <c r="EF37" i="15"/>
  <c r="IM37" i="15"/>
  <c r="KX37" i="15"/>
  <c r="DN37" i="15"/>
  <c r="MJ37" i="15"/>
  <c r="FX37" i="15"/>
  <c r="LC37" i="15"/>
  <c r="EQ37" i="15"/>
  <c r="DM37" i="15"/>
  <c r="IS37" i="15"/>
  <c r="MX37" i="15"/>
  <c r="FF37" i="15"/>
  <c r="HY37" i="15"/>
  <c r="LP37" i="15"/>
  <c r="DX37" i="15"/>
  <c r="HW37" i="15"/>
  <c r="KP37" i="15"/>
  <c r="DF37" i="15"/>
  <c r="MB37" i="15"/>
  <c r="FH37" i="15"/>
  <c r="KU37" i="15"/>
  <c r="EI37" i="15"/>
  <c r="JY37" i="15"/>
  <c r="GG37" i="15"/>
  <c r="JV37" i="15"/>
  <c r="LY37" i="15"/>
  <c r="EG37" i="15"/>
  <c r="IF37" i="15"/>
  <c r="MM37" i="15"/>
  <c r="EU37" i="15"/>
  <c r="GX37" i="15"/>
  <c r="MS37" i="15"/>
  <c r="IZ37" i="15"/>
  <c r="CN37" i="15"/>
  <c r="IA37" i="15"/>
  <c r="DR37" i="15"/>
  <c r="CL37" i="15"/>
  <c r="IX37" i="15"/>
  <c r="DQ37" i="15"/>
  <c r="ME37" i="15"/>
  <c r="GP37" i="15"/>
  <c r="IR37" i="15"/>
  <c r="HK37" i="15"/>
  <c r="JI37" i="15"/>
  <c r="HZ37" i="15"/>
  <c r="DA37" i="15"/>
  <c r="KY37" i="15"/>
  <c r="FR37" i="15"/>
  <c r="HT37" i="15"/>
  <c r="GU37" i="15"/>
  <c r="DE37" i="15"/>
  <c r="DZ37" i="15"/>
  <c r="KR37" i="15"/>
  <c r="HG37" i="15"/>
  <c r="CH37" i="15"/>
  <c r="ER37" i="15"/>
  <c r="DK37" i="15"/>
  <c r="LQ37" i="15"/>
  <c r="HX37" i="15"/>
  <c r="DW37" i="15"/>
  <c r="MC37" i="15"/>
  <c r="OE37" i="15"/>
  <c r="CW37" i="15"/>
  <c r="MH37" i="15"/>
  <c r="CZ37" i="15"/>
  <c r="LD37" i="15"/>
  <c r="FA37" i="15"/>
  <c r="LJ37" i="15"/>
  <c r="CR37" i="15"/>
  <c r="KV37" i="15"/>
  <c r="CO37" i="15"/>
  <c r="OC37" i="15"/>
  <c r="GI37" i="15"/>
  <c r="EB37" i="15"/>
  <c r="GC37" i="15"/>
  <c r="JB37" i="15"/>
  <c r="JO37" i="15"/>
  <c r="OG37" i="15"/>
  <c r="LM37" i="15"/>
  <c r="GR37" i="15"/>
  <c r="FQ37" i="15"/>
  <c r="NJ37" i="15"/>
  <c r="CW83" i="15"/>
  <c r="DP83" i="15"/>
  <c r="GB83" i="15"/>
  <c r="IN83" i="15"/>
  <c r="KZ83" i="15"/>
  <c r="NL83" i="15"/>
  <c r="EW83" i="15"/>
  <c r="HI83" i="15"/>
  <c r="JU83" i="15"/>
  <c r="MG83" i="15"/>
  <c r="CT83" i="15"/>
  <c r="FF83" i="15"/>
  <c r="HR83" i="15"/>
  <c r="KD83" i="15"/>
  <c r="MP83" i="15"/>
  <c r="DC83" i="15"/>
  <c r="FO83" i="15"/>
  <c r="IA83" i="15"/>
  <c r="KM83" i="15"/>
  <c r="MY83" i="15"/>
  <c r="DL83" i="15"/>
  <c r="FX83" i="15"/>
  <c r="IJ83" i="15"/>
  <c r="KV83" i="15"/>
  <c r="NH83" i="15"/>
  <c r="EK83" i="15"/>
  <c r="GW83" i="15"/>
  <c r="JI83" i="15"/>
  <c r="LU83" i="15"/>
  <c r="OG83" i="15"/>
  <c r="EL83" i="15"/>
  <c r="GX83" i="15"/>
  <c r="JJ83" i="15"/>
  <c r="LV83" i="15"/>
  <c r="CI83" i="15"/>
  <c r="EU83" i="15"/>
  <c r="HG83" i="15"/>
  <c r="JS83" i="15"/>
  <c r="ER21" i="15"/>
  <c r="HT21" i="15"/>
  <c r="GF21" i="15"/>
  <c r="GV21" i="15"/>
  <c r="EH21" i="15"/>
  <c r="GT21" i="15"/>
  <c r="JF21" i="15"/>
  <c r="LR21" i="15"/>
  <c r="OD21" i="15"/>
  <c r="EQ21" i="15"/>
  <c r="HC21" i="15"/>
  <c r="JO21" i="15"/>
  <c r="MA21" i="15"/>
  <c r="JX21" i="15"/>
  <c r="MJ21" i="15"/>
  <c r="CW21" i="15"/>
  <c r="FI21" i="15"/>
  <c r="HU21" i="15"/>
  <c r="KO21" i="15"/>
  <c r="NI21" i="15"/>
  <c r="DV21" i="15"/>
  <c r="GP21" i="15"/>
  <c r="JJ21" i="15"/>
  <c r="MD21" i="15"/>
  <c r="CY21" i="15"/>
  <c r="GA21" i="15"/>
  <c r="IU21" i="15"/>
  <c r="LO21" i="15"/>
  <c r="CJ21" i="15"/>
  <c r="FD21" i="15"/>
  <c r="HX21" i="15"/>
  <c r="KR21" i="15"/>
  <c r="NT21" i="15"/>
  <c r="FM21" i="15"/>
  <c r="IG21" i="15"/>
  <c r="LA21" i="15"/>
  <c r="NU21" i="15"/>
  <c r="DB57" i="15"/>
  <c r="GO57" i="15"/>
  <c r="KD57" i="15"/>
  <c r="DC57" i="15"/>
  <c r="GP57" i="15"/>
  <c r="KE57" i="15"/>
  <c r="DD57" i="15"/>
  <c r="GQ57" i="15"/>
  <c r="KF57" i="15"/>
  <c r="DE57" i="15"/>
  <c r="GR57" i="15"/>
  <c r="KG57" i="15"/>
  <c r="DO57" i="15"/>
  <c r="HC57" i="15"/>
  <c r="KT57" i="15"/>
  <c r="DP57" i="15"/>
  <c r="HD57" i="15"/>
  <c r="KU57" i="15"/>
  <c r="DR57" i="15"/>
  <c r="HE57" i="15"/>
  <c r="KV57" i="15"/>
  <c r="DS57" i="15"/>
  <c r="HF57" i="15"/>
  <c r="KW57" i="15"/>
  <c r="NO57" i="15"/>
  <c r="MD57" i="15"/>
  <c r="DY57" i="15"/>
  <c r="HQ57" i="15"/>
  <c r="KS57" i="15"/>
  <c r="NU57" i="15"/>
  <c r="IF75" i="15"/>
  <c r="IN75" i="15"/>
  <c r="CJ75" i="15"/>
  <c r="HP75" i="15"/>
  <c r="KA75" i="15"/>
  <c r="DZ75" i="15"/>
  <c r="NV75" i="15"/>
  <c r="LS75" i="15"/>
  <c r="JQ75" i="15"/>
  <c r="HF75" i="15"/>
  <c r="DI8" i="15"/>
  <c r="FO8" i="15"/>
  <c r="NH8" i="15"/>
  <c r="IT8" i="15"/>
  <c r="EN8" i="15"/>
  <c r="KW19" i="15"/>
  <c r="MH19" i="15"/>
  <c r="NN44" i="15"/>
  <c r="JJ37" i="15"/>
  <c r="OC29" i="15"/>
  <c r="HD21" i="15"/>
  <c r="DD21" i="15"/>
  <c r="IR21" i="15"/>
  <c r="JH21" i="15"/>
  <c r="EP21" i="15"/>
  <c r="HB21" i="15"/>
  <c r="JN21" i="15"/>
  <c r="LZ21" i="15"/>
  <c r="CM21" i="15"/>
  <c r="EY21" i="15"/>
  <c r="HK21" i="15"/>
  <c r="JW21" i="15"/>
  <c r="MI21" i="15"/>
  <c r="KF21" i="15"/>
  <c r="MR21" i="15"/>
  <c r="DE21" i="15"/>
  <c r="FQ21" i="15"/>
  <c r="IC21" i="15"/>
  <c r="KW21" i="15"/>
  <c r="NQ21" i="15"/>
  <c r="ED21" i="15"/>
  <c r="GX21" i="15"/>
  <c r="JR21" i="15"/>
  <c r="ML21" i="15"/>
  <c r="DO21" i="15"/>
  <c r="GI21" i="15"/>
  <c r="JC21" i="15"/>
  <c r="LW21" i="15"/>
  <c r="CR21" i="15"/>
  <c r="FL21" i="15"/>
  <c r="IF21" i="15"/>
  <c r="LH21" i="15"/>
  <c r="OB21" i="15"/>
  <c r="FU21" i="15"/>
  <c r="IO21" i="15"/>
  <c r="LI21" i="15"/>
  <c r="OC21" i="15"/>
  <c r="DK57" i="15"/>
  <c r="GX57" i="15"/>
  <c r="KY57" i="15"/>
  <c r="DL57" i="15"/>
  <c r="GY57" i="15"/>
  <c r="KZ57" i="15"/>
  <c r="DM57" i="15"/>
  <c r="GZ57" i="15"/>
  <c r="LB57" i="15"/>
  <c r="DN57" i="15"/>
  <c r="HB57" i="15"/>
  <c r="LC57" i="15"/>
  <c r="DX57" i="15"/>
  <c r="HL57" i="15"/>
  <c r="LO57" i="15"/>
  <c r="DZ57" i="15"/>
  <c r="HM57" i="15"/>
  <c r="LP57" i="15"/>
  <c r="EA57" i="15"/>
  <c r="HN57" i="15"/>
  <c r="LR57" i="15"/>
  <c r="EB57" i="15"/>
  <c r="HO57" i="15"/>
  <c r="LS57" i="15"/>
  <c r="NW57" i="15"/>
  <c r="ML57" i="15"/>
  <c r="EO57" i="15"/>
  <c r="HY57" i="15"/>
  <c r="LA57" i="15"/>
  <c r="IZ75" i="15"/>
  <c r="DT75" i="15"/>
  <c r="IB75" i="15"/>
  <c r="CI75" i="15"/>
  <c r="ME75" i="15"/>
  <c r="GD75" i="15"/>
  <c r="EA75" i="15"/>
  <c r="NW75" i="15"/>
  <c r="LU75" i="15"/>
  <c r="JJ75" i="15"/>
  <c r="NU8" i="15"/>
  <c r="JW8" i="15"/>
  <c r="FQ8" i="15"/>
  <c r="NB8" i="15"/>
  <c r="IV8" i="15"/>
  <c r="EV19" i="15"/>
  <c r="GE19" i="15"/>
  <c r="CN44" i="15"/>
  <c r="KJ37" i="15"/>
  <c r="JP21" i="15"/>
  <c r="FP21" i="15"/>
  <c r="CK21" i="15"/>
  <c r="CL21" i="15"/>
  <c r="EX21" i="15"/>
  <c r="HJ21" i="15"/>
  <c r="JV21" i="15"/>
  <c r="MH21" i="15"/>
  <c r="CU21" i="15"/>
  <c r="FG21" i="15"/>
  <c r="HS21" i="15"/>
  <c r="KE21" i="15"/>
  <c r="MQ21" i="15"/>
  <c r="KN21" i="15"/>
  <c r="MZ21" i="15"/>
  <c r="DM21" i="15"/>
  <c r="FY21" i="15"/>
  <c r="IK21" i="15"/>
  <c r="LE21" i="15"/>
  <c r="NY21" i="15"/>
  <c r="EL21" i="15"/>
  <c r="HF21" i="15"/>
  <c r="JZ21" i="15"/>
  <c r="NB21" i="15"/>
  <c r="DW21" i="15"/>
  <c r="GQ21" i="15"/>
  <c r="JK21" i="15"/>
  <c r="ME21" i="15"/>
  <c r="CZ21" i="15"/>
  <c r="FT21" i="15"/>
  <c r="IV21" i="15"/>
  <c r="LP21" i="15"/>
  <c r="DI21" i="15"/>
  <c r="GC21" i="15"/>
  <c r="IW21" i="15"/>
  <c r="LQ21" i="15"/>
  <c r="DT57" i="15"/>
  <c r="HG57" i="15"/>
  <c r="LT57" i="15"/>
  <c r="DU57" i="15"/>
  <c r="HH57" i="15"/>
  <c r="LU57" i="15"/>
  <c r="DV57" i="15"/>
  <c r="HJ57" i="15"/>
  <c r="LW57" i="15"/>
  <c r="DW57" i="15"/>
  <c r="HK57" i="15"/>
  <c r="LX57" i="15"/>
  <c r="EH57" i="15"/>
  <c r="HU57" i="15"/>
  <c r="MK57" i="15"/>
  <c r="EI57" i="15"/>
  <c r="HV57" i="15"/>
  <c r="MM57" i="15"/>
  <c r="EJ57" i="15"/>
  <c r="HW57" i="15"/>
  <c r="MN57" i="15"/>
  <c r="EK57" i="15"/>
  <c r="HX57" i="15"/>
  <c r="MP57" i="15"/>
  <c r="OE57" i="15"/>
  <c r="MT57" i="15"/>
  <c r="FE57" i="15"/>
  <c r="IG57" i="15"/>
  <c r="LI57" i="15"/>
  <c r="DH75" i="15"/>
  <c r="IR75" i="15"/>
  <c r="CN75" i="15"/>
  <c r="EE75" i="15"/>
  <c r="OA75" i="15"/>
  <c r="HZ75" i="15"/>
  <c r="FW75" i="15"/>
  <c r="DU75" i="15"/>
  <c r="NQ75" i="15"/>
  <c r="LF75" i="15"/>
  <c r="GL8" i="15"/>
  <c r="OE8" i="15"/>
  <c r="JY8" i="15"/>
  <c r="FK8" i="15"/>
  <c r="ND8" i="15"/>
  <c r="LH19" i="15"/>
  <c r="MT19" i="15"/>
  <c r="DJ44" i="15"/>
  <c r="KW44" i="15"/>
  <c r="GS37" i="15"/>
  <c r="EP63" i="15"/>
  <c r="IC63" i="15"/>
  <c r="FY63" i="15"/>
  <c r="FC63" i="15"/>
  <c r="LZ63" i="15"/>
  <c r="OB63" i="15"/>
  <c r="LP63" i="15"/>
  <c r="NS63" i="15"/>
  <c r="LG63" i="15"/>
  <c r="NZ63" i="15"/>
  <c r="NQ63" i="15"/>
  <c r="LE63" i="15"/>
  <c r="NX63" i="15"/>
  <c r="MY63" i="15"/>
  <c r="KM63" i="15"/>
  <c r="MP63" i="15"/>
  <c r="KD63" i="15"/>
  <c r="HR63" i="15"/>
  <c r="HY63" i="15"/>
  <c r="FL63" i="15"/>
  <c r="CZ63" i="15"/>
  <c r="IZ63" i="15"/>
  <c r="GI63" i="15"/>
  <c r="DW63" i="15"/>
  <c r="KV63" i="15"/>
  <c r="HF63" i="15"/>
  <c r="ET63" i="15"/>
  <c r="CH63" i="15"/>
  <c r="IE63" i="15"/>
  <c r="FQ63" i="15"/>
  <c r="DE63" i="15"/>
  <c r="IV63" i="15"/>
  <c r="GF63" i="15"/>
  <c r="DT63" i="15"/>
  <c r="NT63" i="15"/>
  <c r="LH63" i="15"/>
  <c r="NK63" i="15"/>
  <c r="KY63" i="15"/>
  <c r="NR63" i="15"/>
  <c r="NI63" i="15"/>
  <c r="KW63" i="15"/>
  <c r="NP63" i="15"/>
  <c r="MQ63" i="15"/>
  <c r="KE63" i="15"/>
  <c r="MH63" i="15"/>
  <c r="JV63" i="15"/>
  <c r="LV63" i="15"/>
  <c r="HP63" i="15"/>
  <c r="FD63" i="15"/>
  <c r="CR63" i="15"/>
  <c r="IQ63" i="15"/>
  <c r="GA63" i="15"/>
  <c r="DO63" i="15"/>
  <c r="JZ63" i="15"/>
  <c r="GX63" i="15"/>
  <c r="EL63" i="15"/>
  <c r="MJ63" i="15"/>
  <c r="HV63" i="15"/>
  <c r="FI63" i="15"/>
  <c r="CW63" i="15"/>
  <c r="IM63" i="15"/>
  <c r="NU63" i="15"/>
  <c r="MV63" i="15"/>
  <c r="KJ63" i="15"/>
  <c r="MM63" i="15"/>
  <c r="KA63" i="15"/>
  <c r="MT63" i="15"/>
  <c r="MK63" i="15"/>
  <c r="JY63" i="15"/>
  <c r="OE63" i="15"/>
  <c r="LS63" i="15"/>
  <c r="NV63" i="15"/>
  <c r="LJ63" i="15"/>
  <c r="IX63" i="15"/>
  <c r="JM63" i="15"/>
  <c r="GR63" i="15"/>
  <c r="EF63" i="15"/>
  <c r="NE63" i="15"/>
  <c r="MF63" i="15"/>
  <c r="JT63" i="15"/>
  <c r="LW63" i="15"/>
  <c r="JK63" i="15"/>
  <c r="OG63" i="15"/>
  <c r="LU63" i="15"/>
  <c r="JI63" i="15"/>
  <c r="NO63" i="15"/>
  <c r="LC63" i="15"/>
  <c r="NF63" i="15"/>
  <c r="KT63" i="15"/>
  <c r="IH63" i="15"/>
  <c r="IR63" i="15"/>
  <c r="GB63" i="15"/>
  <c r="DP63" i="15"/>
  <c r="KC63" i="15"/>
  <c r="GY63" i="15"/>
  <c r="EM63" i="15"/>
  <c r="MO63" i="15"/>
  <c r="HW63" i="15"/>
  <c r="FJ63" i="15"/>
  <c r="CX63" i="15"/>
  <c r="IW63" i="15"/>
  <c r="GG63" i="15"/>
  <c r="DU63" i="15"/>
  <c r="JU63" i="15"/>
  <c r="GV63" i="15"/>
  <c r="EJ63" i="15"/>
  <c r="LI63" i="15"/>
  <c r="HK63" i="15"/>
  <c r="EY63" i="15"/>
  <c r="CM63" i="15"/>
  <c r="IB63" i="15"/>
  <c r="FN63" i="15"/>
  <c r="DB63" i="15"/>
  <c r="IS63" i="15"/>
  <c r="GC63" i="15"/>
  <c r="DQ63" i="15"/>
  <c r="NM63" i="15"/>
  <c r="KB63" i="15"/>
  <c r="JS63" i="15"/>
  <c r="MC63" i="15"/>
  <c r="NW63" i="15"/>
  <c r="NN63" i="15"/>
  <c r="IP63" i="15"/>
  <c r="GJ63" i="15"/>
  <c r="LT63" i="15"/>
  <c r="FS63" i="15"/>
  <c r="CI63" i="15"/>
  <c r="GH63" i="15"/>
  <c r="CP63" i="15"/>
  <c r="GW63" i="15"/>
  <c r="CO63" i="15"/>
  <c r="HD63" i="15"/>
  <c r="DL63" i="15"/>
  <c r="IU63" i="15"/>
  <c r="FW63" i="15"/>
  <c r="DC63" i="15"/>
  <c r="IK63" i="15"/>
  <c r="FF63" i="15"/>
  <c r="CL63" i="15"/>
  <c r="HQ63" i="15"/>
  <c r="EW63" i="15"/>
  <c r="MW63" i="15"/>
  <c r="OA63" i="15"/>
  <c r="JC63" i="15"/>
  <c r="LM63" i="15"/>
  <c r="NG63" i="15"/>
  <c r="MX63" i="15"/>
  <c r="HZ63" i="15"/>
  <c r="FT63" i="15"/>
  <c r="KX63" i="15"/>
  <c r="FK63" i="15"/>
  <c r="LQ63" i="15"/>
  <c r="FZ63" i="15"/>
  <c r="LN63" i="15"/>
  <c r="GO63" i="15"/>
  <c r="MG63" i="15"/>
  <c r="GN63" i="15"/>
  <c r="DD63" i="15"/>
  <c r="IL63" i="15"/>
  <c r="FO63" i="15"/>
  <c r="CU63" i="15"/>
  <c r="HS63" i="15"/>
  <c r="EX63" i="15"/>
  <c r="LY63" i="15"/>
  <c r="HI63" i="15"/>
  <c r="EO63" i="15"/>
  <c r="MN63" i="15"/>
  <c r="ME63" i="15"/>
  <c r="ML63" i="15"/>
  <c r="JQ63" i="15"/>
  <c r="LK63" i="15"/>
  <c r="LB63" i="15"/>
  <c r="JA63" i="15"/>
  <c r="DX63" i="15"/>
  <c r="HX63" i="15"/>
  <c r="EE63" i="15"/>
  <c r="IO63" i="15"/>
  <c r="ED63" i="15"/>
  <c r="JH63" i="15"/>
  <c r="ES63" i="15"/>
  <c r="JG63" i="15"/>
  <c r="FH63" i="15"/>
  <c r="MD63" i="15"/>
  <c r="HC63" i="15"/>
  <c r="EI63" i="15"/>
  <c r="KK63" i="15"/>
  <c r="GT63" i="15"/>
  <c r="DZ63" i="15"/>
  <c r="JO63" i="15"/>
  <c r="GK63" i="15"/>
  <c r="DI63" i="15"/>
  <c r="LX63" i="15"/>
  <c r="LO63" i="15"/>
  <c r="NY63" i="15"/>
  <c r="OF63" i="15"/>
  <c r="KU63" i="15"/>
  <c r="KL63" i="15"/>
  <c r="II63" i="15"/>
  <c r="DH63" i="15"/>
  <c r="HO63" i="15"/>
  <c r="DG63" i="15"/>
  <c r="IF63" i="15"/>
  <c r="DV63" i="15"/>
  <c r="IN63" i="15"/>
  <c r="EK63" i="15"/>
  <c r="ID63" i="15"/>
  <c r="EZ63" i="15"/>
  <c r="KN63" i="15"/>
  <c r="GU63" i="15"/>
  <c r="EA63" i="15"/>
  <c r="JP63" i="15"/>
  <c r="GL63" i="15"/>
  <c r="DR63" i="15"/>
  <c r="JB63" i="15"/>
  <c r="FU63" i="15"/>
  <c r="DA63" i="15"/>
  <c r="MU63" i="15"/>
  <c r="KG63" i="15"/>
  <c r="LR63" i="15"/>
  <c r="EN63" i="15"/>
  <c r="EU63" i="15"/>
  <c r="FB63" i="15"/>
  <c r="FA63" i="15"/>
  <c r="FP63" i="15"/>
  <c r="HT63" i="15"/>
  <c r="LF63" i="15"/>
  <c r="EH63" i="15"/>
  <c r="GS63" i="15"/>
  <c r="KQ63" i="15"/>
  <c r="NH63" i="15"/>
  <c r="JN63" i="15"/>
  <c r="CJ63" i="15"/>
  <c r="CY63" i="15"/>
  <c r="DN63" i="15"/>
  <c r="EC63" i="15"/>
  <c r="ER63" i="15"/>
  <c r="GM63" i="15"/>
  <c r="JD63" i="15"/>
  <c r="DJ63" i="15"/>
  <c r="FM63" i="15"/>
  <c r="ND63" i="15"/>
  <c r="NB63" i="15"/>
  <c r="MA63" i="15"/>
  <c r="KF63" i="15"/>
  <c r="IG63" i="15"/>
  <c r="IY63" i="15"/>
  <c r="JX63" i="15"/>
  <c r="KP63" i="15"/>
  <c r="CN63" i="15"/>
  <c r="EQ63" i="15"/>
  <c r="HB63" i="15"/>
  <c r="KH63" i="15"/>
  <c r="DY63" i="15"/>
  <c r="KZ63" i="15"/>
  <c r="NA63" i="15"/>
  <c r="JW63" i="15"/>
  <c r="HH63" i="15"/>
  <c r="HG63" i="15"/>
  <c r="HN63" i="15"/>
  <c r="HM63" i="15"/>
  <c r="HU63" i="15"/>
  <c r="JR63" i="15"/>
  <c r="DS63" i="15"/>
  <c r="GD63" i="15"/>
  <c r="IJ63" i="15"/>
  <c r="CS63" i="15"/>
  <c r="HA63" i="15"/>
  <c r="MB63" i="15"/>
  <c r="FX63" i="15"/>
  <c r="FR63" i="15"/>
  <c r="EV63" i="15"/>
  <c r="KO63" i="15"/>
  <c r="IA63" i="15"/>
  <c r="DK63" i="15"/>
  <c r="HL63" i="15"/>
  <c r="GP63" i="15"/>
  <c r="GZ63" i="15"/>
  <c r="MS63" i="15"/>
  <c r="IJ17" i="15"/>
  <c r="LK17" i="15"/>
  <c r="DK17" i="15"/>
  <c r="HR17" i="15"/>
  <c r="LY17" i="15"/>
  <c r="EG17" i="15"/>
  <c r="IV17" i="15"/>
  <c r="OA17" i="15"/>
  <c r="HG17" i="15"/>
  <c r="NB17" i="15"/>
  <c r="GP17" i="15"/>
  <c r="NY17" i="15"/>
  <c r="JA17" i="15"/>
  <c r="EC17" i="15"/>
  <c r="HT17" i="15"/>
  <c r="KE17" i="15"/>
  <c r="CM17" i="15"/>
  <c r="GD17" i="15"/>
  <c r="KC17" i="15"/>
  <c r="CK17" i="15"/>
  <c r="HH17" i="15"/>
  <c r="MM17" i="15"/>
  <c r="GI17" i="15"/>
  <c r="LN17" i="15"/>
  <c r="FR17" i="15"/>
  <c r="NA17" i="15"/>
  <c r="IC17" i="15"/>
  <c r="DE17" i="15"/>
  <c r="NP17" i="15"/>
  <c r="DL17" i="15"/>
  <c r="HS17" i="15"/>
  <c r="LZ17" i="15"/>
  <c r="DR17" i="15"/>
  <c r="HQ17" i="15"/>
  <c r="LX17" i="15"/>
  <c r="FD17" i="15"/>
  <c r="KY17" i="15"/>
  <c r="EE17" i="15"/>
  <c r="JJ17" i="15"/>
  <c r="ED17" i="15"/>
  <c r="LM17" i="15"/>
  <c r="GO17" i="15"/>
  <c r="LD17" i="15"/>
  <c r="NG17" i="15"/>
  <c r="FO17" i="15"/>
  <c r="JV17" i="15"/>
  <c r="OC17" i="15"/>
  <c r="FU17" i="15"/>
  <c r="KB17" i="15"/>
  <c r="DX17" i="15"/>
  <c r="JC17" i="15"/>
  <c r="CI17" i="15"/>
  <c r="ID17" i="15"/>
  <c r="CX17" i="15"/>
  <c r="KG17" i="15"/>
  <c r="FI17" i="15"/>
  <c r="KO17" i="15"/>
  <c r="IL17" i="15"/>
  <c r="JK17" i="15"/>
  <c r="KJ17" i="15"/>
  <c r="CL17" i="15"/>
  <c r="FW17" i="15"/>
  <c r="MR17" i="15"/>
  <c r="ES17" i="15"/>
  <c r="CH17" i="15"/>
  <c r="NR17" i="15"/>
  <c r="CR17" i="15"/>
  <c r="EW17" i="15"/>
  <c r="IP17" i="15"/>
  <c r="MQ17" i="15"/>
  <c r="FQ17" i="15"/>
  <c r="DF17" i="15"/>
  <c r="CQ17" i="15"/>
  <c r="EF17" i="15"/>
  <c r="GS17" i="15"/>
  <c r="KD17" i="15"/>
  <c r="NW17" i="15"/>
  <c r="HK5" i="15"/>
  <c r="NG65" i="15"/>
  <c r="JX30" i="15"/>
  <c r="FJ30" i="15"/>
  <c r="NC30" i="15"/>
  <c r="IW30" i="15"/>
  <c r="GV77" i="15"/>
  <c r="EQ30" i="15"/>
  <c r="MJ30" i="15"/>
  <c r="HV30" i="15"/>
  <c r="DP30" i="15"/>
  <c r="FJ77" i="15"/>
  <c r="NF30" i="15"/>
  <c r="KT30" i="15"/>
  <c r="IH30" i="15"/>
  <c r="FV30" i="15"/>
  <c r="DJ30" i="15"/>
  <c r="MW30" i="15"/>
  <c r="KK30" i="15"/>
  <c r="HY30" i="15"/>
  <c r="FM30" i="15"/>
  <c r="DA30" i="15"/>
  <c r="MN30" i="15"/>
  <c r="KB30" i="15"/>
  <c r="HP30" i="15"/>
  <c r="FD30" i="15"/>
  <c r="CR30" i="15"/>
  <c r="ME30" i="15"/>
  <c r="JS30" i="15"/>
  <c r="HG30" i="15"/>
  <c r="EU30" i="15"/>
  <c r="CI30" i="15"/>
  <c r="LV30" i="15"/>
  <c r="JJ30" i="15"/>
  <c r="GX30" i="15"/>
  <c r="EL30" i="15"/>
  <c r="OG30" i="15"/>
  <c r="LU30" i="15"/>
  <c r="JI30" i="15"/>
  <c r="GW30" i="15"/>
  <c r="EK30" i="15"/>
  <c r="NX30" i="15"/>
  <c r="LL30" i="15"/>
  <c r="IZ30" i="15"/>
  <c r="GN30" i="15"/>
  <c r="EB30" i="15"/>
  <c r="NO30" i="15"/>
  <c r="LC30" i="15"/>
  <c r="IQ30" i="15"/>
  <c r="GE30" i="15"/>
  <c r="DS30" i="15"/>
  <c r="MX30" i="15"/>
  <c r="KL30" i="15"/>
  <c r="HZ30" i="15"/>
  <c r="FN30" i="15"/>
  <c r="DB30" i="15"/>
  <c r="MO30" i="15"/>
  <c r="KC30" i="15"/>
  <c r="HQ30" i="15"/>
  <c r="FE30" i="15"/>
  <c r="CS30" i="15"/>
  <c r="MF30" i="15"/>
  <c r="JT30" i="15"/>
  <c r="HH30" i="15"/>
  <c r="EV30" i="15"/>
  <c r="CJ30" i="15"/>
  <c r="LW30" i="15"/>
  <c r="JK30" i="15"/>
  <c r="GY30" i="15"/>
  <c r="EM30" i="15"/>
  <c r="NZ30" i="15"/>
  <c r="LN30" i="15"/>
  <c r="JB30" i="15"/>
  <c r="GP30" i="15"/>
  <c r="ED30" i="15"/>
  <c r="NY30" i="15"/>
  <c r="LM30" i="15"/>
  <c r="JA30" i="15"/>
  <c r="GO30" i="15"/>
  <c r="EC30" i="15"/>
  <c r="NP30" i="15"/>
  <c r="LD30" i="15"/>
  <c r="IR30" i="15"/>
  <c r="GF30" i="15"/>
  <c r="DT30" i="15"/>
  <c r="NG30" i="15"/>
  <c r="KU30" i="15"/>
  <c r="II30" i="15"/>
  <c r="FW30" i="15"/>
  <c r="DK30" i="15"/>
  <c r="MP30" i="15"/>
  <c r="KD30" i="15"/>
  <c r="HR30" i="15"/>
  <c r="FF30" i="15"/>
  <c r="CT30" i="15"/>
  <c r="MG30" i="15"/>
  <c r="JU30" i="15"/>
  <c r="HI30" i="15"/>
  <c r="EW30" i="15"/>
  <c r="CK30" i="15"/>
  <c r="LX30" i="15"/>
  <c r="JL30" i="15"/>
  <c r="GZ30" i="15"/>
  <c r="EN30" i="15"/>
  <c r="OA30" i="15"/>
  <c r="LO30" i="15"/>
  <c r="JC30" i="15"/>
  <c r="GQ30" i="15"/>
  <c r="EE30" i="15"/>
  <c r="NR30" i="15"/>
  <c r="LF30" i="15"/>
  <c r="IT30" i="15"/>
  <c r="GH30" i="15"/>
  <c r="DV30" i="15"/>
  <c r="NQ30" i="15"/>
  <c r="LE30" i="15"/>
  <c r="IS30" i="15"/>
  <c r="GG30" i="15"/>
  <c r="DU30" i="15"/>
  <c r="NH30" i="15"/>
  <c r="KV30" i="15"/>
  <c r="IJ30" i="15"/>
  <c r="FX30" i="15"/>
  <c r="DL30" i="15"/>
  <c r="MY30" i="15"/>
  <c r="KM30" i="15"/>
  <c r="IA30" i="15"/>
  <c r="FO30" i="15"/>
  <c r="DC30" i="15"/>
  <c r="MH30" i="15"/>
  <c r="JV30" i="15"/>
  <c r="HJ30" i="15"/>
  <c r="EX30" i="15"/>
  <c r="CL30" i="15"/>
  <c r="LY30" i="15"/>
  <c r="JM30" i="15"/>
  <c r="HA30" i="15"/>
  <c r="EO30" i="15"/>
  <c r="OB30" i="15"/>
  <c r="LP30" i="15"/>
  <c r="JD30" i="15"/>
  <c r="GR30" i="15"/>
  <c r="EF30" i="15"/>
  <c r="NS30" i="15"/>
  <c r="LG30" i="15"/>
  <c r="IU30" i="15"/>
  <c r="GI30" i="15"/>
  <c r="DW30" i="15"/>
  <c r="NJ30" i="15"/>
  <c r="KX30" i="15"/>
  <c r="IL30" i="15"/>
  <c r="FZ30" i="15"/>
  <c r="DN30" i="15"/>
  <c r="NI30" i="15"/>
  <c r="KW30" i="15"/>
  <c r="IK30" i="15"/>
  <c r="FY30" i="15"/>
  <c r="DM30" i="15"/>
  <c r="MZ30" i="15"/>
  <c r="KN30" i="15"/>
  <c r="IB30" i="15"/>
  <c r="FP30" i="15"/>
  <c r="DD30" i="15"/>
  <c r="MQ30" i="15"/>
  <c r="KE30" i="15"/>
  <c r="HS30" i="15"/>
  <c r="FG30" i="15"/>
  <c r="CU30" i="15"/>
  <c r="LZ30" i="15"/>
  <c r="JN30" i="15"/>
  <c r="HB30" i="15"/>
  <c r="EP30" i="15"/>
  <c r="OC30" i="15"/>
  <c r="LQ30" i="15"/>
  <c r="JE30" i="15"/>
  <c r="GS30" i="15"/>
  <c r="EG30" i="15"/>
  <c r="NT30" i="15"/>
  <c r="LH30" i="15"/>
  <c r="IV30" i="15"/>
  <c r="GJ30" i="15"/>
  <c r="DX30" i="15"/>
  <c r="NK30" i="15"/>
  <c r="KY30" i="15"/>
  <c r="IM30" i="15"/>
  <c r="GA30" i="15"/>
  <c r="DO30" i="15"/>
  <c r="NB30" i="15"/>
  <c r="KP30" i="15"/>
  <c r="ID30" i="15"/>
  <c r="FR30" i="15"/>
  <c r="DF30" i="15"/>
  <c r="NA30" i="15"/>
  <c r="KO30" i="15"/>
  <c r="IC30" i="15"/>
  <c r="FQ30" i="15"/>
  <c r="DE30" i="15"/>
  <c r="MR30" i="15"/>
  <c r="KF30" i="15"/>
  <c r="HT30" i="15"/>
  <c r="FH30" i="15"/>
  <c r="CV30" i="15"/>
  <c r="MI30" i="15"/>
  <c r="JW30" i="15"/>
  <c r="HK30" i="15"/>
  <c r="EY30" i="15"/>
  <c r="CM30" i="15"/>
  <c r="NV30" i="15"/>
  <c r="LJ30" i="15"/>
  <c r="IX30" i="15"/>
  <c r="GL30" i="15"/>
  <c r="DZ30" i="15"/>
  <c r="NM30" i="15"/>
  <c r="LA30" i="15"/>
  <c r="IO30" i="15"/>
  <c r="GC30" i="15"/>
  <c r="DQ30" i="15"/>
  <c r="ND30" i="15"/>
  <c r="KR30" i="15"/>
  <c r="IF30" i="15"/>
  <c r="FT30" i="15"/>
  <c r="DH30" i="15"/>
  <c r="MU30" i="15"/>
  <c r="KI30" i="15"/>
  <c r="HW30" i="15"/>
  <c r="FK30" i="15"/>
  <c r="CY30" i="15"/>
  <c r="ML30" i="15"/>
  <c r="JZ30" i="15"/>
  <c r="HN30" i="15"/>
  <c r="FB30" i="15"/>
  <c r="CP30" i="15"/>
  <c r="MK30" i="15"/>
  <c r="JY30" i="15"/>
  <c r="HM30" i="15"/>
  <c r="FA30" i="15"/>
  <c r="CO30" i="15"/>
  <c r="MB30" i="15"/>
  <c r="JP30" i="15"/>
  <c r="HD30" i="15"/>
  <c r="ER30" i="15"/>
  <c r="OE30" i="15"/>
  <c r="LS30" i="15"/>
  <c r="JG30" i="15"/>
  <c r="GU30" i="15"/>
  <c r="EI30" i="15"/>
  <c r="NN30" i="15"/>
  <c r="LB30" i="15"/>
  <c r="IP30" i="15"/>
  <c r="GD30" i="15"/>
  <c r="DR30" i="15"/>
  <c r="NE30" i="15"/>
  <c r="KS30" i="15"/>
  <c r="IG30" i="15"/>
  <c r="FU30" i="15"/>
  <c r="DI30" i="15"/>
  <c r="MV30" i="15"/>
  <c r="KJ30" i="15"/>
  <c r="HX30" i="15"/>
  <c r="FL30" i="15"/>
  <c r="CZ30" i="15"/>
  <c r="MM30" i="15"/>
  <c r="KA30" i="15"/>
  <c r="HO30" i="15"/>
  <c r="FC30" i="15"/>
  <c r="CQ30" i="15"/>
  <c r="MD30" i="15"/>
  <c r="JR30" i="15"/>
  <c r="HF30" i="15"/>
  <c r="ET30" i="15"/>
  <c r="CH30" i="15"/>
  <c r="MC30" i="15"/>
  <c r="JQ30" i="15"/>
  <c r="HE30" i="15"/>
  <c r="ES30" i="15"/>
  <c r="OF30" i="15"/>
  <c r="LT30" i="15"/>
  <c r="JH30" i="15"/>
  <c r="GV30" i="15"/>
  <c r="EJ30" i="15"/>
  <c r="NW30" i="15"/>
  <c r="LK30" i="15"/>
  <c r="IY30" i="15"/>
  <c r="GM30" i="15"/>
  <c r="EA30" i="15"/>
  <c r="LZ53" i="15"/>
  <c r="FN53" i="15"/>
  <c r="JT53" i="15"/>
  <c r="NZ53" i="15"/>
  <c r="GO53" i="15"/>
  <c r="KU53" i="15"/>
  <c r="DB53" i="15"/>
  <c r="HH53" i="15"/>
  <c r="LN53" i="15"/>
  <c r="EC53" i="15"/>
  <c r="II53" i="15"/>
  <c r="MO53" i="15"/>
  <c r="EV53" i="15"/>
  <c r="JB53" i="15"/>
  <c r="NP53" i="15"/>
  <c r="FW53" i="15"/>
  <c r="KC53" i="15"/>
  <c r="CJ53" i="15"/>
  <c r="GP53" i="15"/>
  <c r="LD53" i="15"/>
  <c r="DK53" i="15"/>
  <c r="HQ53" i="15"/>
  <c r="LW53" i="15"/>
  <c r="ED53" i="15"/>
  <c r="IR53" i="15"/>
  <c r="KL53" i="15"/>
  <c r="CS53" i="15"/>
  <c r="GY53" i="15"/>
  <c r="LM53" i="15"/>
  <c r="DT53" i="15"/>
  <c r="HZ53" i="15"/>
  <c r="MF53" i="15"/>
  <c r="EM53" i="15"/>
  <c r="JA53" i="15"/>
  <c r="NG53" i="15"/>
  <c r="GF53" i="15"/>
  <c r="MX53" i="15"/>
  <c r="JK53" i="15"/>
  <c r="NY53" i="15"/>
  <c r="NZ61" i="15"/>
  <c r="LN61" i="15"/>
  <c r="JB61" i="15"/>
  <c r="GP61" i="15"/>
  <c r="ED61" i="15"/>
  <c r="NY61" i="15"/>
  <c r="LM61" i="15"/>
  <c r="JA61" i="15"/>
  <c r="GO61" i="15"/>
  <c r="EC61" i="15"/>
  <c r="NO61" i="15"/>
  <c r="LC61" i="15"/>
  <c r="IQ61" i="15"/>
  <c r="GE61" i="15"/>
  <c r="DS61" i="15"/>
  <c r="NF61" i="15"/>
  <c r="KT61" i="15"/>
  <c r="IH61" i="15"/>
  <c r="FV61" i="15"/>
  <c r="DJ61" i="15"/>
  <c r="MW61" i="15"/>
  <c r="KK61" i="15"/>
  <c r="NB61" i="15"/>
  <c r="KP61" i="15"/>
  <c r="ID61" i="15"/>
  <c r="FR61" i="15"/>
  <c r="DF61" i="15"/>
  <c r="NA61" i="15"/>
  <c r="KO61" i="15"/>
  <c r="IC61" i="15"/>
  <c r="FQ61" i="15"/>
  <c r="DE61" i="15"/>
  <c r="MQ61" i="15"/>
  <c r="KE61" i="15"/>
  <c r="HS61" i="15"/>
  <c r="FG61" i="15"/>
  <c r="CU61" i="15"/>
  <c r="MH61" i="15"/>
  <c r="JV61" i="15"/>
  <c r="HJ61" i="15"/>
  <c r="EX61" i="15"/>
  <c r="CL61" i="15"/>
  <c r="LY61" i="15"/>
  <c r="MP77" i="15"/>
  <c r="KD77" i="15"/>
  <c r="MF77" i="15"/>
  <c r="OA77" i="15"/>
  <c r="LO77" i="15"/>
  <c r="NH77" i="15"/>
  <c r="KV77" i="15"/>
  <c r="LM77" i="15"/>
  <c r="IF77" i="15"/>
  <c r="FT77" i="15"/>
  <c r="DH77" i="15"/>
  <c r="LK77" i="15"/>
  <c r="IE77" i="15"/>
  <c r="FS77" i="15"/>
  <c r="DG77" i="15"/>
  <c r="LF77" i="15"/>
  <c r="IC77" i="15"/>
  <c r="FQ77" i="15"/>
  <c r="DE77" i="15"/>
  <c r="LE77" i="15"/>
  <c r="IB77" i="15"/>
  <c r="FP77" i="15"/>
  <c r="DD77" i="15"/>
  <c r="LC77" i="15"/>
  <c r="IA77" i="15"/>
  <c r="FO77" i="15"/>
  <c r="DC77" i="15"/>
  <c r="KX77" i="15"/>
  <c r="HY77" i="15"/>
  <c r="MH77" i="15"/>
  <c r="JV77" i="15"/>
  <c r="LX77" i="15"/>
  <c r="NS77" i="15"/>
  <c r="LG77" i="15"/>
  <c r="MZ77" i="15"/>
  <c r="KN77" i="15"/>
  <c r="KW77" i="15"/>
  <c r="HX77" i="15"/>
  <c r="FL77" i="15"/>
  <c r="CZ77" i="15"/>
  <c r="KU77" i="15"/>
  <c r="HW77" i="15"/>
  <c r="FK77" i="15"/>
  <c r="CY77" i="15"/>
  <c r="KP77" i="15"/>
  <c r="HU77" i="15"/>
  <c r="FI77" i="15"/>
  <c r="CW77" i="15"/>
  <c r="KO77" i="15"/>
  <c r="HT77" i="15"/>
  <c r="FH77" i="15"/>
  <c r="CV77" i="15"/>
  <c r="KM77" i="15"/>
  <c r="HS77" i="15"/>
  <c r="FG77" i="15"/>
  <c r="CU77" i="15"/>
  <c r="KH77" i="15"/>
  <c r="HQ77" i="15"/>
  <c r="FE77" i="15"/>
  <c r="CS77" i="15"/>
  <c r="DV77" i="15"/>
  <c r="DR77" i="15"/>
  <c r="EP77" i="15"/>
  <c r="EL77" i="15"/>
  <c r="EH77" i="15"/>
  <c r="DZ77" i="15"/>
  <c r="IL77" i="15"/>
  <c r="LY77" i="15"/>
  <c r="OD77" i="15"/>
  <c r="LR77" i="15"/>
  <c r="NT77" i="15"/>
  <c r="LH77" i="15"/>
  <c r="NC77" i="15"/>
  <c r="KQ77" i="15"/>
  <c r="MJ77" i="15"/>
  <c r="JX77" i="15"/>
  <c r="JT77" i="15"/>
  <c r="HH77" i="15"/>
  <c r="EV77" i="15"/>
  <c r="CJ77" i="15"/>
  <c r="JS77" i="15"/>
  <c r="HG77" i="15"/>
  <c r="EU77" i="15"/>
  <c r="CI77" i="15"/>
  <c r="JQ77" i="15"/>
  <c r="HE77" i="15"/>
  <c r="ES77" i="15"/>
  <c r="OG77" i="15"/>
  <c r="JP77" i="15"/>
  <c r="HD77" i="15"/>
  <c r="ER77" i="15"/>
  <c r="OE77" i="15"/>
  <c r="JO77" i="15"/>
  <c r="HC77" i="15"/>
  <c r="EQ77" i="15"/>
  <c r="NZ77" i="15"/>
  <c r="JM77" i="15"/>
  <c r="HA77" i="15"/>
  <c r="EO77" i="15"/>
  <c r="MO77" i="15"/>
  <c r="MG77" i="15"/>
  <c r="OC77" i="15"/>
  <c r="NU77" i="15"/>
  <c r="NM77" i="15"/>
  <c r="MW77" i="15"/>
  <c r="KS77" i="15"/>
  <c r="HV77" i="15"/>
  <c r="NF77" i="15"/>
  <c r="KT77" i="15"/>
  <c r="MV77" i="15"/>
  <c r="KJ77" i="15"/>
  <c r="ME77" i="15"/>
  <c r="NX77" i="15"/>
  <c r="LL77" i="15"/>
  <c r="MS77" i="15"/>
  <c r="IV77" i="15"/>
  <c r="GJ77" i="15"/>
  <c r="DX77" i="15"/>
  <c r="MQ77" i="15"/>
  <c r="IU77" i="15"/>
  <c r="GI77" i="15"/>
  <c r="DW77" i="15"/>
  <c r="ML77" i="15"/>
  <c r="IS77" i="15"/>
  <c r="GG77" i="15"/>
  <c r="DU77" i="15"/>
  <c r="MK77" i="15"/>
  <c r="IR77" i="15"/>
  <c r="GF77" i="15"/>
  <c r="DT77" i="15"/>
  <c r="MI77" i="15"/>
  <c r="IQ77" i="15"/>
  <c r="GE77" i="15"/>
  <c r="DS77" i="15"/>
  <c r="MD77" i="15"/>
  <c r="IO77" i="15"/>
  <c r="GC77" i="15"/>
  <c r="DQ77" i="15"/>
  <c r="HN77" i="15"/>
  <c r="HJ77" i="15"/>
  <c r="IH77" i="15"/>
  <c r="ID77" i="15"/>
  <c r="HZ77" i="15"/>
  <c r="HR77" i="15"/>
  <c r="ET77" i="15"/>
  <c r="CH77" i="15"/>
  <c r="MX77" i="15"/>
  <c r="KL77" i="15"/>
  <c r="MN77" i="15"/>
  <c r="KB77" i="15"/>
  <c r="LW77" i="15"/>
  <c r="NP77" i="15"/>
  <c r="LD77" i="15"/>
  <c r="MC77" i="15"/>
  <c r="IN77" i="15"/>
  <c r="GB77" i="15"/>
  <c r="DP77" i="15"/>
  <c r="MA77" i="15"/>
  <c r="IM77" i="15"/>
  <c r="GA77" i="15"/>
  <c r="DO77" i="15"/>
  <c r="LV77" i="15"/>
  <c r="IK77" i="15"/>
  <c r="FY77" i="15"/>
  <c r="DM77" i="15"/>
  <c r="LU77" i="15"/>
  <c r="IJ77" i="15"/>
  <c r="FX77" i="15"/>
  <c r="DL77" i="15"/>
  <c r="LS77" i="15"/>
  <c r="II77" i="15"/>
  <c r="FW77" i="15"/>
  <c r="DK77" i="15"/>
  <c r="LN77" i="15"/>
  <c r="IG77" i="15"/>
  <c r="FU77" i="15"/>
  <c r="DI77" i="15"/>
  <c r="GH77" i="15"/>
  <c r="GD77" i="15"/>
  <c r="HB77" i="15"/>
  <c r="GX77" i="15"/>
  <c r="GT77" i="15"/>
  <c r="GL77" i="15"/>
  <c r="JB77" i="15"/>
  <c r="NE77" i="15"/>
  <c r="LZ77" i="15"/>
  <c r="KR77" i="15"/>
  <c r="MB77" i="15"/>
  <c r="HP77" i="15"/>
  <c r="NG77" i="15"/>
  <c r="EM77" i="15"/>
  <c r="HM77" i="15"/>
  <c r="NA77" i="15"/>
  <c r="EJ77" i="15"/>
  <c r="HK77" i="15"/>
  <c r="MT77" i="15"/>
  <c r="EW77" i="15"/>
  <c r="CP77" i="15"/>
  <c r="DJ77" i="15"/>
  <c r="DB77" i="15"/>
  <c r="DN77" i="15"/>
  <c r="LJ77" i="15"/>
  <c r="NK77" i="15"/>
  <c r="LT77" i="15"/>
  <c r="GZ77" i="15"/>
  <c r="KE77" i="15"/>
  <c r="EE77" i="15"/>
  <c r="GW77" i="15"/>
  <c r="JZ77" i="15"/>
  <c r="EB77" i="15"/>
  <c r="GU77" i="15"/>
  <c r="JU77" i="15"/>
  <c r="EG77" i="15"/>
  <c r="JW77" i="15"/>
  <c r="LI77" i="15"/>
  <c r="KK77" i="15"/>
  <c r="CX77" i="15"/>
  <c r="LB77" i="15"/>
  <c r="MU77" i="15"/>
  <c r="KF77" i="15"/>
  <c r="GR77" i="15"/>
  <c r="JK77" i="15"/>
  <c r="CQ77" i="15"/>
  <c r="GO77" i="15"/>
  <c r="JH77" i="15"/>
  <c r="CN77" i="15"/>
  <c r="GM77" i="15"/>
  <c r="JE77" i="15"/>
  <c r="DY77" i="15"/>
  <c r="IP77" i="15"/>
  <c r="JJ77" i="15"/>
  <c r="IX77" i="15"/>
  <c r="HF77" i="15"/>
  <c r="OB77" i="15"/>
  <c r="MM77" i="15"/>
  <c r="NY77" i="15"/>
  <c r="FD77" i="15"/>
  <c r="JC77" i="15"/>
  <c r="NR77" i="15"/>
  <c r="FA77" i="15"/>
  <c r="IZ77" i="15"/>
  <c r="NO77" i="15"/>
  <c r="EY77" i="15"/>
  <c r="IW77" i="15"/>
  <c r="DA77" i="15"/>
  <c r="EX77" i="15"/>
  <c r="FR77" i="15"/>
  <c r="FF77" i="15"/>
  <c r="GP77" i="15"/>
  <c r="NL77" i="15"/>
  <c r="KY77" i="15"/>
  <c r="NI77" i="15"/>
  <c r="EN77" i="15"/>
  <c r="HO77" i="15"/>
  <c r="NB77" i="15"/>
  <c r="EK77" i="15"/>
  <c r="HL77" i="15"/>
  <c r="MY77" i="15"/>
  <c r="EI77" i="15"/>
  <c r="HI77" i="15"/>
  <c r="CK77" i="15"/>
  <c r="CL77" i="15"/>
  <c r="DF77" i="15"/>
  <c r="CT77" i="15"/>
  <c r="FZ77" i="15"/>
  <c r="NV77" i="15"/>
  <c r="LP77" i="15"/>
  <c r="OF77" i="15"/>
  <c r="JL77" i="15"/>
  <c r="CR77" i="15"/>
  <c r="GQ77" i="15"/>
  <c r="JI77" i="15"/>
  <c r="CO77" i="15"/>
  <c r="GN77" i="15"/>
  <c r="JG77" i="15"/>
  <c r="CM77" i="15"/>
  <c r="GK77" i="15"/>
  <c r="IT77" i="15"/>
  <c r="JN77" i="15"/>
  <c r="JF77" i="15"/>
  <c r="JR77" i="15"/>
  <c r="NN77" i="15"/>
  <c r="KZ77" i="15"/>
  <c r="MR77" i="15"/>
  <c r="JD77" i="15"/>
  <c r="NW77" i="15"/>
  <c r="FC77" i="15"/>
  <c r="JA77" i="15"/>
  <c r="NQ77" i="15"/>
  <c r="EZ77" i="15"/>
  <c r="IY77" i="15"/>
  <c r="NJ77" i="15"/>
  <c r="FM77" i="15"/>
  <c r="FB77" i="15"/>
  <c r="FV77" i="15"/>
  <c r="FN77" i="15"/>
  <c r="ED77" i="15"/>
  <c r="NW5" i="15"/>
  <c r="LK5" i="15"/>
  <c r="IY5" i="15"/>
  <c r="GM5" i="15"/>
  <c r="EA5" i="15"/>
  <c r="NN5" i="15"/>
  <c r="LB5" i="15"/>
  <c r="IP5" i="15"/>
  <c r="GD5" i="15"/>
  <c r="DR5" i="15"/>
  <c r="NE5" i="15"/>
  <c r="KS5" i="15"/>
  <c r="IG5" i="15"/>
  <c r="FU5" i="15"/>
  <c r="DI5" i="15"/>
  <c r="MV5" i="15"/>
  <c r="KJ5" i="15"/>
  <c r="HX5" i="15"/>
  <c r="FL5" i="15"/>
  <c r="CZ5" i="15"/>
  <c r="MM5" i="15"/>
  <c r="KA5" i="15"/>
  <c r="HO5" i="15"/>
  <c r="FC5" i="15"/>
  <c r="CQ5" i="15"/>
  <c r="MD5" i="15"/>
  <c r="JR5" i="15"/>
  <c r="NI5" i="15"/>
  <c r="KW5" i="15"/>
  <c r="IK5" i="15"/>
  <c r="FY5" i="15"/>
  <c r="DM5" i="15"/>
  <c r="FH5" i="15"/>
  <c r="FB5" i="15"/>
  <c r="EZ5" i="15"/>
  <c r="ET5" i="15"/>
  <c r="ER5" i="15"/>
  <c r="DF5" i="15"/>
  <c r="FJ5" i="15"/>
  <c r="NO5" i="15"/>
  <c r="LC5" i="15"/>
  <c r="IQ5" i="15"/>
  <c r="GE5" i="15"/>
  <c r="DS5" i="15"/>
  <c r="NF5" i="15"/>
  <c r="KT5" i="15"/>
  <c r="IH5" i="15"/>
  <c r="FV5" i="15"/>
  <c r="DJ5" i="15"/>
  <c r="MW5" i="15"/>
  <c r="KK5" i="15"/>
  <c r="HY5" i="15"/>
  <c r="FM5" i="15"/>
  <c r="DA5" i="15"/>
  <c r="MN5" i="15"/>
  <c r="KB5" i="15"/>
  <c r="HP5" i="15"/>
  <c r="FD5" i="15"/>
  <c r="CR5" i="15"/>
  <c r="ME5" i="15"/>
  <c r="JS5" i="15"/>
  <c r="HG5" i="15"/>
  <c r="EU5" i="15"/>
  <c r="CI5" i="15"/>
  <c r="LV5" i="15"/>
  <c r="JJ5" i="15"/>
  <c r="NA5" i="15"/>
  <c r="KO5" i="15"/>
  <c r="IC5" i="15"/>
  <c r="FQ5" i="15"/>
  <c r="DE5" i="15"/>
  <c r="EB5" i="15"/>
  <c r="DV5" i="15"/>
  <c r="DT5" i="15"/>
  <c r="DN5" i="15"/>
  <c r="DL5" i="15"/>
  <c r="MR5" i="15"/>
  <c r="ED5" i="15"/>
  <c r="NG5" i="15"/>
  <c r="KU5" i="15"/>
  <c r="II5" i="15"/>
  <c r="FW5" i="15"/>
  <c r="DK5" i="15"/>
  <c r="MX5" i="15"/>
  <c r="KL5" i="15"/>
  <c r="HZ5" i="15"/>
  <c r="FN5" i="15"/>
  <c r="DB5" i="15"/>
  <c r="MO5" i="15"/>
  <c r="KC5" i="15"/>
  <c r="HQ5" i="15"/>
  <c r="FE5" i="15"/>
  <c r="CS5" i="15"/>
  <c r="MF5" i="15"/>
  <c r="JT5" i="15"/>
  <c r="HH5" i="15"/>
  <c r="EV5" i="15"/>
  <c r="CJ5" i="15"/>
  <c r="LW5" i="15"/>
  <c r="JK5" i="15"/>
  <c r="GY5" i="15"/>
  <c r="EM5" i="15"/>
  <c r="NZ5" i="15"/>
  <c r="LN5" i="15"/>
  <c r="JB5" i="15"/>
  <c r="MS5" i="15"/>
  <c r="KG5" i="15"/>
  <c r="HU5" i="15"/>
  <c r="FI5" i="15"/>
  <c r="CW5" i="15"/>
  <c r="CV5" i="15"/>
  <c r="CP5" i="15"/>
  <c r="CN5" i="15"/>
  <c r="CH5" i="15"/>
  <c r="MZ5" i="15"/>
  <c r="KF5" i="15"/>
  <c r="CX5" i="15"/>
  <c r="MY5" i="15"/>
  <c r="KM5" i="15"/>
  <c r="IA5" i="15"/>
  <c r="FO5" i="15"/>
  <c r="DC5" i="15"/>
  <c r="MP5" i="15"/>
  <c r="KD5" i="15"/>
  <c r="HR5" i="15"/>
  <c r="FF5" i="15"/>
  <c r="CT5" i="15"/>
  <c r="MG5" i="15"/>
  <c r="JU5" i="15"/>
  <c r="HI5" i="15"/>
  <c r="EW5" i="15"/>
  <c r="CK5" i="15"/>
  <c r="LX5" i="15"/>
  <c r="JL5" i="15"/>
  <c r="GZ5" i="15"/>
  <c r="EN5" i="15"/>
  <c r="OA5" i="15"/>
  <c r="LO5" i="15"/>
  <c r="JC5" i="15"/>
  <c r="GQ5" i="15"/>
  <c r="EE5" i="15"/>
  <c r="NR5" i="15"/>
  <c r="LF5" i="15"/>
  <c r="IT5" i="15"/>
  <c r="MK5" i="15"/>
  <c r="JY5" i="15"/>
  <c r="HM5" i="15"/>
  <c r="FA5" i="15"/>
  <c r="CO5" i="15"/>
  <c r="OF5" i="15"/>
  <c r="NX5" i="15"/>
  <c r="NP5" i="15"/>
  <c r="NH5" i="15"/>
  <c r="KN5" i="15"/>
  <c r="IB5" i="15"/>
  <c r="MJ5" i="15"/>
  <c r="MQ5" i="15"/>
  <c r="KE5" i="15"/>
  <c r="HS5" i="15"/>
  <c r="FG5" i="15"/>
  <c r="CU5" i="15"/>
  <c r="MH5" i="15"/>
  <c r="JV5" i="15"/>
  <c r="HJ5" i="15"/>
  <c r="EX5" i="15"/>
  <c r="CL5" i="15"/>
  <c r="LY5" i="15"/>
  <c r="JM5" i="15"/>
  <c r="HA5" i="15"/>
  <c r="EO5" i="15"/>
  <c r="OB5" i="15"/>
  <c r="LP5" i="15"/>
  <c r="JD5" i="15"/>
  <c r="GR5" i="15"/>
  <c r="EF5" i="15"/>
  <c r="NS5" i="15"/>
  <c r="LG5" i="15"/>
  <c r="IU5" i="15"/>
  <c r="GI5" i="15"/>
  <c r="DW5" i="15"/>
  <c r="NJ5" i="15"/>
  <c r="KX5" i="15"/>
  <c r="IL5" i="15"/>
  <c r="MC5" i="15"/>
  <c r="JQ5" i="15"/>
  <c r="HE5" i="15"/>
  <c r="ES5" i="15"/>
  <c r="MB5" i="15"/>
  <c r="LT5" i="15"/>
  <c r="LL5" i="15"/>
  <c r="LD5" i="15"/>
  <c r="KV5" i="15"/>
  <c r="ID5" i="15"/>
  <c r="GV5" i="15"/>
  <c r="JX5" i="15"/>
  <c r="MA5" i="15"/>
  <c r="JO5" i="15"/>
  <c r="HC5" i="15"/>
  <c r="EQ5" i="15"/>
  <c r="OD5" i="15"/>
  <c r="LR5" i="15"/>
  <c r="JF5" i="15"/>
  <c r="GT5" i="15"/>
  <c r="EH5" i="15"/>
  <c r="NU5" i="15"/>
  <c r="LI5" i="15"/>
  <c r="IW5" i="15"/>
  <c r="GK5" i="15"/>
  <c r="DY5" i="15"/>
  <c r="NL5" i="15"/>
  <c r="KZ5" i="15"/>
  <c r="IN5" i="15"/>
  <c r="GB5" i="15"/>
  <c r="DP5" i="15"/>
  <c r="NC5" i="15"/>
  <c r="KQ5" i="15"/>
  <c r="IE5" i="15"/>
  <c r="FS5" i="15"/>
  <c r="DG5" i="15"/>
  <c r="MT5" i="15"/>
  <c r="KH5" i="15"/>
  <c r="NY5" i="15"/>
  <c r="LM5" i="15"/>
  <c r="JA5" i="15"/>
  <c r="GO5" i="15"/>
  <c r="EC5" i="15"/>
  <c r="HT5" i="15"/>
  <c r="HN5" i="15"/>
  <c r="HL5" i="15"/>
  <c r="HF5" i="15"/>
  <c r="HD5" i="15"/>
  <c r="FR5" i="15"/>
  <c r="EJ5" i="15"/>
  <c r="GP5" i="15"/>
  <c r="OE5" i="15"/>
  <c r="LS5" i="15"/>
  <c r="JG5" i="15"/>
  <c r="GU5" i="15"/>
  <c r="EI5" i="15"/>
  <c r="NV5" i="15"/>
  <c r="LJ5" i="15"/>
  <c r="IX5" i="15"/>
  <c r="GL5" i="15"/>
  <c r="DZ5" i="15"/>
  <c r="NM5" i="15"/>
  <c r="LA5" i="15"/>
  <c r="IO5" i="15"/>
  <c r="GC5" i="15"/>
  <c r="DQ5" i="15"/>
  <c r="ND5" i="15"/>
  <c r="KR5" i="15"/>
  <c r="IF5" i="15"/>
  <c r="FT5" i="15"/>
  <c r="DH5" i="15"/>
  <c r="MU5" i="15"/>
  <c r="KI5" i="15"/>
  <c r="HW5" i="15"/>
  <c r="FK5" i="15"/>
  <c r="CY5" i="15"/>
  <c r="ML5" i="15"/>
  <c r="JZ5" i="15"/>
  <c r="NQ5" i="15"/>
  <c r="LE5" i="15"/>
  <c r="IS5" i="15"/>
  <c r="GG5" i="15"/>
  <c r="DU5" i="15"/>
  <c r="GN5" i="15"/>
  <c r="GH5" i="15"/>
  <c r="GF5" i="15"/>
  <c r="FZ5" i="15"/>
  <c r="FX5" i="15"/>
  <c r="EL5" i="15"/>
  <c r="DD5" i="15"/>
  <c r="LZ5" i="15"/>
  <c r="EG5" i="15"/>
  <c r="IM5" i="15"/>
  <c r="GW5" i="15"/>
  <c r="FP5" i="15"/>
  <c r="JN5" i="15"/>
  <c r="NT5" i="15"/>
  <c r="GA5" i="15"/>
  <c r="EK5" i="15"/>
  <c r="HV5" i="15"/>
  <c r="HB5" i="15"/>
  <c r="LH5" i="15"/>
  <c r="DO5" i="15"/>
  <c r="JP5" i="15"/>
  <c r="MI5" i="15"/>
  <c r="EP5" i="15"/>
  <c r="IV5" i="15"/>
  <c r="NB5" i="15"/>
  <c r="JH5" i="15"/>
  <c r="JW5" i="15"/>
  <c r="OC5" i="15"/>
  <c r="GJ5" i="15"/>
  <c r="KP5" i="15"/>
  <c r="IZ5" i="15"/>
  <c r="EY5" i="15"/>
  <c r="JE5" i="15"/>
  <c r="NK5" i="15"/>
  <c r="LU5" i="15"/>
  <c r="IJ5" i="15"/>
  <c r="CM5" i="15"/>
  <c r="GS5" i="15"/>
  <c r="KY5" i="15"/>
  <c r="JI5" i="15"/>
  <c r="GX5" i="15"/>
  <c r="CV65" i="15"/>
  <c r="FH65" i="15"/>
  <c r="HT65" i="15"/>
  <c r="KF65" i="15"/>
  <c r="MR65" i="15"/>
  <c r="DE65" i="15"/>
  <c r="FQ65" i="15"/>
  <c r="IC65" i="15"/>
  <c r="KO65" i="15"/>
  <c r="NA65" i="15"/>
  <c r="DF65" i="15"/>
  <c r="FR65" i="15"/>
  <c r="ID65" i="15"/>
  <c r="KP65" i="15"/>
  <c r="NB65" i="15"/>
  <c r="DO65" i="15"/>
  <c r="GA65" i="15"/>
  <c r="IM65" i="15"/>
  <c r="KY65" i="15"/>
  <c r="NK65" i="15"/>
  <c r="DX65" i="15"/>
  <c r="GJ65" i="15"/>
  <c r="IV65" i="15"/>
  <c r="LH65" i="15"/>
  <c r="NT65" i="15"/>
  <c r="EG65" i="15"/>
  <c r="GS65" i="15"/>
  <c r="JE65" i="15"/>
  <c r="LQ65" i="15"/>
  <c r="OC65" i="15"/>
  <c r="EP65" i="15"/>
  <c r="HB65" i="15"/>
  <c r="JN65" i="15"/>
  <c r="LZ65" i="15"/>
  <c r="CM65" i="15"/>
  <c r="EY65" i="15"/>
  <c r="HK65" i="15"/>
  <c r="JW65" i="15"/>
  <c r="MI65" i="15"/>
  <c r="EN61" i="15"/>
  <c r="DL61" i="15"/>
  <c r="NH61" i="15"/>
  <c r="KZ61" i="15"/>
  <c r="IR61" i="15"/>
  <c r="GJ61" i="15"/>
  <c r="EB61" i="15"/>
  <c r="NX61" i="15"/>
  <c r="LP61" i="15"/>
  <c r="JH61" i="15"/>
  <c r="DG61" i="15"/>
  <c r="FS61" i="15"/>
  <c r="IE61" i="15"/>
  <c r="KQ61" i="15"/>
  <c r="NC61" i="15"/>
  <c r="DQ61" i="15"/>
  <c r="GC61" i="15"/>
  <c r="IO61" i="15"/>
  <c r="LI61" i="15"/>
  <c r="CT61" i="15"/>
  <c r="GD61" i="15"/>
  <c r="JF61" i="15"/>
  <c r="MP61" i="15"/>
  <c r="EA61" i="15"/>
  <c r="HC61" i="15"/>
  <c r="KM61" i="15"/>
  <c r="NW61" i="15"/>
  <c r="FA61" i="15"/>
  <c r="IK61" i="15"/>
  <c r="LU61" i="15"/>
  <c r="CP61" i="15"/>
  <c r="FZ61" i="15"/>
  <c r="JJ61" i="15"/>
  <c r="ML61" i="15"/>
  <c r="JO30" i="15"/>
  <c r="FI30" i="15"/>
  <c r="MT30" i="15"/>
  <c r="IN30" i="15"/>
  <c r="EH30" i="15"/>
  <c r="LQ77" i="15"/>
  <c r="GY77" i="15"/>
  <c r="FE53" i="15"/>
  <c r="MA30" i="15"/>
  <c r="HU30" i="15"/>
  <c r="DG30" i="15"/>
  <c r="KZ30" i="15"/>
  <c r="GT30" i="15"/>
  <c r="KC77" i="15"/>
  <c r="EF77" i="15"/>
  <c r="IR5" i="15"/>
  <c r="GS77" i="15"/>
  <c r="KG77" i="15"/>
  <c r="OG5" i="15"/>
  <c r="DT65" i="15"/>
  <c r="GF65" i="15"/>
  <c r="IR65" i="15"/>
  <c r="LD65" i="15"/>
  <c r="NP65" i="15"/>
  <c r="EC65" i="15"/>
  <c r="GO65" i="15"/>
  <c r="JA65" i="15"/>
  <c r="LM65" i="15"/>
  <c r="NY65" i="15"/>
  <c r="ED65" i="15"/>
  <c r="GP65" i="15"/>
  <c r="JB65" i="15"/>
  <c r="LN65" i="15"/>
  <c r="NZ65" i="15"/>
  <c r="EM65" i="15"/>
  <c r="GY65" i="15"/>
  <c r="JK65" i="15"/>
  <c r="LW65" i="15"/>
  <c r="CJ65" i="15"/>
  <c r="EV65" i="15"/>
  <c r="HH65" i="15"/>
  <c r="JT65" i="15"/>
  <c r="MF65" i="15"/>
  <c r="CS65" i="15"/>
  <c r="FE65" i="15"/>
  <c r="HQ65" i="15"/>
  <c r="KC65" i="15"/>
  <c r="MO65" i="15"/>
  <c r="DB65" i="15"/>
  <c r="FN65" i="15"/>
  <c r="HZ65" i="15"/>
  <c r="KL65" i="15"/>
  <c r="MX65" i="15"/>
  <c r="DK65" i="15"/>
  <c r="FW65" i="15"/>
  <c r="II65" i="15"/>
  <c r="KU65" i="15"/>
  <c r="IF61" i="15"/>
  <c r="HD61" i="15"/>
  <c r="EV61" i="15"/>
  <c r="CN61" i="15"/>
  <c r="MJ61" i="15"/>
  <c r="KB61" i="15"/>
  <c r="HT61" i="15"/>
  <c r="FL61" i="15"/>
  <c r="DD61" i="15"/>
  <c r="MZ61" i="15"/>
  <c r="EE61" i="15"/>
  <c r="GQ61" i="15"/>
  <c r="JC61" i="15"/>
  <c r="LO61" i="15"/>
  <c r="OA61" i="15"/>
  <c r="EO61" i="15"/>
  <c r="HA61" i="15"/>
  <c r="JM61" i="15"/>
  <c r="MO61" i="15"/>
  <c r="DZ61" i="15"/>
  <c r="HB61" i="15"/>
  <c r="KL61" i="15"/>
  <c r="NV61" i="15"/>
  <c r="EY61" i="15"/>
  <c r="II61" i="15"/>
  <c r="LS61" i="15"/>
  <c r="CW61" i="15"/>
  <c r="GG61" i="15"/>
  <c r="JQ61" i="15"/>
  <c r="MS61" i="15"/>
  <c r="DV61" i="15"/>
  <c r="HF61" i="15"/>
  <c r="KH61" i="15"/>
  <c r="NR61" i="15"/>
  <c r="EZ30" i="15"/>
  <c r="MS30" i="15"/>
  <c r="IE30" i="15"/>
  <c r="DY30" i="15"/>
  <c r="LR30" i="15"/>
  <c r="EA77" i="15"/>
  <c r="KI77" i="15"/>
  <c r="DX5" i="15"/>
  <c r="JY77" i="15"/>
  <c r="ND77" i="15"/>
  <c r="LQ5" i="15"/>
  <c r="LP35" i="15"/>
  <c r="CU53" i="15"/>
  <c r="FG53" i="15"/>
  <c r="HS53" i="15"/>
  <c r="KE53" i="15"/>
  <c r="MQ53" i="15"/>
  <c r="DD53" i="15"/>
  <c r="FP53" i="15"/>
  <c r="IB53" i="15"/>
  <c r="KN53" i="15"/>
  <c r="MZ53" i="15"/>
  <c r="DM53" i="15"/>
  <c r="FY53" i="15"/>
  <c r="IK53" i="15"/>
  <c r="KW53" i="15"/>
  <c r="NI53" i="15"/>
  <c r="DN53" i="15"/>
  <c r="FZ53" i="15"/>
  <c r="IL53" i="15"/>
  <c r="KX53" i="15"/>
  <c r="NJ53" i="15"/>
  <c r="DW53" i="15"/>
  <c r="GI53" i="15"/>
  <c r="IU53" i="15"/>
  <c r="LG53" i="15"/>
  <c r="NS53" i="15"/>
  <c r="EF53" i="15"/>
  <c r="GR53" i="15"/>
  <c r="JD53" i="15"/>
  <c r="LP53" i="15"/>
  <c r="OB53" i="15"/>
  <c r="EO53" i="15"/>
  <c r="HA53" i="15"/>
  <c r="JM53" i="15"/>
  <c r="LY53" i="15"/>
  <c r="CL53" i="15"/>
  <c r="EX53" i="15"/>
  <c r="HJ53" i="15"/>
  <c r="JV53" i="15"/>
  <c r="MH53" i="15"/>
  <c r="DC53" i="15"/>
  <c r="FO53" i="15"/>
  <c r="IA53" i="15"/>
  <c r="KM53" i="15"/>
  <c r="MY53" i="15"/>
  <c r="DL53" i="15"/>
  <c r="FX53" i="15"/>
  <c r="IJ53" i="15"/>
  <c r="KV53" i="15"/>
  <c r="NH53" i="15"/>
  <c r="DU53" i="15"/>
  <c r="GG53" i="15"/>
  <c r="IS53" i="15"/>
  <c r="LE53" i="15"/>
  <c r="NQ53" i="15"/>
  <c r="DV53" i="15"/>
  <c r="GH53" i="15"/>
  <c r="IT53" i="15"/>
  <c r="LF53" i="15"/>
  <c r="NR53" i="15"/>
  <c r="EE53" i="15"/>
  <c r="GQ53" i="15"/>
  <c r="JC53" i="15"/>
  <c r="LO53" i="15"/>
  <c r="OA53" i="15"/>
  <c r="EN53" i="15"/>
  <c r="GZ53" i="15"/>
  <c r="JL53" i="15"/>
  <c r="LX53" i="15"/>
  <c r="CK53" i="15"/>
  <c r="EW53" i="15"/>
  <c r="HI53" i="15"/>
  <c r="JU53" i="15"/>
  <c r="MG53" i="15"/>
  <c r="CT53" i="15"/>
  <c r="FF53" i="15"/>
  <c r="HR53" i="15"/>
  <c r="KD53" i="15"/>
  <c r="MP53" i="15"/>
  <c r="DS53" i="15"/>
  <c r="GE53" i="15"/>
  <c r="IQ53" i="15"/>
  <c r="LC53" i="15"/>
  <c r="NO53" i="15"/>
  <c r="EB53" i="15"/>
  <c r="GN53" i="15"/>
  <c r="IZ53" i="15"/>
  <c r="LL53" i="15"/>
  <c r="NX53" i="15"/>
  <c r="EK53" i="15"/>
  <c r="GW53" i="15"/>
  <c r="JI53" i="15"/>
  <c r="LU53" i="15"/>
  <c r="OG53" i="15"/>
  <c r="EL53" i="15"/>
  <c r="GX53" i="15"/>
  <c r="JJ53" i="15"/>
  <c r="LV53" i="15"/>
  <c r="CI53" i="15"/>
  <c r="EU53" i="15"/>
  <c r="HG53" i="15"/>
  <c r="JS53" i="15"/>
  <c r="ME53" i="15"/>
  <c r="CR53" i="15"/>
  <c r="FD53" i="15"/>
  <c r="HP53" i="15"/>
  <c r="KB53" i="15"/>
  <c r="MN53" i="15"/>
  <c r="DA53" i="15"/>
  <c r="FM53" i="15"/>
  <c r="HY53" i="15"/>
  <c r="KK53" i="15"/>
  <c r="MW53" i="15"/>
  <c r="DJ53" i="15"/>
  <c r="FV53" i="15"/>
  <c r="IH53" i="15"/>
  <c r="KT53" i="15"/>
  <c r="NF53" i="15"/>
  <c r="EA53" i="15"/>
  <c r="GM53" i="15"/>
  <c r="IY53" i="15"/>
  <c r="LK53" i="15"/>
  <c r="NW53" i="15"/>
  <c r="EJ53" i="15"/>
  <c r="GV53" i="15"/>
  <c r="JH53" i="15"/>
  <c r="LT53" i="15"/>
  <c r="OF53" i="15"/>
  <c r="ES53" i="15"/>
  <c r="HE53" i="15"/>
  <c r="JQ53" i="15"/>
  <c r="MC53" i="15"/>
  <c r="CH53" i="15"/>
  <c r="ET53" i="15"/>
  <c r="HF53" i="15"/>
  <c r="JR53" i="15"/>
  <c r="MD53" i="15"/>
  <c r="CQ53" i="15"/>
  <c r="FC53" i="15"/>
  <c r="HO53" i="15"/>
  <c r="KA53" i="15"/>
  <c r="MM53" i="15"/>
  <c r="CZ53" i="15"/>
  <c r="FL53" i="15"/>
  <c r="HX53" i="15"/>
  <c r="KJ53" i="15"/>
  <c r="MV53" i="15"/>
  <c r="DI53" i="15"/>
  <c r="FU53" i="15"/>
  <c r="IG53" i="15"/>
  <c r="KS53" i="15"/>
  <c r="NE53" i="15"/>
  <c r="DR53" i="15"/>
  <c r="GD53" i="15"/>
  <c r="IP53" i="15"/>
  <c r="LB53" i="15"/>
  <c r="NN53" i="15"/>
  <c r="EI53" i="15"/>
  <c r="GU53" i="15"/>
  <c r="JG53" i="15"/>
  <c r="LS53" i="15"/>
  <c r="OE53" i="15"/>
  <c r="ER53" i="15"/>
  <c r="HD53" i="15"/>
  <c r="JP53" i="15"/>
  <c r="MB53" i="15"/>
  <c r="CO53" i="15"/>
  <c r="FA53" i="15"/>
  <c r="HM53" i="15"/>
  <c r="JY53" i="15"/>
  <c r="MK53" i="15"/>
  <c r="CP53" i="15"/>
  <c r="FB53" i="15"/>
  <c r="HN53" i="15"/>
  <c r="JZ53" i="15"/>
  <c r="ML53" i="15"/>
  <c r="CY53" i="15"/>
  <c r="FK53" i="15"/>
  <c r="HW53" i="15"/>
  <c r="KI53" i="15"/>
  <c r="MU53" i="15"/>
  <c r="DH53" i="15"/>
  <c r="FT53" i="15"/>
  <c r="IF53" i="15"/>
  <c r="KR53" i="15"/>
  <c r="ND53" i="15"/>
  <c r="DQ53" i="15"/>
  <c r="GC53" i="15"/>
  <c r="IO53" i="15"/>
  <c r="LA53" i="15"/>
  <c r="NM53" i="15"/>
  <c r="DZ53" i="15"/>
  <c r="GL53" i="15"/>
  <c r="IX53" i="15"/>
  <c r="LJ53" i="15"/>
  <c r="NV53" i="15"/>
  <c r="NW24" i="15"/>
  <c r="EQ53" i="15"/>
  <c r="HC53" i="15"/>
  <c r="JO53" i="15"/>
  <c r="MA53" i="15"/>
  <c r="CN53" i="15"/>
  <c r="EZ53" i="15"/>
  <c r="HL53" i="15"/>
  <c r="JX53" i="15"/>
  <c r="MJ53" i="15"/>
  <c r="CW53" i="15"/>
  <c r="FI53" i="15"/>
  <c r="HU53" i="15"/>
  <c r="KG53" i="15"/>
  <c r="MS53" i="15"/>
  <c r="CX53" i="15"/>
  <c r="FJ53" i="15"/>
  <c r="HV53" i="15"/>
  <c r="KH53" i="15"/>
  <c r="MT53" i="15"/>
  <c r="DG53" i="15"/>
  <c r="FS53" i="15"/>
  <c r="IE53" i="15"/>
  <c r="KQ53" i="15"/>
  <c r="NC53" i="15"/>
  <c r="DP53" i="15"/>
  <c r="GB53" i="15"/>
  <c r="IN53" i="15"/>
  <c r="KZ53" i="15"/>
  <c r="NL53" i="15"/>
  <c r="DY53" i="15"/>
  <c r="GK53" i="15"/>
  <c r="IW53" i="15"/>
  <c r="LI53" i="15"/>
  <c r="NU53" i="15"/>
  <c r="EH53" i="15"/>
  <c r="GT53" i="15"/>
  <c r="JF53" i="15"/>
  <c r="LR53" i="15"/>
  <c r="OD53" i="15"/>
  <c r="CM53" i="15"/>
  <c r="EY53" i="15"/>
  <c r="HK53" i="15"/>
  <c r="JW53" i="15"/>
  <c r="MI53" i="15"/>
  <c r="CV53" i="15"/>
  <c r="FH53" i="15"/>
  <c r="HT53" i="15"/>
  <c r="KF53" i="15"/>
  <c r="MR53" i="15"/>
  <c r="DE53" i="15"/>
  <c r="FQ53" i="15"/>
  <c r="IC53" i="15"/>
  <c r="KO53" i="15"/>
  <c r="NA53" i="15"/>
  <c r="DF53" i="15"/>
  <c r="FR53" i="15"/>
  <c r="ID53" i="15"/>
  <c r="KP53" i="15"/>
  <c r="NB53" i="15"/>
  <c r="DO53" i="15"/>
  <c r="GA53" i="15"/>
  <c r="IM53" i="15"/>
  <c r="KY53" i="15"/>
  <c r="NK53" i="15"/>
  <c r="DX53" i="15"/>
  <c r="GJ53" i="15"/>
  <c r="IV53" i="15"/>
  <c r="LH53" i="15"/>
  <c r="NT53" i="15"/>
  <c r="EG53" i="15"/>
  <c r="GS53" i="15"/>
  <c r="JE53" i="15"/>
  <c r="LQ53" i="15"/>
  <c r="OC53" i="15"/>
  <c r="EP53" i="15"/>
  <c r="HB53" i="15"/>
  <c r="JN53" i="15"/>
  <c r="MO69" i="15"/>
  <c r="KC69" i="15"/>
  <c r="HQ69" i="15"/>
  <c r="FE69" i="15"/>
  <c r="CS69" i="15"/>
  <c r="MF69" i="15"/>
  <c r="JT69" i="15"/>
  <c r="HH69" i="15"/>
  <c r="EV69" i="15"/>
  <c r="CJ69" i="15"/>
  <c r="LW69" i="15"/>
  <c r="JK69" i="15"/>
  <c r="GY69" i="15"/>
  <c r="EM69" i="15"/>
  <c r="NZ69" i="15"/>
  <c r="LN69" i="15"/>
  <c r="JB69" i="15"/>
  <c r="GP69" i="15"/>
  <c r="ED69" i="15"/>
  <c r="NY69" i="15"/>
  <c r="LM69" i="15"/>
  <c r="JA69" i="15"/>
  <c r="GO69" i="15"/>
  <c r="EC69" i="15"/>
  <c r="NP69" i="15"/>
  <c r="LD69" i="15"/>
  <c r="IR69" i="15"/>
  <c r="GF69" i="15"/>
  <c r="DT69" i="15"/>
  <c r="NG69" i="15"/>
  <c r="KU69" i="15"/>
  <c r="II69" i="15"/>
  <c r="FW69" i="15"/>
  <c r="DK69" i="15"/>
  <c r="MX69" i="15"/>
  <c r="KL69" i="15"/>
  <c r="HZ69" i="15"/>
  <c r="FN69" i="15"/>
  <c r="DB69" i="15"/>
  <c r="MG69" i="15"/>
  <c r="JU69" i="15"/>
  <c r="HI69" i="15"/>
  <c r="EW69" i="15"/>
  <c r="CK69" i="15"/>
  <c r="LX69" i="15"/>
  <c r="JL69" i="15"/>
  <c r="GZ69" i="15"/>
  <c r="EN69" i="15"/>
  <c r="OA69" i="15"/>
  <c r="LO69" i="15"/>
  <c r="JC69" i="15"/>
  <c r="GQ69" i="15"/>
  <c r="EE69" i="15"/>
  <c r="NR69" i="15"/>
  <c r="LF69" i="15"/>
  <c r="IT69" i="15"/>
  <c r="GH69" i="15"/>
  <c r="DV69" i="15"/>
  <c r="NQ69" i="15"/>
  <c r="LE69" i="15"/>
  <c r="IS69" i="15"/>
  <c r="GG69" i="15"/>
  <c r="DU69" i="15"/>
  <c r="NH69" i="15"/>
  <c r="KV69" i="15"/>
  <c r="IJ69" i="15"/>
  <c r="FX69" i="15"/>
  <c r="DL69" i="15"/>
  <c r="MY69" i="15"/>
  <c r="KM69" i="15"/>
  <c r="IA69" i="15"/>
  <c r="FO69" i="15"/>
  <c r="DC69" i="15"/>
  <c r="MP69" i="15"/>
  <c r="KD69" i="15"/>
  <c r="HR69" i="15"/>
  <c r="FF69" i="15"/>
  <c r="CT69" i="15"/>
  <c r="LY69" i="15"/>
  <c r="JM69" i="15"/>
  <c r="HA69" i="15"/>
  <c r="EO69" i="15"/>
  <c r="OB69" i="15"/>
  <c r="LP69" i="15"/>
  <c r="JD69" i="15"/>
  <c r="GR69" i="15"/>
  <c r="EF69" i="15"/>
  <c r="NS69" i="15"/>
  <c r="LG69" i="15"/>
  <c r="IU69" i="15"/>
  <c r="GI69" i="15"/>
  <c r="DW69" i="15"/>
  <c r="NJ69" i="15"/>
  <c r="KX69" i="15"/>
  <c r="IL69" i="15"/>
  <c r="FZ69" i="15"/>
  <c r="DN69" i="15"/>
  <c r="NI69" i="15"/>
  <c r="KW69" i="15"/>
  <c r="IK69" i="15"/>
  <c r="FY69" i="15"/>
  <c r="DM69" i="15"/>
  <c r="MZ69" i="15"/>
  <c r="KN69" i="15"/>
  <c r="IB69" i="15"/>
  <c r="FP69" i="15"/>
  <c r="DD69" i="15"/>
  <c r="MQ69" i="15"/>
  <c r="KE69" i="15"/>
  <c r="HS69" i="15"/>
  <c r="FG69" i="15"/>
  <c r="CU69" i="15"/>
  <c r="MH69" i="15"/>
  <c r="JV69" i="15"/>
  <c r="HJ69" i="15"/>
  <c r="EX69" i="15"/>
  <c r="CL69" i="15"/>
  <c r="OC69" i="15"/>
  <c r="LQ69" i="15"/>
  <c r="JE69" i="15"/>
  <c r="GS69" i="15"/>
  <c r="EG69" i="15"/>
  <c r="NT69" i="15"/>
  <c r="LH69" i="15"/>
  <c r="IV69" i="15"/>
  <c r="GJ69" i="15"/>
  <c r="DX69" i="15"/>
  <c r="NK69" i="15"/>
  <c r="KY69" i="15"/>
  <c r="IM69" i="15"/>
  <c r="GA69" i="15"/>
  <c r="DO69" i="15"/>
  <c r="NB69" i="15"/>
  <c r="KP69" i="15"/>
  <c r="ID69" i="15"/>
  <c r="FR69" i="15"/>
  <c r="DF69" i="15"/>
  <c r="NA69" i="15"/>
  <c r="KO69" i="15"/>
  <c r="IC69" i="15"/>
  <c r="FQ69" i="15"/>
  <c r="DE69" i="15"/>
  <c r="MR69" i="15"/>
  <c r="KF69" i="15"/>
  <c r="HT69" i="15"/>
  <c r="FH69" i="15"/>
  <c r="CV69" i="15"/>
  <c r="MI69" i="15"/>
  <c r="JW69" i="15"/>
  <c r="HK69" i="15"/>
  <c r="EY69" i="15"/>
  <c r="CM69" i="15"/>
  <c r="LZ69" i="15"/>
  <c r="JN69" i="15"/>
  <c r="HB69" i="15"/>
  <c r="EP69" i="15"/>
  <c r="NU69" i="15"/>
  <c r="LI69" i="15"/>
  <c r="IW69" i="15"/>
  <c r="GK69" i="15"/>
  <c r="DY69" i="15"/>
  <c r="NL69" i="15"/>
  <c r="KZ69" i="15"/>
  <c r="IN69" i="15"/>
  <c r="GB69" i="15"/>
  <c r="DP69" i="15"/>
  <c r="NC69" i="15"/>
  <c r="KQ69" i="15"/>
  <c r="IE69" i="15"/>
  <c r="FS69" i="15"/>
  <c r="DG69" i="15"/>
  <c r="MT69" i="15"/>
  <c r="KH69" i="15"/>
  <c r="HV69" i="15"/>
  <c r="FJ69" i="15"/>
  <c r="CX69" i="15"/>
  <c r="MS69" i="15"/>
  <c r="KG69" i="15"/>
  <c r="HU69" i="15"/>
  <c r="FI69" i="15"/>
  <c r="CW69" i="15"/>
  <c r="MJ69" i="15"/>
  <c r="JX69" i="15"/>
  <c r="HL69" i="15"/>
  <c r="EZ69" i="15"/>
  <c r="CN69" i="15"/>
  <c r="MA69" i="15"/>
  <c r="JO69" i="15"/>
  <c r="HC69" i="15"/>
  <c r="EQ69" i="15"/>
  <c r="OD69" i="15"/>
  <c r="LR69" i="15"/>
  <c r="JF69" i="15"/>
  <c r="GT69" i="15"/>
  <c r="EH69" i="15"/>
  <c r="NM69" i="15"/>
  <c r="LA69" i="15"/>
  <c r="IO69" i="15"/>
  <c r="GC69" i="15"/>
  <c r="DQ69" i="15"/>
  <c r="ND69" i="15"/>
  <c r="KR69" i="15"/>
  <c r="IF69" i="15"/>
  <c r="FT69" i="15"/>
  <c r="DH69" i="15"/>
  <c r="MU69" i="15"/>
  <c r="KI69" i="15"/>
  <c r="HW69" i="15"/>
  <c r="FK69" i="15"/>
  <c r="CY69" i="15"/>
  <c r="ML69" i="15"/>
  <c r="JZ69" i="15"/>
  <c r="HN69" i="15"/>
  <c r="FB69" i="15"/>
  <c r="CP69" i="15"/>
  <c r="MK69" i="15"/>
  <c r="JY69" i="15"/>
  <c r="HM69" i="15"/>
  <c r="FA69" i="15"/>
  <c r="CO69" i="15"/>
  <c r="MB69" i="15"/>
  <c r="JP69" i="15"/>
  <c r="HD69" i="15"/>
  <c r="ER69" i="15"/>
  <c r="OE69" i="15"/>
  <c r="LS69" i="15"/>
  <c r="JG69" i="15"/>
  <c r="GU69" i="15"/>
  <c r="EI69" i="15"/>
  <c r="NV69" i="15"/>
  <c r="LJ69" i="15"/>
  <c r="IX69" i="15"/>
  <c r="GL69" i="15"/>
  <c r="DZ69" i="15"/>
  <c r="NE69" i="15"/>
  <c r="KS69" i="15"/>
  <c r="IG69" i="15"/>
  <c r="FU69" i="15"/>
  <c r="DI69" i="15"/>
  <c r="MV69" i="15"/>
  <c r="KJ69" i="15"/>
  <c r="HX69" i="15"/>
  <c r="FL69" i="15"/>
  <c r="CZ69" i="15"/>
  <c r="MM69" i="15"/>
  <c r="KA69" i="15"/>
  <c r="HO69" i="15"/>
  <c r="FC69" i="15"/>
  <c r="CQ69" i="15"/>
  <c r="MD69" i="15"/>
  <c r="JR69" i="15"/>
  <c r="HF69" i="15"/>
  <c r="ET69" i="15"/>
  <c r="CH69" i="15"/>
  <c r="MC69" i="15"/>
  <c r="JQ69" i="15"/>
  <c r="HE69" i="15"/>
  <c r="ES69" i="15"/>
  <c r="OF69" i="15"/>
  <c r="LT69" i="15"/>
  <c r="JH69" i="15"/>
  <c r="GV69" i="15"/>
  <c r="EJ69" i="15"/>
  <c r="NW69" i="15"/>
  <c r="LK69" i="15"/>
  <c r="IY69" i="15"/>
  <c r="GM69" i="15"/>
  <c r="EA69" i="15"/>
  <c r="NN69" i="15"/>
  <c r="LB69" i="15"/>
  <c r="IP69" i="15"/>
  <c r="GD69" i="15"/>
  <c r="DR69" i="15"/>
  <c r="HP69" i="15"/>
  <c r="LV69" i="15"/>
  <c r="EK69" i="15"/>
  <c r="IQ69" i="15"/>
  <c r="MW69" i="15"/>
  <c r="FD69" i="15"/>
  <c r="JJ69" i="15"/>
  <c r="NX69" i="15"/>
  <c r="GE69" i="15"/>
  <c r="KK69" i="15"/>
  <c r="CR69" i="15"/>
  <c r="GX69" i="15"/>
  <c r="LL69" i="15"/>
  <c r="DS69" i="15"/>
  <c r="HY69" i="15"/>
  <c r="ME69" i="15"/>
  <c r="EL69" i="15"/>
  <c r="IZ69" i="15"/>
  <c r="NF69" i="15"/>
  <c r="FM69" i="15"/>
  <c r="JS69" i="15"/>
  <c r="OG69" i="15"/>
  <c r="GN69" i="15"/>
  <c r="KT69" i="15"/>
  <c r="MN69" i="15"/>
  <c r="EU69" i="15"/>
  <c r="JI69" i="15"/>
  <c r="NO69" i="15"/>
  <c r="FV69" i="15"/>
  <c r="GZ3" i="15"/>
  <c r="MW3" i="15"/>
  <c r="JM3" i="15"/>
  <c r="FX3" i="15"/>
  <c r="EY3" i="15"/>
  <c r="EX3" i="15"/>
  <c r="FE3" i="15"/>
  <c r="JP3" i="15"/>
  <c r="LA3" i="15"/>
  <c r="HA3" i="15"/>
  <c r="EJ3" i="15"/>
  <c r="DS3" i="15"/>
  <c r="DB3" i="15"/>
  <c r="HN3" i="15"/>
  <c r="GC3" i="15"/>
  <c r="JE3" i="15"/>
  <c r="FQ3" i="15"/>
  <c r="CN3" i="15"/>
  <c r="CM3" i="15"/>
  <c r="CL3" i="15"/>
  <c r="DP3" i="15"/>
  <c r="GS3" i="15"/>
  <c r="EC3" i="15"/>
  <c r="NR3" i="15"/>
  <c r="LQ3" i="15"/>
  <c r="JQ3" i="15"/>
  <c r="MQ3" i="15"/>
  <c r="JX3" i="15"/>
  <c r="FJ3" i="15"/>
  <c r="NS3" i="15"/>
  <c r="KW3" i="15"/>
  <c r="KV3" i="15"/>
  <c r="GM3" i="15"/>
  <c r="MX3" i="15"/>
  <c r="GK3" i="15"/>
  <c r="DV3" i="15"/>
  <c r="LU3" i="15"/>
  <c r="JA3" i="15"/>
  <c r="IQ3" i="15"/>
  <c r="IY3" i="15"/>
  <c r="MN3" i="15"/>
  <c r="FC3" i="15"/>
  <c r="NI3" i="15"/>
  <c r="JU3" i="15"/>
  <c r="HZ3" i="15"/>
  <c r="HO3" i="15"/>
  <c r="FU3" i="15"/>
  <c r="JL3" i="15"/>
  <c r="DO3" i="15"/>
  <c r="LK3" i="15"/>
  <c r="HI3" i="15"/>
  <c r="GF3" i="15"/>
  <c r="FV3" i="15"/>
  <c r="NU28" i="15"/>
  <c r="LI28" i="15"/>
  <c r="IW28" i="15"/>
  <c r="NJ6" i="15"/>
  <c r="EJ6" i="15"/>
  <c r="MZ6" i="15"/>
  <c r="CN6" i="15"/>
  <c r="HS6" i="15"/>
  <c r="LY6" i="15"/>
  <c r="MM58" i="15"/>
  <c r="NR58" i="15"/>
  <c r="LF58" i="15"/>
  <c r="IT58" i="15"/>
  <c r="GH58" i="15"/>
  <c r="DV58" i="15"/>
  <c r="NP58" i="15"/>
  <c r="LD58" i="15"/>
  <c r="IR58" i="15"/>
  <c r="GF58" i="15"/>
  <c r="DT58" i="15"/>
  <c r="NG58" i="15"/>
  <c r="KU58" i="15"/>
  <c r="II58" i="15"/>
  <c r="FW58" i="15"/>
  <c r="DK58" i="15"/>
  <c r="MV58" i="15"/>
  <c r="KJ58" i="15"/>
  <c r="HX58" i="15"/>
  <c r="FL58" i="15"/>
  <c r="CZ58" i="15"/>
  <c r="JV58" i="15"/>
  <c r="EX58" i="15"/>
  <c r="LE58" i="15"/>
  <c r="GC58" i="15"/>
  <c r="MS58" i="15"/>
  <c r="HG58" i="15"/>
  <c r="CI58" i="15"/>
  <c r="JA58" i="15"/>
  <c r="EC58" i="15"/>
  <c r="KD58" i="15"/>
  <c r="FF58" i="15"/>
  <c r="LQ58" i="15"/>
  <c r="ME58" i="15"/>
  <c r="NB58" i="15"/>
  <c r="KH58" i="15"/>
  <c r="HN58" i="15"/>
  <c r="ET58" i="15"/>
  <c r="OF58" i="15"/>
  <c r="LL58" i="15"/>
  <c r="IJ58" i="15"/>
  <c r="FP58" i="15"/>
  <c r="CV58" i="15"/>
  <c r="MA58" i="15"/>
  <c r="JG58" i="15"/>
  <c r="GM58" i="15"/>
  <c r="DS58" i="15"/>
  <c r="MN58" i="15"/>
  <c r="JT58" i="15"/>
  <c r="GZ58" i="15"/>
  <c r="EF58" i="15"/>
  <c r="MC58" i="15"/>
  <c r="GD58" i="15"/>
  <c r="LZ58" i="15"/>
  <c r="FM58" i="15"/>
  <c r="LB58" i="15"/>
  <c r="FK58" i="15"/>
  <c r="LU58" i="15"/>
  <c r="FY58" i="15"/>
  <c r="LR58" i="15"/>
  <c r="FV58" i="15"/>
  <c r="KT58" i="15"/>
  <c r="FU58" i="15"/>
  <c r="MH58" i="15"/>
  <c r="GY58" i="15"/>
  <c r="NV58" i="15"/>
  <c r="IC58" i="15"/>
  <c r="DE58" i="15"/>
  <c r="MJ70" i="15"/>
  <c r="JX70" i="15"/>
  <c r="HL70" i="15"/>
  <c r="NN70" i="15"/>
  <c r="NU70" i="15"/>
  <c r="LI70" i="15"/>
  <c r="IW70" i="15"/>
  <c r="ML70" i="15"/>
  <c r="MC70" i="15"/>
  <c r="IN70" i="15"/>
  <c r="FR70" i="15"/>
  <c r="DF70" i="15"/>
  <c r="LK70" i="15"/>
  <c r="IC70" i="15"/>
  <c r="FI70" i="15"/>
  <c r="CW70" i="15"/>
  <c r="KM70" i="15"/>
  <c r="HI70" i="15"/>
  <c r="ER70" i="15"/>
  <c r="NS70" i="15"/>
  <c r="JQ70" i="15"/>
  <c r="GP70" i="15"/>
  <c r="EA70" i="15"/>
  <c r="NA70" i="15"/>
  <c r="JD70" i="15"/>
  <c r="GE70" i="15"/>
  <c r="DR70" i="15"/>
  <c r="MI70" i="15"/>
  <c r="IS70" i="15"/>
  <c r="FU70" i="15"/>
  <c r="DI70" i="15"/>
  <c r="LP70" i="15"/>
  <c r="IF70" i="15"/>
  <c r="FL70" i="15"/>
  <c r="CZ70" i="15"/>
  <c r="LB70" i="15"/>
  <c r="HV70" i="15"/>
  <c r="FC70" i="15"/>
  <c r="CQ70" i="15"/>
  <c r="CI69" i="15"/>
  <c r="HG69" i="15"/>
  <c r="EU70" i="15"/>
  <c r="IE70" i="15"/>
  <c r="ME70" i="15"/>
  <c r="DX70" i="15"/>
  <c r="GU70" i="15"/>
  <c r="KH70" i="15"/>
  <c r="CS70" i="15"/>
  <c r="FM70" i="15"/>
  <c r="JC70" i="15"/>
  <c r="NO70" i="15"/>
  <c r="EP70" i="15"/>
  <c r="HP70" i="15"/>
  <c r="LG70" i="15"/>
  <c r="DK70" i="15"/>
  <c r="GG70" i="15"/>
  <c r="KA70" i="15"/>
  <c r="CV70" i="15"/>
  <c r="FP70" i="15"/>
  <c r="IV70" i="15"/>
  <c r="ND70" i="15"/>
  <c r="ES70" i="15"/>
  <c r="HS70" i="15"/>
  <c r="MA70" i="15"/>
  <c r="DV70" i="15"/>
  <c r="GS70" i="15"/>
  <c r="KE70" i="15"/>
  <c r="LN70" i="15"/>
  <c r="IG70" i="15"/>
  <c r="LA70" i="15"/>
  <c r="OC70" i="15"/>
  <c r="OD70" i="15"/>
  <c r="IJ70" i="15"/>
  <c r="LD70" i="15"/>
  <c r="NX70" i="15"/>
  <c r="GW58" i="15"/>
  <c r="NA58" i="15"/>
  <c r="HO58" i="15"/>
  <c r="NY58" i="15"/>
  <c r="HQ58" i="15"/>
  <c r="CT58" i="15"/>
  <c r="IX58" i="15"/>
  <c r="ES58" i="15"/>
  <c r="LA58" i="15"/>
  <c r="GA58" i="15"/>
  <c r="NN58" i="15"/>
  <c r="HY58" i="15"/>
  <c r="DB58" i="15"/>
  <c r="JF58" i="15"/>
  <c r="DP58" i="15"/>
  <c r="GR58" i="15"/>
  <c r="KB58" i="15"/>
  <c r="NL58" i="15"/>
  <c r="EQ58" i="15"/>
  <c r="HS58" i="15"/>
  <c r="LC58" i="15"/>
  <c r="OE58" i="15"/>
  <c r="FH58" i="15"/>
  <c r="IZ58" i="15"/>
  <c r="MB58" i="15"/>
  <c r="CX58" i="15"/>
  <c r="FZ58" i="15"/>
  <c r="JJ58" i="15"/>
  <c r="ML58" i="15"/>
  <c r="LW58" i="15"/>
  <c r="DJ69" i="15"/>
  <c r="KB69" i="15"/>
  <c r="IH69" i="15"/>
  <c r="DA69" i="15"/>
  <c r="LC69" i="15"/>
  <c r="EB69" i="15"/>
  <c r="FM3" i="15"/>
  <c r="CN24" i="15"/>
  <c r="EZ24" i="15"/>
  <c r="HL24" i="15"/>
  <c r="JX24" i="15"/>
  <c r="MJ24" i="15"/>
  <c r="CW24" i="15"/>
  <c r="FI24" i="15"/>
  <c r="HU24" i="15"/>
  <c r="KG24" i="15"/>
  <c r="MS24" i="15"/>
  <c r="CX24" i="15"/>
  <c r="FJ24" i="15"/>
  <c r="HV24" i="15"/>
  <c r="KH24" i="15"/>
  <c r="MT24" i="15"/>
  <c r="DG24" i="15"/>
  <c r="FS24" i="15"/>
  <c r="IE24" i="15"/>
  <c r="KQ24" i="15"/>
  <c r="NC24" i="15"/>
  <c r="DP24" i="15"/>
  <c r="GB24" i="15"/>
  <c r="IN24" i="15"/>
  <c r="KZ24" i="15"/>
  <c r="NL24" i="15"/>
  <c r="DY24" i="15"/>
  <c r="GK24" i="15"/>
  <c r="IW24" i="15"/>
  <c r="LI24" i="15"/>
  <c r="NU24" i="15"/>
  <c r="EH24" i="15"/>
  <c r="GT24" i="15"/>
  <c r="JF24" i="15"/>
  <c r="LR24" i="15"/>
  <c r="OD24" i="15"/>
  <c r="EQ24" i="15"/>
  <c r="HC24" i="15"/>
  <c r="JO24" i="15"/>
  <c r="MA24" i="15"/>
  <c r="DD35" i="15"/>
  <c r="FX35" i="15"/>
  <c r="IS35" i="15"/>
  <c r="LN35" i="15"/>
  <c r="CO35" i="15"/>
  <c r="FY35" i="15"/>
  <c r="KE35" i="15"/>
  <c r="CP35" i="15"/>
  <c r="GS35" i="15"/>
  <c r="LQ35" i="15"/>
  <c r="DO35" i="15"/>
  <c r="IM35" i="15"/>
  <c r="NC35" i="15"/>
  <c r="FS35" i="15"/>
  <c r="LJ35" i="15"/>
  <c r="FB35" i="15"/>
  <c r="KS35" i="15"/>
  <c r="EK35" i="15"/>
  <c r="KA35" i="15"/>
  <c r="DT35" i="15"/>
  <c r="JJ35" i="15"/>
  <c r="NQ35" i="15"/>
  <c r="HP35" i="15"/>
  <c r="MN35" i="15"/>
  <c r="CV24" i="15"/>
  <c r="FH24" i="15"/>
  <c r="HT24" i="15"/>
  <c r="KF24" i="15"/>
  <c r="MR24" i="15"/>
  <c r="DE24" i="15"/>
  <c r="FQ24" i="15"/>
  <c r="IC24" i="15"/>
  <c r="KO24" i="15"/>
  <c r="NA24" i="15"/>
  <c r="DF24" i="15"/>
  <c r="FR24" i="15"/>
  <c r="ID24" i="15"/>
  <c r="KP24" i="15"/>
  <c r="NB24" i="15"/>
  <c r="DO24" i="15"/>
  <c r="GA24" i="15"/>
  <c r="IM24" i="15"/>
  <c r="KY24" i="15"/>
  <c r="NK24" i="15"/>
  <c r="DX24" i="15"/>
  <c r="GJ24" i="15"/>
  <c r="IV24" i="15"/>
  <c r="LH24" i="15"/>
  <c r="NT24" i="15"/>
  <c r="EG24" i="15"/>
  <c r="GS24" i="15"/>
  <c r="JE24" i="15"/>
  <c r="LQ24" i="15"/>
  <c r="OC24" i="15"/>
  <c r="EP24" i="15"/>
  <c r="HB24" i="15"/>
  <c r="JN24" i="15"/>
  <c r="LZ24" i="15"/>
  <c r="CM24" i="15"/>
  <c r="EY24" i="15"/>
  <c r="HK24" i="15"/>
  <c r="JW24" i="15"/>
  <c r="MI24" i="15"/>
  <c r="DL35" i="15"/>
  <c r="GG35" i="15"/>
  <c r="JB35" i="15"/>
  <c r="LW35" i="15"/>
  <c r="CW35" i="15"/>
  <c r="GH35" i="15"/>
  <c r="KN35" i="15"/>
  <c r="DF35" i="15"/>
  <c r="HB35" i="15"/>
  <c r="LZ35" i="15"/>
  <c r="EQ35" i="15"/>
  <c r="IW35" i="15"/>
  <c r="NX35" i="15"/>
  <c r="GU35" i="15"/>
  <c r="MK35" i="15"/>
  <c r="GD35" i="15"/>
  <c r="LT35" i="15"/>
  <c r="FM35" i="15"/>
  <c r="LC35" i="15"/>
  <c r="EU35" i="15"/>
  <c r="KL35" i="15"/>
  <c r="DP35" i="15"/>
  <c r="IN35" i="15"/>
  <c r="NL35" i="15"/>
  <c r="DD24" i="15"/>
  <c r="FP24" i="15"/>
  <c r="IB24" i="15"/>
  <c r="KN24" i="15"/>
  <c r="MZ24" i="15"/>
  <c r="DM24" i="15"/>
  <c r="FY24" i="15"/>
  <c r="IK24" i="15"/>
  <c r="KW24" i="15"/>
  <c r="NI24" i="15"/>
  <c r="DN24" i="15"/>
  <c r="FZ24" i="15"/>
  <c r="IL24" i="15"/>
  <c r="KX24" i="15"/>
  <c r="NJ24" i="15"/>
  <c r="DW24" i="15"/>
  <c r="GI24" i="15"/>
  <c r="IU24" i="15"/>
  <c r="LG24" i="15"/>
  <c r="NS24" i="15"/>
  <c r="EF24" i="15"/>
  <c r="GR24" i="15"/>
  <c r="JD24" i="15"/>
  <c r="LP24" i="15"/>
  <c r="OB24" i="15"/>
  <c r="EO24" i="15"/>
  <c r="HA24" i="15"/>
  <c r="JM24" i="15"/>
  <c r="LY24" i="15"/>
  <c r="CL24" i="15"/>
  <c r="EX24" i="15"/>
  <c r="HJ24" i="15"/>
  <c r="JV24" i="15"/>
  <c r="MH24" i="15"/>
  <c r="CU24" i="15"/>
  <c r="FG24" i="15"/>
  <c r="HS24" i="15"/>
  <c r="KE24" i="15"/>
  <c r="MQ24" i="15"/>
  <c r="DU35" i="15"/>
  <c r="GP35" i="15"/>
  <c r="JK35" i="15"/>
  <c r="MG35" i="15"/>
  <c r="DE35" i="15"/>
  <c r="HA35" i="15"/>
  <c r="KW35" i="15"/>
  <c r="DN35" i="15"/>
  <c r="IC35" i="15"/>
  <c r="MI35" i="15"/>
  <c r="FI35" i="15"/>
  <c r="JF35" i="15"/>
  <c r="CJ35" i="15"/>
  <c r="HM35" i="15"/>
  <c r="NE35" i="15"/>
  <c r="GV35" i="15"/>
  <c r="ML35" i="15"/>
  <c r="GE35" i="15"/>
  <c r="LU35" i="15"/>
  <c r="FN35" i="15"/>
  <c r="LD35" i="15"/>
  <c r="EF35" i="15"/>
  <c r="JD35" i="15"/>
  <c r="OB35" i="15"/>
  <c r="DL24" i="15"/>
  <c r="FX24" i="15"/>
  <c r="IJ24" i="15"/>
  <c r="KV24" i="15"/>
  <c r="NH24" i="15"/>
  <c r="DU24" i="15"/>
  <c r="GG24" i="15"/>
  <c r="IS24" i="15"/>
  <c r="LE24" i="15"/>
  <c r="NQ24" i="15"/>
  <c r="DV24" i="15"/>
  <c r="GH24" i="15"/>
  <c r="IT24" i="15"/>
  <c r="LF24" i="15"/>
  <c r="NR24" i="15"/>
  <c r="EE24" i="15"/>
  <c r="GQ24" i="15"/>
  <c r="JC24" i="15"/>
  <c r="LO24" i="15"/>
  <c r="OA24" i="15"/>
  <c r="EN24" i="15"/>
  <c r="GZ24" i="15"/>
  <c r="JL24" i="15"/>
  <c r="LX24" i="15"/>
  <c r="CK24" i="15"/>
  <c r="EW24" i="15"/>
  <c r="HI24" i="15"/>
  <c r="JU24" i="15"/>
  <c r="MG24" i="15"/>
  <c r="CT24" i="15"/>
  <c r="FF24" i="15"/>
  <c r="HR24" i="15"/>
  <c r="KD24" i="15"/>
  <c r="MP24" i="15"/>
  <c r="DC24" i="15"/>
  <c r="FO24" i="15"/>
  <c r="IA24" i="15"/>
  <c r="KM24" i="15"/>
  <c r="MY24" i="15"/>
  <c r="ED35" i="15"/>
  <c r="GY35" i="15"/>
  <c r="JU35" i="15"/>
  <c r="MP35" i="15"/>
  <c r="DM35" i="15"/>
  <c r="HJ35" i="15"/>
  <c r="LY35" i="15"/>
  <c r="DW35" i="15"/>
  <c r="IU35" i="15"/>
  <c r="MR35" i="15"/>
  <c r="FR35" i="15"/>
  <c r="KG35" i="15"/>
  <c r="CR35" i="15"/>
  <c r="IE35" i="15"/>
  <c r="NZ35" i="15"/>
  <c r="HN35" i="15"/>
  <c r="NF35" i="15"/>
  <c r="GW35" i="15"/>
  <c r="MM35" i="15"/>
  <c r="GF35" i="15"/>
  <c r="LV35" i="15"/>
  <c r="EV35" i="15"/>
  <c r="JT35" i="15"/>
  <c r="DT24" i="15"/>
  <c r="GF24" i="15"/>
  <c r="IR24" i="15"/>
  <c r="LD24" i="15"/>
  <c r="NP24" i="15"/>
  <c r="EC24" i="15"/>
  <c r="GO24" i="15"/>
  <c r="JA24" i="15"/>
  <c r="LM24" i="15"/>
  <c r="NY24" i="15"/>
  <c r="ED24" i="15"/>
  <c r="GP24" i="15"/>
  <c r="JB24" i="15"/>
  <c r="LN24" i="15"/>
  <c r="NZ24" i="15"/>
  <c r="EM24" i="15"/>
  <c r="GY24" i="15"/>
  <c r="JK24" i="15"/>
  <c r="LW24" i="15"/>
  <c r="CJ24" i="15"/>
  <c r="EV24" i="15"/>
  <c r="HH24" i="15"/>
  <c r="JT24" i="15"/>
  <c r="MF24" i="15"/>
  <c r="CS24" i="15"/>
  <c r="FE24" i="15"/>
  <c r="HQ24" i="15"/>
  <c r="KC24" i="15"/>
  <c r="MO24" i="15"/>
  <c r="DB24" i="15"/>
  <c r="FN24" i="15"/>
  <c r="HZ24" i="15"/>
  <c r="KL24" i="15"/>
  <c r="MX24" i="15"/>
  <c r="DK24" i="15"/>
  <c r="FW24" i="15"/>
  <c r="II24" i="15"/>
  <c r="KU24" i="15"/>
  <c r="NG24" i="15"/>
  <c r="EM35" i="15"/>
  <c r="HI35" i="15"/>
  <c r="KD35" i="15"/>
  <c r="MY35" i="15"/>
  <c r="EE35" i="15"/>
  <c r="HS35" i="15"/>
  <c r="MQ35" i="15"/>
  <c r="EG35" i="15"/>
  <c r="JE35" i="15"/>
  <c r="NW35" i="15"/>
  <c r="GA35" i="15"/>
  <c r="KY35" i="15"/>
  <c r="CZ35" i="15"/>
  <c r="IO35" i="15"/>
  <c r="CK35" i="15"/>
  <c r="HW35" i="15"/>
  <c r="NP35" i="15"/>
  <c r="HF35" i="15"/>
  <c r="MW35" i="15"/>
  <c r="GO35" i="15"/>
  <c r="ME35" i="15"/>
  <c r="FD35" i="15"/>
  <c r="KB35" i="15"/>
  <c r="EB24" i="15"/>
  <c r="GN24" i="15"/>
  <c r="IZ24" i="15"/>
  <c r="LL24" i="15"/>
  <c r="NX24" i="15"/>
  <c r="EK24" i="15"/>
  <c r="GW24" i="15"/>
  <c r="JI24" i="15"/>
  <c r="LU24" i="15"/>
  <c r="OG24" i="15"/>
  <c r="EL24" i="15"/>
  <c r="GX24" i="15"/>
  <c r="JJ24" i="15"/>
  <c r="LV24" i="15"/>
  <c r="CI24" i="15"/>
  <c r="EU24" i="15"/>
  <c r="HG24" i="15"/>
  <c r="JS24" i="15"/>
  <c r="ME24" i="15"/>
  <c r="CR24" i="15"/>
  <c r="FD24" i="15"/>
  <c r="HP24" i="15"/>
  <c r="KB24" i="15"/>
  <c r="MN24" i="15"/>
  <c r="DA24" i="15"/>
  <c r="FM24" i="15"/>
  <c r="HY24" i="15"/>
  <c r="KK24" i="15"/>
  <c r="MW24" i="15"/>
  <c r="DJ24" i="15"/>
  <c r="FV24" i="15"/>
  <c r="IH24" i="15"/>
  <c r="KT24" i="15"/>
  <c r="NF24" i="15"/>
  <c r="DS24" i="15"/>
  <c r="GE24" i="15"/>
  <c r="IQ24" i="15"/>
  <c r="LC24" i="15"/>
  <c r="NO24" i="15"/>
  <c r="EW35" i="15"/>
  <c r="HR35" i="15"/>
  <c r="KM35" i="15"/>
  <c r="NJ35" i="15"/>
  <c r="EO35" i="15"/>
  <c r="IB35" i="15"/>
  <c r="MZ35" i="15"/>
  <c r="FH35" i="15"/>
  <c r="JN35" i="15"/>
  <c r="CQ35" i="15"/>
  <c r="GK35" i="15"/>
  <c r="LI35" i="15"/>
  <c r="DZ35" i="15"/>
  <c r="JP35" i="15"/>
  <c r="DI35" i="15"/>
  <c r="IY35" i="15"/>
  <c r="CT35" i="15"/>
  <c r="IH35" i="15"/>
  <c r="OC35" i="15"/>
  <c r="HQ35" i="15"/>
  <c r="NH35" i="15"/>
  <c r="GB35" i="15"/>
  <c r="KZ35" i="15"/>
  <c r="EJ24" i="15"/>
  <c r="GV24" i="15"/>
  <c r="JH24" i="15"/>
  <c r="LT24" i="15"/>
  <c r="OF24" i="15"/>
  <c r="ES24" i="15"/>
  <c r="HE24" i="15"/>
  <c r="JQ24" i="15"/>
  <c r="MC24" i="15"/>
  <c r="CH24" i="15"/>
  <c r="ET24" i="15"/>
  <c r="HF24" i="15"/>
  <c r="JR24" i="15"/>
  <c r="MD24" i="15"/>
  <c r="CQ24" i="15"/>
  <c r="FC24" i="15"/>
  <c r="HO24" i="15"/>
  <c r="KA24" i="15"/>
  <c r="MM24" i="15"/>
  <c r="CZ24" i="15"/>
  <c r="FL24" i="15"/>
  <c r="HX24" i="15"/>
  <c r="KJ24" i="15"/>
  <c r="MV24" i="15"/>
  <c r="DI24" i="15"/>
  <c r="FU24" i="15"/>
  <c r="IG24" i="15"/>
  <c r="KS24" i="15"/>
  <c r="NE24" i="15"/>
  <c r="DR24" i="15"/>
  <c r="GD24" i="15"/>
  <c r="IP24" i="15"/>
  <c r="LB24" i="15"/>
  <c r="NN24" i="15"/>
  <c r="EA24" i="15"/>
  <c r="GM24" i="15"/>
  <c r="IY24" i="15"/>
  <c r="LK24" i="15"/>
  <c r="CN35" i="15"/>
  <c r="FF35" i="15"/>
  <c r="IA35" i="15"/>
  <c r="KV35" i="15"/>
  <c r="NU35" i="15"/>
  <c r="EX35" i="15"/>
  <c r="JC35" i="15"/>
  <c r="NK35" i="15"/>
  <c r="FZ35" i="15"/>
  <c r="JW35" i="15"/>
  <c r="CY35" i="15"/>
  <c r="HL35" i="15"/>
  <c r="LR35" i="15"/>
  <c r="ER35" i="15"/>
  <c r="KH35" i="15"/>
  <c r="EA35" i="15"/>
  <c r="JQ35" i="15"/>
  <c r="DJ35" i="15"/>
  <c r="IZ35" i="15"/>
  <c r="CU35" i="15"/>
  <c r="II35" i="15"/>
  <c r="OD35" i="15"/>
  <c r="GR35" i="15"/>
  <c r="HQ60" i="15"/>
  <c r="LV60" i="15"/>
  <c r="EK60" i="15"/>
  <c r="IP60" i="15"/>
  <c r="JW60" i="15"/>
  <c r="MB13" i="15"/>
  <c r="JP13" i="15"/>
  <c r="HD13" i="15"/>
  <c r="ER13" i="15"/>
  <c r="OE13" i="15"/>
  <c r="LS13" i="15"/>
  <c r="JG13" i="15"/>
  <c r="GU13" i="15"/>
  <c r="EI13" i="15"/>
  <c r="NV13" i="15"/>
  <c r="LJ13" i="15"/>
  <c r="IX13" i="15"/>
  <c r="GL13" i="15"/>
  <c r="DZ13" i="15"/>
  <c r="NM13" i="15"/>
  <c r="LA13" i="15"/>
  <c r="IO13" i="15"/>
  <c r="GC13" i="15"/>
  <c r="DQ13" i="15"/>
  <c r="NC13" i="15"/>
  <c r="KQ13" i="15"/>
  <c r="IE13" i="15"/>
  <c r="FS13" i="15"/>
  <c r="MD13" i="15"/>
  <c r="JR13" i="15"/>
  <c r="HF13" i="15"/>
  <c r="ET13" i="15"/>
  <c r="CH13" i="15"/>
  <c r="MC13" i="15"/>
  <c r="JQ13" i="15"/>
  <c r="HE13" i="15"/>
  <c r="ES13" i="15"/>
  <c r="NT13" i="15"/>
  <c r="IN13" i="15"/>
  <c r="EF13" i="15"/>
  <c r="MN13" i="15"/>
  <c r="HH13" i="15"/>
  <c r="DP13" i="15"/>
  <c r="DO13" i="15"/>
  <c r="MI6" i="15"/>
  <c r="JW6" i="15"/>
  <c r="HK6" i="15"/>
  <c r="EY6" i="15"/>
  <c r="CM6" i="15"/>
  <c r="LZ6" i="15"/>
  <c r="JN6" i="15"/>
  <c r="HB6" i="15"/>
  <c r="EP6" i="15"/>
  <c r="OC6" i="15"/>
  <c r="LQ6" i="15"/>
  <c r="JE6" i="15"/>
  <c r="GS6" i="15"/>
  <c r="EG6" i="15"/>
  <c r="NT6" i="15"/>
  <c r="LH6" i="15"/>
  <c r="IV6" i="15"/>
  <c r="GJ6" i="15"/>
  <c r="DX6" i="15"/>
  <c r="NK6" i="15"/>
  <c r="KY6" i="15"/>
  <c r="IM6" i="15"/>
  <c r="GA6" i="15"/>
  <c r="DO6" i="15"/>
  <c r="NB6" i="15"/>
  <c r="KP6" i="15"/>
  <c r="ID6" i="15"/>
  <c r="FR6" i="15"/>
  <c r="DF6" i="15"/>
  <c r="NA6" i="15"/>
  <c r="KO6" i="15"/>
  <c r="IC6" i="15"/>
  <c r="FQ6" i="15"/>
  <c r="DE6" i="15"/>
  <c r="NX6" i="15"/>
  <c r="FE60" i="15"/>
  <c r="JJ60" i="15"/>
  <c r="NX60" i="15"/>
  <c r="GD60" i="15"/>
  <c r="ME60" i="15"/>
  <c r="OF13" i="15"/>
  <c r="LT13" i="15"/>
  <c r="JH13" i="15"/>
  <c r="GV13" i="15"/>
  <c r="EJ13" i="15"/>
  <c r="NW13" i="15"/>
  <c r="LK13" i="15"/>
  <c r="IY13" i="15"/>
  <c r="GM13" i="15"/>
  <c r="EA13" i="15"/>
  <c r="NN13" i="15"/>
  <c r="LB13" i="15"/>
  <c r="IP13" i="15"/>
  <c r="GD13" i="15"/>
  <c r="DR13" i="15"/>
  <c r="NE13" i="15"/>
  <c r="KS13" i="15"/>
  <c r="IG13" i="15"/>
  <c r="FU13" i="15"/>
  <c r="DI13" i="15"/>
  <c r="MU13" i="15"/>
  <c r="KI13" i="15"/>
  <c r="HW13" i="15"/>
  <c r="FK13" i="15"/>
  <c r="LV13" i="15"/>
  <c r="JJ13" i="15"/>
  <c r="GX13" i="15"/>
  <c r="EL13" i="15"/>
  <c r="OG13" i="15"/>
  <c r="LU13" i="15"/>
  <c r="JI13" i="15"/>
  <c r="GW13" i="15"/>
  <c r="EK13" i="15"/>
  <c r="LH13" i="15"/>
  <c r="GB13" i="15"/>
  <c r="CZ13" i="15"/>
  <c r="KB13" i="15"/>
  <c r="FC13" i="15"/>
  <c r="CJ13" i="15"/>
  <c r="MA6" i="15"/>
  <c r="JO6" i="15"/>
  <c r="HC6" i="15"/>
  <c r="EQ6" i="15"/>
  <c r="OD6" i="15"/>
  <c r="LR6" i="15"/>
  <c r="JF6" i="15"/>
  <c r="GT6" i="15"/>
  <c r="EH6" i="15"/>
  <c r="NU6" i="15"/>
  <c r="LI6" i="15"/>
  <c r="IW6" i="15"/>
  <c r="GK6" i="15"/>
  <c r="DY6" i="15"/>
  <c r="NL6" i="15"/>
  <c r="KZ6" i="15"/>
  <c r="IN6" i="15"/>
  <c r="GB6" i="15"/>
  <c r="DP6" i="15"/>
  <c r="NC6" i="15"/>
  <c r="KQ6" i="15"/>
  <c r="IE6" i="15"/>
  <c r="FS6" i="15"/>
  <c r="DG6" i="15"/>
  <c r="MT6" i="15"/>
  <c r="KH6" i="15"/>
  <c r="HV6" i="15"/>
  <c r="FJ6" i="15"/>
  <c r="CX6" i="15"/>
  <c r="MS6" i="15"/>
  <c r="KG6" i="15"/>
  <c r="HU6" i="15"/>
  <c r="FI6" i="15"/>
  <c r="CW6" i="15"/>
  <c r="LL6" i="15"/>
  <c r="DT6" i="15"/>
  <c r="CS60" i="15"/>
  <c r="GX60" i="15"/>
  <c r="LL60" i="15"/>
  <c r="DR60" i="15"/>
  <c r="CI60" i="15"/>
  <c r="NX13" i="15"/>
  <c r="LL13" i="15"/>
  <c r="IZ13" i="15"/>
  <c r="GN13" i="15"/>
  <c r="EB13" i="15"/>
  <c r="NO13" i="15"/>
  <c r="LC13" i="15"/>
  <c r="IQ13" i="15"/>
  <c r="GE13" i="15"/>
  <c r="DS13" i="15"/>
  <c r="NF13" i="15"/>
  <c r="KT13" i="15"/>
  <c r="IH13" i="15"/>
  <c r="FV13" i="15"/>
  <c r="DJ13" i="15"/>
  <c r="MW13" i="15"/>
  <c r="KK13" i="15"/>
  <c r="HY13" i="15"/>
  <c r="FM13" i="15"/>
  <c r="DA13" i="15"/>
  <c r="MM13" i="15"/>
  <c r="KA13" i="15"/>
  <c r="HO13" i="15"/>
  <c r="NZ13" i="15"/>
  <c r="LN13" i="15"/>
  <c r="JB13" i="15"/>
  <c r="GP13" i="15"/>
  <c r="ED13" i="15"/>
  <c r="NY13" i="15"/>
  <c r="LM13" i="15"/>
  <c r="JA13" i="15"/>
  <c r="GO13" i="15"/>
  <c r="EC13" i="15"/>
  <c r="IV13" i="15"/>
  <c r="EM13" i="15"/>
  <c r="MV13" i="15"/>
  <c r="HP13" i="15"/>
  <c r="DW13" i="15"/>
  <c r="CI13" i="15"/>
  <c r="OE6" i="15"/>
  <c r="LS6" i="15"/>
  <c r="JG6" i="15"/>
  <c r="GU6" i="15"/>
  <c r="EI6" i="15"/>
  <c r="NV6" i="15"/>
  <c r="LJ6" i="15"/>
  <c r="IX6" i="15"/>
  <c r="GL6" i="15"/>
  <c r="DZ6" i="15"/>
  <c r="NM6" i="15"/>
  <c r="LA6" i="15"/>
  <c r="IO6" i="15"/>
  <c r="GC6" i="15"/>
  <c r="DQ6" i="15"/>
  <c r="ND6" i="15"/>
  <c r="KR6" i="15"/>
  <c r="IF6" i="15"/>
  <c r="FT6" i="15"/>
  <c r="DH6" i="15"/>
  <c r="MU6" i="15"/>
  <c r="KI6" i="15"/>
  <c r="HW6" i="15"/>
  <c r="FK6" i="15"/>
  <c r="CY6" i="15"/>
  <c r="ML6" i="15"/>
  <c r="JZ6" i="15"/>
  <c r="HN6" i="15"/>
  <c r="FB6" i="15"/>
  <c r="CP6" i="15"/>
  <c r="MK6" i="15"/>
  <c r="JY6" i="15"/>
  <c r="HM6" i="15"/>
  <c r="FA6" i="15"/>
  <c r="CO6" i="15"/>
  <c r="MF60" i="15"/>
  <c r="EL60" i="15"/>
  <c r="IZ60" i="15"/>
  <c r="KM60" i="15"/>
  <c r="EQ60" i="15"/>
  <c r="NP13" i="15"/>
  <c r="LD13" i="15"/>
  <c r="IR13" i="15"/>
  <c r="GF13" i="15"/>
  <c r="DT13" i="15"/>
  <c r="NG13" i="15"/>
  <c r="KU13" i="15"/>
  <c r="II13" i="15"/>
  <c r="FW13" i="15"/>
  <c r="DK13" i="15"/>
  <c r="MX13" i="15"/>
  <c r="KL13" i="15"/>
  <c r="HZ13" i="15"/>
  <c r="FN13" i="15"/>
  <c r="DB13" i="15"/>
  <c r="MO13" i="15"/>
  <c r="KC13" i="15"/>
  <c r="HQ13" i="15"/>
  <c r="FE13" i="15"/>
  <c r="CS13" i="15"/>
  <c r="ME13" i="15"/>
  <c r="JS13" i="15"/>
  <c r="HG13" i="15"/>
  <c r="NR13" i="15"/>
  <c r="LF13" i="15"/>
  <c r="IT13" i="15"/>
  <c r="GH13" i="15"/>
  <c r="DV13" i="15"/>
  <c r="NQ13" i="15"/>
  <c r="LE13" i="15"/>
  <c r="IS13" i="15"/>
  <c r="GG13" i="15"/>
  <c r="DU13" i="15"/>
  <c r="GJ13" i="15"/>
  <c r="DG13" i="15"/>
  <c r="KJ13" i="15"/>
  <c r="FD13" i="15"/>
  <c r="CQ13" i="15"/>
  <c r="OB13" i="15"/>
  <c r="NW6" i="15"/>
  <c r="LK6" i="15"/>
  <c r="IY6" i="15"/>
  <c r="GM6" i="15"/>
  <c r="EA6" i="15"/>
  <c r="NN6" i="15"/>
  <c r="LB6" i="15"/>
  <c r="IP6" i="15"/>
  <c r="GD6" i="15"/>
  <c r="DR6" i="15"/>
  <c r="NE6" i="15"/>
  <c r="KS6" i="15"/>
  <c r="IG6" i="15"/>
  <c r="FU6" i="15"/>
  <c r="DI6" i="15"/>
  <c r="MV6" i="15"/>
  <c r="KJ6" i="15"/>
  <c r="HX6" i="15"/>
  <c r="FL6" i="15"/>
  <c r="CZ6" i="15"/>
  <c r="MM6" i="15"/>
  <c r="KA6" i="15"/>
  <c r="HO6" i="15"/>
  <c r="FC6" i="15"/>
  <c r="CQ6" i="15"/>
  <c r="MD6" i="15"/>
  <c r="JR6" i="15"/>
  <c r="HF6" i="15"/>
  <c r="ET6" i="15"/>
  <c r="CH6" i="15"/>
  <c r="MC6" i="15"/>
  <c r="JQ6" i="15"/>
  <c r="HE6" i="15"/>
  <c r="ES6" i="15"/>
  <c r="OF6" i="15"/>
  <c r="GN6" i="15"/>
  <c r="KV6" i="15"/>
  <c r="JT60" i="15"/>
  <c r="OG60" i="15"/>
  <c r="GN60" i="15"/>
  <c r="MU60" i="15"/>
  <c r="FS60" i="15"/>
  <c r="NH13" i="15"/>
  <c r="KV13" i="15"/>
  <c r="IJ13" i="15"/>
  <c r="FX13" i="15"/>
  <c r="DL13" i="15"/>
  <c r="MY13" i="15"/>
  <c r="KM13" i="15"/>
  <c r="IA13" i="15"/>
  <c r="FO13" i="15"/>
  <c r="DC13" i="15"/>
  <c r="MP13" i="15"/>
  <c r="KD13" i="15"/>
  <c r="HR13" i="15"/>
  <c r="FF13" i="15"/>
  <c r="CT13" i="15"/>
  <c r="MG13" i="15"/>
  <c r="JU13" i="15"/>
  <c r="HI13" i="15"/>
  <c r="EW13" i="15"/>
  <c r="CK13" i="15"/>
  <c r="LW13" i="15"/>
  <c r="JK13" i="15"/>
  <c r="GY13" i="15"/>
  <c r="NJ13" i="15"/>
  <c r="KX13" i="15"/>
  <c r="IL13" i="15"/>
  <c r="FZ13" i="15"/>
  <c r="DN13" i="15"/>
  <c r="NI13" i="15"/>
  <c r="KW13" i="15"/>
  <c r="IK13" i="15"/>
  <c r="FY13" i="15"/>
  <c r="DM13" i="15"/>
  <c r="EN13" i="15"/>
  <c r="ND13" i="15"/>
  <c r="HX13" i="15"/>
  <c r="DX13" i="15"/>
  <c r="LX13" i="15"/>
  <c r="LP13" i="15"/>
  <c r="NO6" i="15"/>
  <c r="LC6" i="15"/>
  <c r="IQ6" i="15"/>
  <c r="GE6" i="15"/>
  <c r="DS6" i="15"/>
  <c r="NF6" i="15"/>
  <c r="KT6" i="15"/>
  <c r="IH6" i="15"/>
  <c r="FV6" i="15"/>
  <c r="DJ6" i="15"/>
  <c r="MW6" i="15"/>
  <c r="KK6" i="15"/>
  <c r="HY6" i="15"/>
  <c r="FM6" i="15"/>
  <c r="DA6" i="15"/>
  <c r="MN6" i="15"/>
  <c r="KB6" i="15"/>
  <c r="HP6" i="15"/>
  <c r="FD6" i="15"/>
  <c r="CR6" i="15"/>
  <c r="ME6" i="15"/>
  <c r="JS6" i="15"/>
  <c r="HG6" i="15"/>
  <c r="EU6" i="15"/>
  <c r="CI6" i="15"/>
  <c r="LV6" i="15"/>
  <c r="JJ6" i="15"/>
  <c r="GX6" i="15"/>
  <c r="EL6" i="15"/>
  <c r="OG6" i="15"/>
  <c r="LU6" i="15"/>
  <c r="JI6" i="15"/>
  <c r="GW6" i="15"/>
  <c r="EK6" i="15"/>
  <c r="LT6" i="15"/>
  <c r="HH60" i="15"/>
  <c r="LU60" i="15"/>
  <c r="EB60" i="15"/>
  <c r="CY60" i="15"/>
  <c r="MZ13" i="15"/>
  <c r="KN13" i="15"/>
  <c r="IB13" i="15"/>
  <c r="FP13" i="15"/>
  <c r="DD13" i="15"/>
  <c r="MQ13" i="15"/>
  <c r="KE13" i="15"/>
  <c r="HS13" i="15"/>
  <c r="FG13" i="15"/>
  <c r="CU13" i="15"/>
  <c r="MH13" i="15"/>
  <c r="JV13" i="15"/>
  <c r="HJ13" i="15"/>
  <c r="EX13" i="15"/>
  <c r="CL13" i="15"/>
  <c r="LY13" i="15"/>
  <c r="JM13" i="15"/>
  <c r="HA13" i="15"/>
  <c r="EO13" i="15"/>
  <c r="OA13" i="15"/>
  <c r="LO13" i="15"/>
  <c r="JC13" i="15"/>
  <c r="GQ13" i="15"/>
  <c r="NB13" i="15"/>
  <c r="KP13" i="15"/>
  <c r="ID13" i="15"/>
  <c r="FR13" i="15"/>
  <c r="DF13" i="15"/>
  <c r="NA13" i="15"/>
  <c r="KO13" i="15"/>
  <c r="IC13" i="15"/>
  <c r="FQ13" i="15"/>
  <c r="DE13" i="15"/>
  <c r="DH13" i="15"/>
  <c r="KR13" i="15"/>
  <c r="FL13" i="15"/>
  <c r="CR13" i="15"/>
  <c r="JL13" i="15"/>
  <c r="JD13" i="15"/>
  <c r="NG6" i="15"/>
  <c r="KU6" i="15"/>
  <c r="II6" i="15"/>
  <c r="FW6" i="15"/>
  <c r="DK6" i="15"/>
  <c r="MX6" i="15"/>
  <c r="KL6" i="15"/>
  <c r="HZ6" i="15"/>
  <c r="FN6" i="15"/>
  <c r="DB6" i="15"/>
  <c r="MO6" i="15"/>
  <c r="KC6" i="15"/>
  <c r="HQ6" i="15"/>
  <c r="FE6" i="15"/>
  <c r="CS6" i="15"/>
  <c r="MF6" i="15"/>
  <c r="JT6" i="15"/>
  <c r="HH6" i="15"/>
  <c r="EV6" i="15"/>
  <c r="CJ6" i="15"/>
  <c r="LW6" i="15"/>
  <c r="JK6" i="15"/>
  <c r="GY6" i="15"/>
  <c r="EM6" i="15"/>
  <c r="NZ6" i="15"/>
  <c r="LN6" i="15"/>
  <c r="JB6" i="15"/>
  <c r="GP6" i="15"/>
  <c r="ED6" i="15"/>
  <c r="NY6" i="15"/>
  <c r="LM6" i="15"/>
  <c r="JA6" i="15"/>
  <c r="GO6" i="15"/>
  <c r="EC6" i="15"/>
  <c r="JH6" i="15"/>
  <c r="NP6" i="15"/>
  <c r="FX6" i="15"/>
  <c r="MO60" i="15"/>
  <c r="EV60" i="15"/>
  <c r="JI60" i="15"/>
  <c r="NN60" i="15"/>
  <c r="FG60" i="15"/>
  <c r="MR13" i="15"/>
  <c r="KF13" i="15"/>
  <c r="HT13" i="15"/>
  <c r="FH13" i="15"/>
  <c r="CV13" i="15"/>
  <c r="MI13" i="15"/>
  <c r="JW13" i="15"/>
  <c r="HK13" i="15"/>
  <c r="EY13" i="15"/>
  <c r="CM13" i="15"/>
  <c r="LZ13" i="15"/>
  <c r="JN13" i="15"/>
  <c r="HB13" i="15"/>
  <c r="EP13" i="15"/>
  <c r="OC13" i="15"/>
  <c r="LQ13" i="15"/>
  <c r="JE13" i="15"/>
  <c r="GS13" i="15"/>
  <c r="EG13" i="15"/>
  <c r="NS13" i="15"/>
  <c r="LG13" i="15"/>
  <c r="IU13" i="15"/>
  <c r="GI13" i="15"/>
  <c r="MT13" i="15"/>
  <c r="KH13" i="15"/>
  <c r="HV13" i="15"/>
  <c r="FJ13" i="15"/>
  <c r="CX13" i="15"/>
  <c r="MS13" i="15"/>
  <c r="KG13" i="15"/>
  <c r="HU13" i="15"/>
  <c r="FI13" i="15"/>
  <c r="CW13" i="15"/>
  <c r="NL13" i="15"/>
  <c r="IF13" i="15"/>
  <c r="EE13" i="15"/>
  <c r="MF13" i="15"/>
  <c r="GZ13" i="15"/>
  <c r="GR13" i="15"/>
  <c r="MY6" i="15"/>
  <c r="KM6" i="15"/>
  <c r="IA6" i="15"/>
  <c r="FO6" i="15"/>
  <c r="DC6" i="15"/>
  <c r="MP6" i="15"/>
  <c r="KD6" i="15"/>
  <c r="HR6" i="15"/>
  <c r="FF6" i="15"/>
  <c r="CT6" i="15"/>
  <c r="MG6" i="15"/>
  <c r="JU6" i="15"/>
  <c r="HI6" i="15"/>
  <c r="EW6" i="15"/>
  <c r="CK6" i="15"/>
  <c r="LX6" i="15"/>
  <c r="JL6" i="15"/>
  <c r="GZ6" i="15"/>
  <c r="EN6" i="15"/>
  <c r="OA6" i="15"/>
  <c r="LO6" i="15"/>
  <c r="JC6" i="15"/>
  <c r="GQ6" i="15"/>
  <c r="EE6" i="15"/>
  <c r="NR6" i="15"/>
  <c r="LF6" i="15"/>
  <c r="IT6" i="15"/>
  <c r="GH6" i="15"/>
  <c r="DV6" i="15"/>
  <c r="NQ6" i="15"/>
  <c r="LE6" i="15"/>
  <c r="IS6" i="15"/>
  <c r="GG6" i="15"/>
  <c r="DU6" i="15"/>
  <c r="GV6" i="15"/>
  <c r="LD6" i="15"/>
  <c r="LB60" i="15"/>
  <c r="EZ13" i="15"/>
  <c r="JF13" i="15"/>
  <c r="NK13" i="15"/>
  <c r="CP13" i="15"/>
  <c r="CY13" i="15"/>
  <c r="FG6" i="15"/>
  <c r="JM6" i="15"/>
  <c r="NS6" i="15"/>
  <c r="FZ6" i="15"/>
  <c r="IZ6" i="15"/>
  <c r="KN6" i="15"/>
  <c r="CV6" i="15"/>
  <c r="MB6" i="15"/>
  <c r="MI3" i="15"/>
  <c r="MP3" i="15"/>
  <c r="OB3" i="15"/>
  <c r="LP3" i="15"/>
  <c r="JD3" i="15"/>
  <c r="GR3" i="15"/>
  <c r="LN3" i="15"/>
  <c r="IO3" i="15"/>
  <c r="FT3" i="15"/>
  <c r="DH3" i="15"/>
  <c r="LY3" i="15"/>
  <c r="IW3" i="15"/>
  <c r="HO60" i="15"/>
  <c r="CN13" i="15"/>
  <c r="GT13" i="15"/>
  <c r="KY13" i="15"/>
  <c r="MK13" i="15"/>
  <c r="JT13" i="15"/>
  <c r="CU6" i="15"/>
  <c r="HA6" i="15"/>
  <c r="LG6" i="15"/>
  <c r="DN6" i="15"/>
  <c r="EB6" i="15"/>
  <c r="IB6" i="15"/>
  <c r="MJ6" i="15"/>
  <c r="JP6" i="15"/>
  <c r="MA3" i="15"/>
  <c r="MH3" i="15"/>
  <c r="NT3" i="15"/>
  <c r="LH3" i="15"/>
  <c r="IV3" i="15"/>
  <c r="GJ3" i="15"/>
  <c r="LD3" i="15"/>
  <c r="IE3" i="15"/>
  <c r="FL3" i="15"/>
  <c r="CZ3" i="15"/>
  <c r="LM3" i="15"/>
  <c r="IM3" i="15"/>
  <c r="FS3" i="15"/>
  <c r="DG3" i="15"/>
  <c r="LW3" i="15"/>
  <c r="IU3" i="15"/>
  <c r="FZ3" i="15"/>
  <c r="DN3" i="15"/>
  <c r="MJ3" i="15"/>
  <c r="JC3" i="15"/>
  <c r="GH3" i="15"/>
  <c r="DU3" i="15"/>
  <c r="MT3" i="15"/>
  <c r="JK3" i="15"/>
  <c r="GP3" i="15"/>
  <c r="EB3" i="15"/>
  <c r="NE3" i="15"/>
  <c r="JS3" i="15"/>
  <c r="GX3" i="15"/>
  <c r="EI3" i="15"/>
  <c r="NQ3" i="15"/>
  <c r="KA3" i="15"/>
  <c r="HF3" i="15"/>
  <c r="EP3" i="15"/>
  <c r="NP3" i="15"/>
  <c r="MO3" i="15"/>
  <c r="LO3" i="15"/>
  <c r="KU3" i="15"/>
  <c r="CK3" i="15"/>
  <c r="GW20" i="15"/>
  <c r="MJ17" i="15"/>
  <c r="JX17" i="15"/>
  <c r="HL17" i="15"/>
  <c r="EZ17" i="15"/>
  <c r="CN17" i="15"/>
  <c r="MA17" i="15"/>
  <c r="JO17" i="15"/>
  <c r="HC17" i="15"/>
  <c r="EQ17" i="15"/>
  <c r="OD17" i="15"/>
  <c r="LR17" i="15"/>
  <c r="JF17" i="15"/>
  <c r="GT17" i="15"/>
  <c r="EH17" i="15"/>
  <c r="NU17" i="15"/>
  <c r="LI17" i="15"/>
  <c r="IW17" i="15"/>
  <c r="GK17" i="15"/>
  <c r="DY17" i="15"/>
  <c r="NL17" i="15"/>
  <c r="KZ17" i="15"/>
  <c r="IN17" i="15"/>
  <c r="GB17" i="15"/>
  <c r="DP17" i="15"/>
  <c r="NC17" i="15"/>
  <c r="KQ17" i="15"/>
  <c r="IE17" i="15"/>
  <c r="FS17" i="15"/>
  <c r="DG17" i="15"/>
  <c r="MT17" i="15"/>
  <c r="KH17" i="15"/>
  <c r="MA13" i="15"/>
  <c r="EH13" i="15"/>
  <c r="IM13" i="15"/>
  <c r="JY13" i="15"/>
  <c r="EV13" i="15"/>
  <c r="MH6" i="15"/>
  <c r="EO6" i="15"/>
  <c r="IU6" i="15"/>
  <c r="NI6" i="15"/>
  <c r="IR6" i="15"/>
  <c r="FP6" i="15"/>
  <c r="JX6" i="15"/>
  <c r="OE3" i="15"/>
  <c r="LS3" i="15"/>
  <c r="LZ3" i="15"/>
  <c r="NL3" i="15"/>
  <c r="KZ3" i="15"/>
  <c r="IN3" i="15"/>
  <c r="GB3" i="15"/>
  <c r="KS3" i="15"/>
  <c r="HV3" i="15"/>
  <c r="FD3" i="15"/>
  <c r="CR3" i="15"/>
  <c r="LC3" i="15"/>
  <c r="ID3" i="15"/>
  <c r="FK3" i="15"/>
  <c r="CY3" i="15"/>
  <c r="LL3" i="15"/>
  <c r="IL3" i="15"/>
  <c r="FR3" i="15"/>
  <c r="DF3" i="15"/>
  <c r="LV3" i="15"/>
  <c r="IT3" i="15"/>
  <c r="FY3" i="15"/>
  <c r="DM3" i="15"/>
  <c r="MG3" i="15"/>
  <c r="JB3" i="15"/>
  <c r="GG3" i="15"/>
  <c r="DT3" i="15"/>
  <c r="MS3" i="15"/>
  <c r="JJ3" i="15"/>
  <c r="GO3" i="15"/>
  <c r="EA3" i="15"/>
  <c r="NC3" i="15"/>
  <c r="JR3" i="15"/>
  <c r="GW3" i="15"/>
  <c r="EH3" i="15"/>
  <c r="JZ3" i="15"/>
  <c r="JH3" i="15"/>
  <c r="IP3" i="15"/>
  <c r="HW3" i="15"/>
  <c r="JM20" i="15"/>
  <c r="DD20" i="15"/>
  <c r="MB17" i="15"/>
  <c r="JP17" i="15"/>
  <c r="HD17" i="15"/>
  <c r="ER17" i="15"/>
  <c r="OE17" i="15"/>
  <c r="LS17" i="15"/>
  <c r="JG17" i="15"/>
  <c r="GU17" i="15"/>
  <c r="EI17" i="15"/>
  <c r="NV17" i="15"/>
  <c r="LJ17" i="15"/>
  <c r="IX17" i="15"/>
  <c r="GL17" i="15"/>
  <c r="DZ17" i="15"/>
  <c r="NM17" i="15"/>
  <c r="LA17" i="15"/>
  <c r="IO17" i="15"/>
  <c r="GC17" i="15"/>
  <c r="DQ17" i="15"/>
  <c r="ND17" i="15"/>
  <c r="KR17" i="15"/>
  <c r="IF17" i="15"/>
  <c r="FT17" i="15"/>
  <c r="DH17" i="15"/>
  <c r="MU17" i="15"/>
  <c r="KI17" i="15"/>
  <c r="HW17" i="15"/>
  <c r="FK17" i="15"/>
  <c r="CY17" i="15"/>
  <c r="ML17" i="15"/>
  <c r="JZ17" i="15"/>
  <c r="HN17" i="15"/>
  <c r="JO13" i="15"/>
  <c r="NU13" i="15"/>
  <c r="GA13" i="15"/>
  <c r="HM13" i="15"/>
  <c r="EU13" i="15"/>
  <c r="JV6" i="15"/>
  <c r="OB6" i="15"/>
  <c r="GI6" i="15"/>
  <c r="KW6" i="15"/>
  <c r="GF6" i="15"/>
  <c r="DD6" i="15"/>
  <c r="HL6" i="15"/>
  <c r="NW3" i="15"/>
  <c r="OD3" i="15"/>
  <c r="LR3" i="15"/>
  <c r="ND3" i="15"/>
  <c r="KR3" i="15"/>
  <c r="IF3" i="15"/>
  <c r="NZ3" i="15"/>
  <c r="KH3" i="15"/>
  <c r="HM3" i="15"/>
  <c r="EV3" i="15"/>
  <c r="CJ3" i="15"/>
  <c r="KQ3" i="15"/>
  <c r="HU3" i="15"/>
  <c r="HC13" i="15"/>
  <c r="LI13" i="15"/>
  <c r="ML13" i="15"/>
  <c r="FA13" i="15"/>
  <c r="HJ6" i="15"/>
  <c r="LP6" i="15"/>
  <c r="DW6" i="15"/>
  <c r="IK6" i="15"/>
  <c r="NH6" i="15"/>
  <c r="MR6" i="15"/>
  <c r="EZ6" i="15"/>
  <c r="NO3" i="15"/>
  <c r="NV3" i="15"/>
  <c r="LJ3" i="15"/>
  <c r="MV3" i="15"/>
  <c r="KJ3" i="15"/>
  <c r="HX3" i="15"/>
  <c r="NM3" i="15"/>
  <c r="JY3" i="15"/>
  <c r="HD3" i="15"/>
  <c r="EN3" i="15"/>
  <c r="NY3" i="15"/>
  <c r="KG3" i="15"/>
  <c r="HL3" i="15"/>
  <c r="EU3" i="15"/>
  <c r="CI3" i="15"/>
  <c r="KP3" i="15"/>
  <c r="HT3" i="15"/>
  <c r="FB3" i="15"/>
  <c r="CP3" i="15"/>
  <c r="KY3" i="15"/>
  <c r="IB3" i="15"/>
  <c r="FI3" i="15"/>
  <c r="CW3" i="15"/>
  <c r="LI3" i="15"/>
  <c r="IJ3" i="15"/>
  <c r="FP3" i="15"/>
  <c r="DD3" i="15"/>
  <c r="LT3" i="15"/>
  <c r="IR3" i="15"/>
  <c r="FW3" i="15"/>
  <c r="DK3" i="15"/>
  <c r="MD3" i="15"/>
  <c r="IZ3" i="15"/>
  <c r="GE3" i="15"/>
  <c r="DR3" i="15"/>
  <c r="EO3" i="15"/>
  <c r="DY3" i="15"/>
  <c r="DI3" i="15"/>
  <c r="CS3" i="15"/>
  <c r="IU20" i="15"/>
  <c r="NX17" i="15"/>
  <c r="LL17" i="15"/>
  <c r="IZ17" i="15"/>
  <c r="GN17" i="15"/>
  <c r="EB17" i="15"/>
  <c r="NO17" i="15"/>
  <c r="LC17" i="15"/>
  <c r="IQ17" i="15"/>
  <c r="GE17" i="15"/>
  <c r="DS17" i="15"/>
  <c r="NF17" i="15"/>
  <c r="KT17" i="15"/>
  <c r="IH17" i="15"/>
  <c r="FV17" i="15"/>
  <c r="DJ17" i="15"/>
  <c r="MW17" i="15"/>
  <c r="KK17" i="15"/>
  <c r="HY17" i="15"/>
  <c r="FM17" i="15"/>
  <c r="DA17" i="15"/>
  <c r="MN17" i="15"/>
  <c r="CJ60" i="15"/>
  <c r="JX13" i="15"/>
  <c r="OD13" i="15"/>
  <c r="GK13" i="15"/>
  <c r="HN13" i="15"/>
  <c r="KZ13" i="15"/>
  <c r="KE6" i="15"/>
  <c r="CL6" i="15"/>
  <c r="GR6" i="15"/>
  <c r="KX6" i="15"/>
  <c r="DM6" i="15"/>
  <c r="DL6" i="15"/>
  <c r="HT6" i="15"/>
  <c r="HD6" i="15"/>
  <c r="MY3" i="15"/>
  <c r="NF3" i="15"/>
  <c r="KT3" i="15"/>
  <c r="MF3" i="15"/>
  <c r="JT3" i="15"/>
  <c r="HH3" i="15"/>
  <c r="MM3" i="15"/>
  <c r="JG3" i="15"/>
  <c r="GL3" i="15"/>
  <c r="DX3" i="15"/>
  <c r="MZ3" i="15"/>
  <c r="JO3" i="15"/>
  <c r="GT3" i="15"/>
  <c r="EE3" i="15"/>
  <c r="NJ3" i="15"/>
  <c r="JW3" i="15"/>
  <c r="HB3" i="15"/>
  <c r="EL3" i="15"/>
  <c r="NU3" i="15"/>
  <c r="KE3" i="15"/>
  <c r="HJ3" i="15"/>
  <c r="ES3" i="15"/>
  <c r="OG3" i="15"/>
  <c r="KN3" i="15"/>
  <c r="HR3" i="15"/>
  <c r="EZ3" i="15"/>
  <c r="FB13" i="15"/>
  <c r="JD6" i="15"/>
  <c r="KF6" i="15"/>
  <c r="LB3" i="15"/>
  <c r="NA3" i="15"/>
  <c r="NK3" i="15"/>
  <c r="EM3" i="15"/>
  <c r="KF3" i="15"/>
  <c r="ET3" i="15"/>
  <c r="KO3" i="15"/>
  <c r="FA3" i="15"/>
  <c r="KX3" i="15"/>
  <c r="FH3" i="15"/>
  <c r="ME3" i="15"/>
  <c r="HQ3" i="15"/>
  <c r="DC3" i="15"/>
  <c r="KK3" i="15"/>
  <c r="FN3" i="15"/>
  <c r="HE3" i="15"/>
  <c r="GD3" i="15"/>
  <c r="OA3" i="15"/>
  <c r="OE20" i="15"/>
  <c r="KV17" i="15"/>
  <c r="GV17" i="15"/>
  <c r="DD17" i="15"/>
  <c r="KU17" i="15"/>
  <c r="HK17" i="15"/>
  <c r="DC17" i="15"/>
  <c r="LB17" i="15"/>
  <c r="HJ17" i="15"/>
  <c r="DB17" i="15"/>
  <c r="LQ17" i="15"/>
  <c r="HI17" i="15"/>
  <c r="DI17" i="15"/>
  <c r="LP17" i="15"/>
  <c r="HX17" i="15"/>
  <c r="EV17" i="15"/>
  <c r="NS17" i="15"/>
  <c r="KA17" i="15"/>
  <c r="GY17" i="15"/>
  <c r="DW17" i="15"/>
  <c r="MD17" i="15"/>
  <c r="JB17" i="15"/>
  <c r="GH17" i="15"/>
  <c r="DV17" i="15"/>
  <c r="NQ17" i="15"/>
  <c r="LE17" i="15"/>
  <c r="IS17" i="15"/>
  <c r="GG17" i="15"/>
  <c r="DU17" i="15"/>
  <c r="ND35" i="15"/>
  <c r="KR35" i="15"/>
  <c r="IF35" i="15"/>
  <c r="FT35" i="15"/>
  <c r="OG35" i="15"/>
  <c r="MX35" i="15"/>
  <c r="KC35" i="15"/>
  <c r="HG35" i="15"/>
  <c r="EL35" i="15"/>
  <c r="NR35" i="15"/>
  <c r="KT35" i="15"/>
  <c r="HY35" i="15"/>
  <c r="FC35" i="15"/>
  <c r="CL35" i="15"/>
  <c r="LK35" i="15"/>
  <c r="IP35" i="15"/>
  <c r="FU35" i="15"/>
  <c r="DA35" i="15"/>
  <c r="MB35" i="15"/>
  <c r="JG35" i="15"/>
  <c r="GL35" i="15"/>
  <c r="DQ35" i="15"/>
  <c r="MS35" i="15"/>
  <c r="JX35" i="15"/>
  <c r="HC35" i="15"/>
  <c r="EH35" i="15"/>
  <c r="NM35" i="15"/>
  <c r="KO35" i="15"/>
  <c r="HT35" i="15"/>
  <c r="EY35" i="15"/>
  <c r="CH35" i="15"/>
  <c r="LO35" i="15"/>
  <c r="IT35" i="15"/>
  <c r="MJ13" i="15"/>
  <c r="CO13" i="15"/>
  <c r="EF6" i="15"/>
  <c r="FH6" i="15"/>
  <c r="KL3" i="15"/>
  <c r="MB3" i="15"/>
  <c r="ML3" i="15"/>
  <c r="DW3" i="15"/>
  <c r="JN3" i="15"/>
  <c r="ED3" i="15"/>
  <c r="JV3" i="15"/>
  <c r="EK3" i="15"/>
  <c r="KD3" i="15"/>
  <c r="ER3" i="15"/>
  <c r="LG3" i="15"/>
  <c r="HG3" i="15"/>
  <c r="CU3" i="15"/>
  <c r="JI3" i="15"/>
  <c r="FF3" i="15"/>
  <c r="NB3" i="15"/>
  <c r="DQ3" i="15"/>
  <c r="KI3" i="15"/>
  <c r="OF17" i="15"/>
  <c r="KN17" i="15"/>
  <c r="GF17" i="15"/>
  <c r="CV17" i="15"/>
  <c r="KM17" i="15"/>
  <c r="GM17" i="15"/>
  <c r="CU17" i="15"/>
  <c r="KL17" i="15"/>
  <c r="HB17" i="15"/>
  <c r="CT17" i="15"/>
  <c r="KS17" i="15"/>
  <c r="HA17" i="15"/>
  <c r="CS17" i="15"/>
  <c r="LH17" i="15"/>
  <c r="HP17" i="15"/>
  <c r="EN17" i="15"/>
  <c r="NK17" i="15"/>
  <c r="JS17" i="15"/>
  <c r="GQ17" i="15"/>
  <c r="DO17" i="15"/>
  <c r="LV17" i="15"/>
  <c r="IT17" i="15"/>
  <c r="FZ17" i="15"/>
  <c r="DN17" i="15"/>
  <c r="NI17" i="15"/>
  <c r="KW17" i="15"/>
  <c r="IK17" i="15"/>
  <c r="FY17" i="15"/>
  <c r="DM17" i="15"/>
  <c r="MV35" i="15"/>
  <c r="KJ35" i="15"/>
  <c r="HX35" i="15"/>
  <c r="FL35" i="15"/>
  <c r="NY35" i="15"/>
  <c r="MO35" i="15"/>
  <c r="JS35" i="15"/>
  <c r="GX35" i="15"/>
  <c r="EC35" i="15"/>
  <c r="NG35" i="15"/>
  <c r="KK35" i="15"/>
  <c r="HO35" i="15"/>
  <c r="ET35" i="15"/>
  <c r="OA35" i="15"/>
  <c r="LB35" i="15"/>
  <c r="IG35" i="15"/>
  <c r="FK35" i="15"/>
  <c r="CS35" i="15"/>
  <c r="LS35" i="15"/>
  <c r="IX35" i="15"/>
  <c r="GC35" i="15"/>
  <c r="DH35" i="15"/>
  <c r="MJ35" i="15"/>
  <c r="JO35" i="15"/>
  <c r="GT35" i="15"/>
  <c r="DY35" i="15"/>
  <c r="NB35" i="15"/>
  <c r="KF35" i="15"/>
  <c r="HK35" i="15"/>
  <c r="EP35" i="15"/>
  <c r="OF35" i="15"/>
  <c r="LF35" i="15"/>
  <c r="IK35" i="15"/>
  <c r="FP35" i="15"/>
  <c r="EQ13" i="15"/>
  <c r="IL6" i="15"/>
  <c r="ER6" i="15"/>
  <c r="LX3" i="15"/>
  <c r="IX3" i="15"/>
  <c r="JF3" i="15"/>
  <c r="CQ3" i="15"/>
  <c r="IC3" i="15"/>
  <c r="CX3" i="15"/>
  <c r="IK3" i="15"/>
  <c r="DE3" i="15"/>
  <c r="IS3" i="15"/>
  <c r="DL3" i="15"/>
  <c r="KM3" i="15"/>
  <c r="FO3" i="15"/>
  <c r="OC3" i="15"/>
  <c r="IH3" i="15"/>
  <c r="DZ3" i="15"/>
  <c r="GV3" i="15"/>
  <c r="LE3" i="15"/>
  <c r="EW3" i="15"/>
  <c r="NH17" i="15"/>
  <c r="JH17" i="15"/>
  <c r="FP17" i="15"/>
  <c r="KC60" i="15"/>
  <c r="LR13" i="15"/>
  <c r="MQ6" i="15"/>
  <c r="FY6" i="15"/>
  <c r="NG3" i="15"/>
  <c r="KB3" i="15"/>
  <c r="GU3" i="15"/>
  <c r="HC3" i="15"/>
  <c r="NX3" i="15"/>
  <c r="HK3" i="15"/>
  <c r="CH3" i="15"/>
  <c r="HS3" i="15"/>
  <c r="CO3" i="15"/>
  <c r="IA3" i="15"/>
  <c r="CV3" i="15"/>
  <c r="KC3" i="15"/>
  <c r="FG3" i="15"/>
  <c r="MR3" i="15"/>
  <c r="HY3" i="15"/>
  <c r="DJ3" i="15"/>
  <c r="EG3" i="15"/>
  <c r="IG3" i="15"/>
  <c r="HA20" i="15"/>
  <c r="MZ17" i="15"/>
  <c r="IR17" i="15"/>
  <c r="FH17" i="15"/>
  <c r="MY17" i="15"/>
  <c r="IY17" i="15"/>
  <c r="FG17" i="15"/>
  <c r="MX17" i="15"/>
  <c r="JN17" i="15"/>
  <c r="FF17" i="15"/>
  <c r="NE17" i="15"/>
  <c r="JM17" i="15"/>
  <c r="FE17" i="15"/>
  <c r="NT17" i="15"/>
  <c r="JT17" i="15"/>
  <c r="GR17" i="15"/>
  <c r="CZ17" i="15"/>
  <c r="LW17" i="15"/>
  <c r="IU17" i="15"/>
  <c r="FC17" i="15"/>
  <c r="NZ17" i="15"/>
  <c r="KX17" i="15"/>
  <c r="HV17" i="15"/>
  <c r="FB17" i="15"/>
  <c r="CP17" i="15"/>
  <c r="MK17" i="15"/>
  <c r="JY17" i="15"/>
  <c r="HM17" i="15"/>
  <c r="FA17" i="15"/>
  <c r="CO17" i="15"/>
  <c r="LX35" i="15"/>
  <c r="JL35" i="15"/>
  <c r="GZ35" i="15"/>
  <c r="EN35" i="15"/>
  <c r="NA35" i="15"/>
  <c r="LM35" i="15"/>
  <c r="IR35" i="15"/>
  <c r="FW35" i="15"/>
  <c r="DC35" i="15"/>
  <c r="MD35" i="15"/>
  <c r="JI35" i="15"/>
  <c r="GN35" i="15"/>
  <c r="DS35" i="15"/>
  <c r="MU35" i="15"/>
  <c r="JZ35" i="15"/>
  <c r="HE35" i="15"/>
  <c r="EJ35" i="15"/>
  <c r="NO35" i="15"/>
  <c r="KQ35" i="15"/>
  <c r="HV35" i="15"/>
  <c r="FA35" i="15"/>
  <c r="DY13" i="15"/>
  <c r="EX6" i="15"/>
  <c r="IJ6" i="15"/>
  <c r="NN3" i="15"/>
  <c r="HP3" i="15"/>
  <c r="EF3" i="15"/>
  <c r="GA3" i="15"/>
  <c r="MK3" i="15"/>
  <c r="GI3" i="15"/>
  <c r="MU3" i="15"/>
  <c r="GQ3" i="15"/>
  <c r="NH3" i="15"/>
  <c r="GY3" i="15"/>
  <c r="OF3" i="15"/>
  <c r="II3" i="15"/>
  <c r="EQ3" i="15"/>
  <c r="LF3" i="15"/>
  <c r="GN3" i="15"/>
  <c r="CT3" i="15"/>
  <c r="MC3" i="15"/>
  <c r="DA3" i="15"/>
  <c r="NO20" i="15"/>
  <c r="LT17" i="15"/>
  <c r="IB17" i="15"/>
  <c r="DT17" i="15"/>
  <c r="MI17" i="15"/>
  <c r="IA17" i="15"/>
  <c r="EA17" i="15"/>
  <c r="MH17" i="15"/>
  <c r="HZ17" i="15"/>
  <c r="EP17" i="15"/>
  <c r="MG17" i="15"/>
  <c r="IG17" i="15"/>
  <c r="EO17" i="15"/>
  <c r="MF17" i="15"/>
  <c r="JD17" i="15"/>
  <c r="FL17" i="15"/>
  <c r="CJ17" i="15"/>
  <c r="LG17" i="15"/>
  <c r="HO17" i="15"/>
  <c r="EM17" i="15"/>
  <c r="NJ17" i="15"/>
  <c r="JR17" i="15"/>
  <c r="GX17" i="15"/>
  <c r="EL17" i="15"/>
  <c r="OG17" i="15"/>
  <c r="LU17" i="15"/>
  <c r="JI17" i="15"/>
  <c r="GW17" i="15"/>
  <c r="EK17" i="15"/>
  <c r="NT35" i="15"/>
  <c r="LH35" i="15"/>
  <c r="IV35" i="15"/>
  <c r="GJ35" i="15"/>
  <c r="DX35" i="15"/>
  <c r="NS35" i="15"/>
  <c r="KU35" i="15"/>
  <c r="HZ35" i="15"/>
  <c r="FE35" i="15"/>
  <c r="CM35" i="15"/>
  <c r="LL35" i="15"/>
  <c r="IQ35" i="15"/>
  <c r="FV35" i="15"/>
  <c r="DB35" i="15"/>
  <c r="MC35" i="15"/>
  <c r="JH35" i="15"/>
  <c r="GM35" i="15"/>
  <c r="DR35" i="15"/>
  <c r="MT35" i="15"/>
  <c r="JY35" i="15"/>
  <c r="HD35" i="15"/>
  <c r="EI35" i="15"/>
  <c r="NN35" i="15"/>
  <c r="KP35" i="15"/>
  <c r="HU35" i="15"/>
  <c r="EZ35" i="15"/>
  <c r="CI35" i="15"/>
  <c r="LG35" i="15"/>
  <c r="IL35" i="15"/>
  <c r="FQ35" i="15"/>
  <c r="CX35" i="15"/>
  <c r="MH35" i="15"/>
  <c r="JM35" i="15"/>
  <c r="GQ35" i="15"/>
  <c r="DV35" i="15"/>
  <c r="OE76" i="15"/>
  <c r="LS76" i="15"/>
  <c r="JG76" i="15"/>
  <c r="GU76" i="15"/>
  <c r="EI76" i="15"/>
  <c r="NV76" i="15"/>
  <c r="LJ76" i="15"/>
  <c r="IX76" i="15"/>
  <c r="GL76" i="15"/>
  <c r="DZ76" i="15"/>
  <c r="NL76" i="15"/>
  <c r="KZ76" i="15"/>
  <c r="IN76" i="15"/>
  <c r="GB76" i="15"/>
  <c r="DP76" i="15"/>
  <c r="NC76" i="15"/>
  <c r="KQ76" i="15"/>
  <c r="IE76" i="15"/>
  <c r="FS76" i="15"/>
  <c r="DG76" i="15"/>
  <c r="MT76" i="15"/>
  <c r="KH76" i="15"/>
  <c r="HV76" i="15"/>
  <c r="FJ76" i="15"/>
  <c r="CX76" i="15"/>
  <c r="MR76" i="15"/>
  <c r="KF76" i="15"/>
  <c r="HT76" i="15"/>
  <c r="FH76" i="15"/>
  <c r="CV76" i="15"/>
  <c r="GG76" i="15"/>
  <c r="IO76" i="15"/>
  <c r="KS76" i="15"/>
  <c r="NA76" i="15"/>
  <c r="DE76" i="15"/>
  <c r="FM76" i="15"/>
  <c r="HQ76" i="15"/>
  <c r="MS76" i="15"/>
  <c r="FY76" i="15"/>
  <c r="LZ20" i="15"/>
  <c r="JN20" i="15"/>
  <c r="HB20" i="15"/>
  <c r="EP20" i="15"/>
  <c r="OC20" i="15"/>
  <c r="LQ20" i="15"/>
  <c r="JE20" i="15"/>
  <c r="GS20" i="15"/>
  <c r="EG20" i="15"/>
  <c r="NL20" i="15"/>
  <c r="KZ20" i="15"/>
  <c r="IN20" i="15"/>
  <c r="NK20" i="15"/>
  <c r="KY20" i="15"/>
  <c r="IM20" i="15"/>
  <c r="GA20" i="15"/>
  <c r="DO20" i="15"/>
  <c r="NI20" i="15"/>
  <c r="NH20" i="15"/>
  <c r="KV20" i="15"/>
  <c r="IJ20" i="15"/>
  <c r="FX20" i="15"/>
  <c r="MI20" i="15"/>
  <c r="FY20" i="15"/>
  <c r="MD20" i="15"/>
  <c r="FW20" i="15"/>
  <c r="MA20" i="15"/>
  <c r="FT20" i="15"/>
  <c r="LV20" i="15"/>
  <c r="FR20" i="15"/>
  <c r="MY20" i="15"/>
  <c r="GG20" i="15"/>
  <c r="NZ20" i="15"/>
  <c r="GU20" i="15"/>
  <c r="CH20" i="15"/>
  <c r="HM20" i="15"/>
  <c r="CR20" i="15"/>
  <c r="HK20" i="15"/>
  <c r="CP20" i="15"/>
  <c r="OD20" i="15"/>
  <c r="LR20" i="15"/>
  <c r="JF20" i="15"/>
  <c r="GT20" i="15"/>
  <c r="EH20" i="15"/>
  <c r="NU20" i="15"/>
  <c r="LI20" i="15"/>
  <c r="IW20" i="15"/>
  <c r="GK20" i="15"/>
  <c r="DY20" i="15"/>
  <c r="ND20" i="15"/>
  <c r="KR20" i="15"/>
  <c r="IF20" i="15"/>
  <c r="NC20" i="15"/>
  <c r="KQ20" i="15"/>
  <c r="IE20" i="15"/>
  <c r="FS20" i="15"/>
  <c r="DG20" i="15"/>
  <c r="NA20" i="15"/>
  <c r="MZ20" i="15"/>
  <c r="KN20" i="15"/>
  <c r="IB20" i="15"/>
  <c r="FP20" i="15"/>
  <c r="LK20" i="15"/>
  <c r="FI20" i="15"/>
  <c r="LF20" i="15"/>
  <c r="FG20" i="15"/>
  <c r="LE20" i="15"/>
  <c r="FD20" i="15"/>
  <c r="LC20" i="15"/>
  <c r="FB20" i="15"/>
  <c r="LU20" i="15"/>
  <c r="FQ20" i="15"/>
  <c r="MT20" i="15"/>
  <c r="GE20" i="15"/>
  <c r="NW20" i="15"/>
  <c r="GR20" i="15"/>
  <c r="NR20" i="15"/>
  <c r="GP20" i="15"/>
  <c r="NV20" i="15"/>
  <c r="LJ20" i="15"/>
  <c r="IX20" i="15"/>
  <c r="GL20" i="15"/>
  <c r="DZ20" i="15"/>
  <c r="NM20" i="15"/>
  <c r="LA20" i="15"/>
  <c r="IO20" i="15"/>
  <c r="GC20" i="15"/>
  <c r="DQ20" i="15"/>
  <c r="MV20" i="15"/>
  <c r="KJ20" i="15"/>
  <c r="HX20" i="15"/>
  <c r="MU20" i="15"/>
  <c r="KI20" i="15"/>
  <c r="HW20" i="15"/>
  <c r="FK20" i="15"/>
  <c r="CY20" i="15"/>
  <c r="MS20" i="15"/>
  <c r="MR20" i="15"/>
  <c r="KF20" i="15"/>
  <c r="HT20" i="15"/>
  <c r="FH20" i="15"/>
  <c r="KO20" i="15"/>
  <c r="ES20" i="15"/>
  <c r="KM20" i="15"/>
  <c r="EQ20" i="15"/>
  <c r="KH20" i="15"/>
  <c r="EN20" i="15"/>
  <c r="KG20" i="15"/>
  <c r="EL20" i="15"/>
  <c r="KX20" i="15"/>
  <c r="FA20" i="15"/>
  <c r="LS20" i="15"/>
  <c r="FO20" i="15"/>
  <c r="MQ20" i="15"/>
  <c r="GB20" i="15"/>
  <c r="ML20" i="15"/>
  <c r="FZ20" i="15"/>
  <c r="NN20" i="15"/>
  <c r="LB20" i="15"/>
  <c r="IP20" i="15"/>
  <c r="GD20" i="15"/>
  <c r="DR20" i="15"/>
  <c r="NE20" i="15"/>
  <c r="KS20" i="15"/>
  <c r="IG20" i="15"/>
  <c r="FU20" i="15"/>
  <c r="DI20" i="15"/>
  <c r="MN20" i="15"/>
  <c r="KB20" i="15"/>
  <c r="HP20" i="15"/>
  <c r="MM20" i="15"/>
  <c r="KA20" i="15"/>
  <c r="HO20" i="15"/>
  <c r="FC20" i="15"/>
  <c r="CQ20" i="15"/>
  <c r="MK20" i="15"/>
  <c r="MJ20" i="15"/>
  <c r="JX20" i="15"/>
  <c r="HL20" i="15"/>
  <c r="EZ20" i="15"/>
  <c r="JR20" i="15"/>
  <c r="EC20" i="15"/>
  <c r="JQ20" i="15"/>
  <c r="EA20" i="15"/>
  <c r="JO20" i="15"/>
  <c r="DX20" i="15"/>
  <c r="JJ20" i="15"/>
  <c r="DV20" i="15"/>
  <c r="KE20" i="15"/>
  <c r="EK20" i="15"/>
  <c r="KW20" i="15"/>
  <c r="EY20" i="15"/>
  <c r="LN20" i="15"/>
  <c r="FL20" i="15"/>
  <c r="LM20" i="15"/>
  <c r="FJ20" i="15"/>
  <c r="NF20" i="15"/>
  <c r="KT20" i="15"/>
  <c r="IH20" i="15"/>
  <c r="FV20" i="15"/>
  <c r="DJ20" i="15"/>
  <c r="MW20" i="15"/>
  <c r="KK20" i="15"/>
  <c r="HY20" i="15"/>
  <c r="FM20" i="15"/>
  <c r="DA20" i="15"/>
  <c r="MF20" i="15"/>
  <c r="JT20" i="15"/>
  <c r="HH20" i="15"/>
  <c r="ME20" i="15"/>
  <c r="JS20" i="15"/>
  <c r="HG20" i="15"/>
  <c r="EU20" i="15"/>
  <c r="CI20" i="15"/>
  <c r="MC20" i="15"/>
  <c r="MB20" i="15"/>
  <c r="JP20" i="15"/>
  <c r="HD20" i="15"/>
  <c r="ER20" i="15"/>
  <c r="IY20" i="15"/>
  <c r="DN20" i="15"/>
  <c r="IT20" i="15"/>
  <c r="DM20" i="15"/>
  <c r="IS20" i="15"/>
  <c r="DL20" i="15"/>
  <c r="IQ20" i="15"/>
  <c r="DK20" i="15"/>
  <c r="JI20" i="15"/>
  <c r="DU20" i="15"/>
  <c r="JZ20" i="15"/>
  <c r="EI20" i="15"/>
  <c r="KU20" i="15"/>
  <c r="EV20" i="15"/>
  <c r="KP20" i="15"/>
  <c r="ET20" i="15"/>
  <c r="MX20" i="15"/>
  <c r="KL20" i="15"/>
  <c r="HZ20" i="15"/>
  <c r="FN20" i="15"/>
  <c r="DB20" i="15"/>
  <c r="MO20" i="15"/>
  <c r="KC20" i="15"/>
  <c r="HQ20" i="15"/>
  <c r="FE20" i="15"/>
  <c r="CS20" i="15"/>
  <c r="LX20" i="15"/>
  <c r="JL20" i="15"/>
  <c r="GZ20" i="15"/>
  <c r="LW20" i="15"/>
  <c r="JK20" i="15"/>
  <c r="GY20" i="15"/>
  <c r="EM20" i="15"/>
  <c r="OG20" i="15"/>
  <c r="OF20" i="15"/>
  <c r="LT20" i="15"/>
  <c r="JH20" i="15"/>
  <c r="GV20" i="15"/>
  <c r="EJ20" i="15"/>
  <c r="IC20" i="15"/>
  <c r="DC20" i="15"/>
  <c r="IA20" i="15"/>
  <c r="CZ20" i="15"/>
  <c r="HV20" i="15"/>
  <c r="CX20" i="15"/>
  <c r="HU20" i="15"/>
  <c r="CW20" i="15"/>
  <c r="IL20" i="15"/>
  <c r="DH20" i="15"/>
  <c r="JG20" i="15"/>
  <c r="DT20" i="15"/>
  <c r="JY20" i="15"/>
  <c r="EF20" i="15"/>
  <c r="JW20" i="15"/>
  <c r="ED20" i="15"/>
  <c r="MP20" i="15"/>
  <c r="KD20" i="15"/>
  <c r="HR20" i="15"/>
  <c r="FF20" i="15"/>
  <c r="CT20" i="15"/>
  <c r="MG20" i="15"/>
  <c r="JU20" i="15"/>
  <c r="HI20" i="15"/>
  <c r="EW20" i="15"/>
  <c r="OB20" i="15"/>
  <c r="LP20" i="15"/>
  <c r="JD20" i="15"/>
  <c r="OA20" i="15"/>
  <c r="LO20" i="15"/>
  <c r="JC20" i="15"/>
  <c r="GQ20" i="15"/>
  <c r="EE20" i="15"/>
  <c r="NY20" i="15"/>
  <c r="NX20" i="15"/>
  <c r="LL20" i="15"/>
  <c r="IZ20" i="15"/>
  <c r="GN20" i="15"/>
  <c r="EB20" i="15"/>
  <c r="HF20" i="15"/>
  <c r="CO20" i="15"/>
  <c r="HE20" i="15"/>
  <c r="CN20" i="15"/>
  <c r="HC20" i="15"/>
  <c r="CM20" i="15"/>
  <c r="GX20" i="15"/>
  <c r="CK20" i="15"/>
  <c r="HS20" i="15"/>
  <c r="CV20" i="15"/>
  <c r="IK20" i="15"/>
  <c r="DF20" i="15"/>
  <c r="JB20" i="15"/>
  <c r="DS20" i="15"/>
  <c r="JA20" i="15"/>
  <c r="DP20" i="15"/>
  <c r="NH31" i="15"/>
  <c r="KV31" i="15"/>
  <c r="ID20" i="15"/>
  <c r="GH20" i="15"/>
  <c r="GF20" i="15"/>
  <c r="LG20" i="15"/>
  <c r="LY20" i="15"/>
  <c r="DE20" i="15"/>
  <c r="NB20" i="15"/>
  <c r="IR20" i="15"/>
  <c r="NS20" i="15"/>
  <c r="CL20" i="15"/>
  <c r="II20" i="15"/>
  <c r="GJ20" i="15"/>
  <c r="LD20" i="15"/>
  <c r="IV20" i="15"/>
  <c r="EX20" i="15"/>
  <c r="CU20" i="15"/>
  <c r="NG20" i="15"/>
  <c r="NP20" i="15"/>
  <c r="LH20" i="15"/>
  <c r="HJ20" i="15"/>
  <c r="HN20" i="15"/>
  <c r="GM20" i="15"/>
  <c r="NQ20" i="15"/>
  <c r="NT20" i="15"/>
  <c r="JV20" i="15"/>
  <c r="CJ20" i="15"/>
  <c r="NJ20" i="15"/>
  <c r="DW20" i="15"/>
  <c r="EO20" i="15"/>
  <c r="MH20" i="15"/>
  <c r="MG60" i="15"/>
  <c r="GY60" i="15"/>
  <c r="FW60" i="15"/>
  <c r="DO60" i="15"/>
  <c r="NK60" i="15"/>
  <c r="LC60" i="15"/>
  <c r="IU60" i="15"/>
  <c r="GM60" i="15"/>
  <c r="EE60" i="15"/>
  <c r="OA60" i="15"/>
  <c r="LS60" i="15"/>
  <c r="DZ60" i="15"/>
  <c r="GL60" i="15"/>
  <c r="IX60" i="15"/>
  <c r="LJ60" i="15"/>
  <c r="NV60" i="15"/>
  <c r="EJ60" i="15"/>
  <c r="GV60" i="15"/>
  <c r="JH60" i="15"/>
  <c r="LT60" i="15"/>
  <c r="OF60" i="15"/>
  <c r="ES60" i="15"/>
  <c r="HE60" i="15"/>
  <c r="JQ60" i="15"/>
  <c r="MC60" i="15"/>
  <c r="CH60" i="15"/>
  <c r="ET60" i="15"/>
  <c r="HF60" i="15"/>
  <c r="JR60" i="15"/>
  <c r="MD60" i="15"/>
  <c r="CR60" i="15"/>
  <c r="FD60" i="15"/>
  <c r="HP60" i="15"/>
  <c r="KB60" i="15"/>
  <c r="MN60" i="15"/>
  <c r="DA60" i="15"/>
  <c r="FM60" i="15"/>
  <c r="HY60" i="15"/>
  <c r="KK60" i="15"/>
  <c r="MW60" i="15"/>
  <c r="IE60" i="15"/>
  <c r="HC60" i="15"/>
  <c r="EU60" i="15"/>
  <c r="CM60" i="15"/>
  <c r="MI60" i="15"/>
  <c r="KA60" i="15"/>
  <c r="HS60" i="15"/>
  <c r="FK60" i="15"/>
  <c r="DC60" i="15"/>
  <c r="MY60" i="15"/>
  <c r="EH60" i="15"/>
  <c r="GT60" i="15"/>
  <c r="JF60" i="15"/>
  <c r="LR60" i="15"/>
  <c r="OD60" i="15"/>
  <c r="ER60" i="15"/>
  <c r="HD60" i="15"/>
  <c r="JP60" i="15"/>
  <c r="MB60" i="15"/>
  <c r="CO60" i="15"/>
  <c r="FA60" i="15"/>
  <c r="HM60" i="15"/>
  <c r="JY60" i="15"/>
  <c r="MK60" i="15"/>
  <c r="CP60" i="15"/>
  <c r="FB60" i="15"/>
  <c r="HN60" i="15"/>
  <c r="JZ60" i="15"/>
  <c r="ML60" i="15"/>
  <c r="CZ60" i="15"/>
  <c r="FL60" i="15"/>
  <c r="HX60" i="15"/>
  <c r="KJ60" i="15"/>
  <c r="MV60" i="15"/>
  <c r="DI60" i="15"/>
  <c r="FU60" i="15"/>
  <c r="IG60" i="15"/>
  <c r="KS60" i="15"/>
  <c r="NE60" i="15"/>
  <c r="JK60" i="15"/>
  <c r="II60" i="15"/>
  <c r="GA60" i="15"/>
  <c r="DS60" i="15"/>
  <c r="NO60" i="15"/>
  <c r="LG60" i="15"/>
  <c r="IY60" i="15"/>
  <c r="GQ60" i="15"/>
  <c r="EI60" i="15"/>
  <c r="OE60" i="15"/>
  <c r="EP60" i="15"/>
  <c r="HB60" i="15"/>
  <c r="JN60" i="15"/>
  <c r="LZ60" i="15"/>
  <c r="CN60" i="15"/>
  <c r="EZ60" i="15"/>
  <c r="HL60" i="15"/>
  <c r="JX60" i="15"/>
  <c r="MJ60" i="15"/>
  <c r="CW60" i="15"/>
  <c r="FI60" i="15"/>
  <c r="HU60" i="15"/>
  <c r="KG60" i="15"/>
  <c r="MS60" i="15"/>
  <c r="CX60" i="15"/>
  <c r="FJ60" i="15"/>
  <c r="HV60" i="15"/>
  <c r="KH60" i="15"/>
  <c r="MT60" i="15"/>
  <c r="DH60" i="15"/>
  <c r="FT60" i="15"/>
  <c r="IF60" i="15"/>
  <c r="KR60" i="15"/>
  <c r="ND60" i="15"/>
  <c r="DQ60" i="15"/>
  <c r="GC60" i="15"/>
  <c r="IO60" i="15"/>
  <c r="LA60" i="15"/>
  <c r="NM60" i="15"/>
  <c r="KQ60" i="15"/>
  <c r="JO60" i="15"/>
  <c r="HG60" i="15"/>
  <c r="EY60" i="15"/>
  <c r="CQ60" i="15"/>
  <c r="MM60" i="15"/>
  <c r="KE60" i="15"/>
  <c r="HW60" i="15"/>
  <c r="FO60" i="15"/>
  <c r="CL60" i="15"/>
  <c r="EX60" i="15"/>
  <c r="HJ60" i="15"/>
  <c r="JV60" i="15"/>
  <c r="MH60" i="15"/>
  <c r="CV60" i="15"/>
  <c r="FH60" i="15"/>
  <c r="HT60" i="15"/>
  <c r="KF60" i="15"/>
  <c r="MR60" i="15"/>
  <c r="DE60" i="15"/>
  <c r="FQ60" i="15"/>
  <c r="IC60" i="15"/>
  <c r="KO60" i="15"/>
  <c r="NA60" i="15"/>
  <c r="DF60" i="15"/>
  <c r="FR60" i="15"/>
  <c r="ID60" i="15"/>
  <c r="KP60" i="15"/>
  <c r="NB60" i="15"/>
  <c r="DP60" i="15"/>
  <c r="GB60" i="15"/>
  <c r="IN60" i="15"/>
  <c r="KZ60" i="15"/>
  <c r="NL60" i="15"/>
  <c r="DY60" i="15"/>
  <c r="GK60" i="15"/>
  <c r="IW60" i="15"/>
  <c r="LI60" i="15"/>
  <c r="NU60" i="15"/>
  <c r="LW60" i="15"/>
  <c r="KU60" i="15"/>
  <c r="IM60" i="15"/>
  <c r="GE60" i="15"/>
  <c r="DW60" i="15"/>
  <c r="NS60" i="15"/>
  <c r="LK60" i="15"/>
  <c r="JC60" i="15"/>
  <c r="GU60" i="15"/>
  <c r="CT60" i="15"/>
  <c r="FF60" i="15"/>
  <c r="HR60" i="15"/>
  <c r="KD60" i="15"/>
  <c r="MP60" i="15"/>
  <c r="DD60" i="15"/>
  <c r="FP60" i="15"/>
  <c r="IB60" i="15"/>
  <c r="KN60" i="15"/>
  <c r="MZ60" i="15"/>
  <c r="DM60" i="15"/>
  <c r="FY60" i="15"/>
  <c r="IK60" i="15"/>
  <c r="KW60" i="15"/>
  <c r="NI60" i="15"/>
  <c r="DN60" i="15"/>
  <c r="FZ60" i="15"/>
  <c r="IL60" i="15"/>
  <c r="KX60" i="15"/>
  <c r="NJ60" i="15"/>
  <c r="DX60" i="15"/>
  <c r="GJ60" i="15"/>
  <c r="IV60" i="15"/>
  <c r="LH60" i="15"/>
  <c r="NT60" i="15"/>
  <c r="EG60" i="15"/>
  <c r="GS60" i="15"/>
  <c r="JE60" i="15"/>
  <c r="LQ60" i="15"/>
  <c r="OC60" i="15"/>
  <c r="DG60" i="15"/>
  <c r="NC60" i="15"/>
  <c r="MA60" i="15"/>
  <c r="JS60" i="15"/>
  <c r="HK60" i="15"/>
  <c r="FC60" i="15"/>
  <c r="CU60" i="15"/>
  <c r="MQ60" i="15"/>
  <c r="KI60" i="15"/>
  <c r="IA60" i="15"/>
  <c r="DB60" i="15"/>
  <c r="FN60" i="15"/>
  <c r="HZ60" i="15"/>
  <c r="KL60" i="15"/>
  <c r="MX60" i="15"/>
  <c r="DL60" i="15"/>
  <c r="FX60" i="15"/>
  <c r="IJ60" i="15"/>
  <c r="KV60" i="15"/>
  <c r="NH60" i="15"/>
  <c r="DU60" i="15"/>
  <c r="GG60" i="15"/>
  <c r="IS60" i="15"/>
  <c r="LE60" i="15"/>
  <c r="NQ60" i="15"/>
  <c r="DV60" i="15"/>
  <c r="GH60" i="15"/>
  <c r="IT60" i="15"/>
  <c r="LF60" i="15"/>
  <c r="NR60" i="15"/>
  <c r="EF60" i="15"/>
  <c r="GR60" i="15"/>
  <c r="JD60" i="15"/>
  <c r="LP60" i="15"/>
  <c r="OB60" i="15"/>
  <c r="EO60" i="15"/>
  <c r="HA60" i="15"/>
  <c r="JM60" i="15"/>
  <c r="LY60" i="15"/>
  <c r="EM60" i="15"/>
  <c r="DK60" i="15"/>
  <c r="NG60" i="15"/>
  <c r="KY60" i="15"/>
  <c r="IQ60" i="15"/>
  <c r="GI60" i="15"/>
  <c r="EA60" i="15"/>
  <c r="NW60" i="15"/>
  <c r="LO60" i="15"/>
  <c r="JG60" i="15"/>
  <c r="DJ60" i="15"/>
  <c r="FV60" i="15"/>
  <c r="IH60" i="15"/>
  <c r="KT60" i="15"/>
  <c r="NF60" i="15"/>
  <c r="DT60" i="15"/>
  <c r="GF60" i="15"/>
  <c r="IR60" i="15"/>
  <c r="LD60" i="15"/>
  <c r="NP60" i="15"/>
  <c r="EC60" i="15"/>
  <c r="GO60" i="15"/>
  <c r="JA60" i="15"/>
  <c r="LM60" i="15"/>
  <c r="NY60" i="15"/>
  <c r="ED60" i="15"/>
  <c r="GP60" i="15"/>
  <c r="JB60" i="15"/>
  <c r="LN60" i="15"/>
  <c r="NZ60" i="15"/>
  <c r="EN60" i="15"/>
  <c r="GZ60" i="15"/>
  <c r="JL60" i="15"/>
  <c r="LX60" i="15"/>
  <c r="CK60" i="15"/>
  <c r="EW60" i="15"/>
  <c r="HI60" i="15"/>
  <c r="JU60" i="15"/>
  <c r="O158" i="15"/>
  <c r="P158" i="15" s="1"/>
  <c r="R158" i="15" s="1"/>
  <c r="O151" i="15"/>
  <c r="P151" i="15" s="1"/>
  <c r="R151" i="15" s="1"/>
  <c r="AC151" i="15"/>
  <c r="AD151" i="15" s="1"/>
  <c r="AE151" i="15" s="1"/>
  <c r="AC137" i="15"/>
  <c r="AD137" i="15" s="1"/>
  <c r="AF137" i="15" s="1"/>
  <c r="AC159" i="15"/>
  <c r="AD159" i="15" s="1"/>
  <c r="AF159" i="15" s="1"/>
  <c r="H142" i="15"/>
  <c r="I142" i="15" s="1"/>
  <c r="J142" i="15" s="1"/>
  <c r="AJ145" i="15"/>
  <c r="AK145" i="15" s="1"/>
  <c r="AM145" i="15" s="1"/>
  <c r="AJ154" i="15"/>
  <c r="AK154" i="15" s="1"/>
  <c r="AL154" i="15" s="1"/>
  <c r="AJ159" i="15"/>
  <c r="AK159" i="15" s="1"/>
  <c r="AM159" i="15" s="1"/>
  <c r="AJ162" i="15"/>
  <c r="AK162" i="15" s="1"/>
  <c r="AL162" i="15" s="1"/>
  <c r="V138" i="15"/>
  <c r="W138" i="15" s="1"/>
  <c r="Y138" i="15" s="1"/>
  <c r="V152" i="15"/>
  <c r="W152" i="15" s="1"/>
  <c r="X152" i="15" s="1"/>
  <c r="V164" i="15"/>
  <c r="W164" i="15" s="1"/>
  <c r="X164" i="15" s="1"/>
  <c r="O162" i="15"/>
  <c r="P162" i="15" s="1"/>
  <c r="R162" i="15" s="1"/>
  <c r="AC150" i="15"/>
  <c r="AD150" i="15" s="1"/>
  <c r="AF150" i="15" s="1"/>
  <c r="AC141" i="15"/>
  <c r="AD141" i="15" s="1"/>
  <c r="AF141" i="15" s="1"/>
  <c r="AC162" i="15"/>
  <c r="AD162" i="15" s="1"/>
  <c r="AF162" i="15" s="1"/>
  <c r="AB145" i="15"/>
  <c r="AC145" i="15" s="1"/>
  <c r="AD145" i="15" s="1"/>
  <c r="AJ144" i="15"/>
  <c r="AK144" i="15" s="1"/>
  <c r="AM144" i="15" s="1"/>
  <c r="AI140" i="15"/>
  <c r="AJ140" i="15" s="1"/>
  <c r="AK140" i="15" s="1"/>
  <c r="G146" i="15"/>
  <c r="H146" i="15" s="1"/>
  <c r="I146" i="15" s="1"/>
  <c r="V151" i="15"/>
  <c r="W151" i="15" s="1"/>
  <c r="X151" i="15" s="1"/>
  <c r="V142" i="15"/>
  <c r="W142" i="15" s="1"/>
  <c r="Y142" i="15" s="1"/>
  <c r="V159" i="15"/>
  <c r="W159" i="15" s="1"/>
  <c r="Y159" i="15" s="1"/>
  <c r="AI137" i="15"/>
  <c r="O156" i="15"/>
  <c r="P156" i="15" s="1"/>
  <c r="R156" i="15" s="1"/>
  <c r="O142" i="15"/>
  <c r="P142" i="15" s="1"/>
  <c r="R142" i="15" s="1"/>
  <c r="O157" i="15"/>
  <c r="P157" i="15" s="1"/>
  <c r="Q157" i="15" s="1"/>
  <c r="AC153" i="15"/>
  <c r="AD153" i="15" s="1"/>
  <c r="AF153" i="15" s="1"/>
  <c r="H140" i="15"/>
  <c r="I140" i="15" s="1"/>
  <c r="K140" i="15" s="1"/>
  <c r="N147" i="15"/>
  <c r="AJ149" i="15"/>
  <c r="AK149" i="15" s="1"/>
  <c r="AL149" i="15" s="1"/>
  <c r="AJ152" i="15"/>
  <c r="AK152" i="15" s="1"/>
  <c r="AM152" i="15" s="1"/>
  <c r="AJ148" i="15"/>
  <c r="AK148" i="15" s="1"/>
  <c r="AM148" i="15" s="1"/>
  <c r="AB149" i="15"/>
  <c r="V143" i="15"/>
  <c r="W143" i="15" s="1"/>
  <c r="X143" i="15" s="1"/>
  <c r="V150" i="15"/>
  <c r="W150" i="15" s="1"/>
  <c r="Y150" i="15" s="1"/>
  <c r="U139" i="15"/>
  <c r="AI160" i="15"/>
  <c r="AJ160" i="15" s="1"/>
  <c r="AK160" i="15" s="1"/>
  <c r="N159" i="15"/>
  <c r="O148" i="15"/>
  <c r="P148" i="15" s="1"/>
  <c r="R148" i="15" s="1"/>
  <c r="O150" i="15"/>
  <c r="P150" i="15" s="1"/>
  <c r="R150" i="15" s="1"/>
  <c r="AC142" i="15"/>
  <c r="AD142" i="15" s="1"/>
  <c r="AE142" i="15" s="1"/>
  <c r="H148" i="15"/>
  <c r="I148" i="15" s="1"/>
  <c r="K148" i="15" s="1"/>
  <c r="H154" i="15"/>
  <c r="I154" i="15" s="1"/>
  <c r="K154" i="15" s="1"/>
  <c r="AJ139" i="15"/>
  <c r="AK139" i="15" s="1"/>
  <c r="AL139" i="15" s="1"/>
  <c r="AJ156" i="15"/>
  <c r="AK156" i="15" s="1"/>
  <c r="AM156" i="15" s="1"/>
  <c r="AJ163" i="15"/>
  <c r="AK163" i="15" s="1"/>
  <c r="AL163" i="15" s="1"/>
  <c r="V155" i="15"/>
  <c r="W155" i="15" s="1"/>
  <c r="X155" i="15" s="1"/>
  <c r="V154" i="15"/>
  <c r="W154" i="15" s="1"/>
  <c r="X154" i="15" s="1"/>
  <c r="V137" i="15"/>
  <c r="W137" i="15" s="1"/>
  <c r="Y137" i="15" s="1"/>
  <c r="V157" i="15"/>
  <c r="W157" i="15" s="1"/>
  <c r="Y157" i="15" s="1"/>
  <c r="U162" i="15"/>
  <c r="G158" i="15"/>
  <c r="O154" i="15"/>
  <c r="P154" i="15" s="1"/>
  <c r="Q154" i="15" s="1"/>
  <c r="O160" i="15"/>
  <c r="P160" i="15" s="1"/>
  <c r="Q160" i="15" s="1"/>
  <c r="AB160" i="15"/>
  <c r="AC160" i="15" s="1"/>
  <c r="AD160" i="15" s="1"/>
  <c r="AC152" i="15"/>
  <c r="AD152" i="15" s="1"/>
  <c r="AE152" i="15" s="1"/>
  <c r="AC148" i="15"/>
  <c r="AD148" i="15" s="1"/>
  <c r="AF148" i="15" s="1"/>
  <c r="H157" i="15"/>
  <c r="I157" i="15" s="1"/>
  <c r="J157" i="15" s="1"/>
  <c r="H156" i="15"/>
  <c r="I156" i="15" s="1"/>
  <c r="K156" i="15" s="1"/>
  <c r="H144" i="15"/>
  <c r="I144" i="15" s="1"/>
  <c r="K144" i="15" s="1"/>
  <c r="AJ147" i="15"/>
  <c r="AK147" i="15" s="1"/>
  <c r="AL147" i="15" s="1"/>
  <c r="AJ143" i="15"/>
  <c r="AK143" i="15" s="1"/>
  <c r="AM143" i="15" s="1"/>
  <c r="AJ158" i="15"/>
  <c r="AK158" i="15" s="1"/>
  <c r="AL158" i="15" s="1"/>
  <c r="G161" i="15"/>
  <c r="H161" i="15" s="1"/>
  <c r="I161" i="15" s="1"/>
  <c r="AI153" i="15"/>
  <c r="AJ153" i="15" s="1"/>
  <c r="AK153" i="15" s="1"/>
  <c r="V147" i="15"/>
  <c r="W147" i="15" s="1"/>
  <c r="Y147" i="15" s="1"/>
  <c r="V141" i="15"/>
  <c r="W141" i="15" s="1"/>
  <c r="X141" i="15" s="1"/>
  <c r="V145" i="15"/>
  <c r="W145" i="15" s="1"/>
  <c r="X145" i="15" s="1"/>
  <c r="V160" i="15"/>
  <c r="W160" i="15" s="1"/>
  <c r="Y160" i="15" s="1"/>
  <c r="AI157" i="15"/>
  <c r="AB144" i="15"/>
  <c r="AC144" i="15" s="1"/>
  <c r="AD144" i="15" s="1"/>
  <c r="O141" i="15"/>
  <c r="P141" i="15" s="1"/>
  <c r="Q141" i="15" s="1"/>
  <c r="AC164" i="15"/>
  <c r="AD164" i="15" s="1"/>
  <c r="AF164" i="15" s="1"/>
  <c r="AC139" i="15"/>
  <c r="AD139" i="15" s="1"/>
  <c r="AE139" i="15" s="1"/>
  <c r="AC156" i="15"/>
  <c r="AD156" i="15" s="1"/>
  <c r="AF156" i="15" s="1"/>
  <c r="H137" i="15"/>
  <c r="I137" i="15" s="1"/>
  <c r="K137" i="15" s="1"/>
  <c r="H163" i="15"/>
  <c r="I163" i="15" s="1"/>
  <c r="K163" i="15" s="1"/>
  <c r="H152" i="15"/>
  <c r="I152" i="15" s="1"/>
  <c r="K152" i="15" s="1"/>
  <c r="H159" i="15"/>
  <c r="I159" i="15" s="1"/>
  <c r="K159" i="15" s="1"/>
  <c r="AJ138" i="15"/>
  <c r="AK138" i="15" s="1"/>
  <c r="AL138" i="15" s="1"/>
  <c r="AJ155" i="15"/>
  <c r="AK155" i="15" s="1"/>
  <c r="AL155" i="15" s="1"/>
  <c r="AJ151" i="15"/>
  <c r="AK151" i="15" s="1"/>
  <c r="AM151" i="15" s="1"/>
  <c r="AB138" i="15"/>
  <c r="AC138" i="15" s="1"/>
  <c r="AD138" i="15" s="1"/>
  <c r="N163" i="15"/>
  <c r="O163" i="15" s="1"/>
  <c r="P163" i="15" s="1"/>
  <c r="AB163" i="15"/>
  <c r="AC163" i="15" s="1"/>
  <c r="AD163" i="15" s="1"/>
  <c r="V140" i="15"/>
  <c r="W140" i="15" s="1"/>
  <c r="X140" i="15" s="1"/>
  <c r="V149" i="15"/>
  <c r="W149" i="15" s="1"/>
  <c r="X149" i="15" s="1"/>
  <c r="G160" i="15"/>
  <c r="H160" i="15" s="1"/>
  <c r="I160" i="15" s="1"/>
  <c r="N146" i="15"/>
  <c r="O146" i="15" s="1"/>
  <c r="P146" i="15" s="1"/>
  <c r="N145" i="15"/>
  <c r="G153" i="15"/>
  <c r="H153" i="15" s="1"/>
  <c r="I153" i="15" s="1"/>
  <c r="O153" i="15"/>
  <c r="P153" i="15" s="1"/>
  <c r="R153" i="15" s="1"/>
  <c r="O149" i="15"/>
  <c r="P149" i="15" s="1"/>
  <c r="Q149" i="15" s="1"/>
  <c r="O161" i="15"/>
  <c r="P161" i="15" s="1"/>
  <c r="Q161" i="15" s="1"/>
  <c r="AC157" i="15"/>
  <c r="AD157" i="15" s="1"/>
  <c r="AF157" i="15" s="1"/>
  <c r="AC147" i="15"/>
  <c r="AD147" i="15" s="1"/>
  <c r="AE147" i="15" s="1"/>
  <c r="AC158" i="15"/>
  <c r="AD158" i="15" s="1"/>
  <c r="AF158" i="15" s="1"/>
  <c r="H149" i="15"/>
  <c r="I149" i="15" s="1"/>
  <c r="K149" i="15" s="1"/>
  <c r="H162" i="15"/>
  <c r="I162" i="15" s="1"/>
  <c r="K162" i="15" s="1"/>
  <c r="AJ142" i="15"/>
  <c r="AK142" i="15" s="1"/>
  <c r="AM142" i="15" s="1"/>
  <c r="AJ161" i="15"/>
  <c r="AK161" i="15" s="1"/>
  <c r="AM161" i="15" s="1"/>
  <c r="G150" i="15"/>
  <c r="H150" i="15" s="1"/>
  <c r="I150" i="15" s="1"/>
  <c r="G164" i="15"/>
  <c r="V148" i="15"/>
  <c r="W148" i="15" s="1"/>
  <c r="Y148" i="15" s="1"/>
  <c r="V161" i="15"/>
  <c r="W161" i="15" s="1"/>
  <c r="X161" i="15" s="1"/>
  <c r="V163" i="15"/>
  <c r="W163" i="15" s="1"/>
  <c r="X163" i="15" s="1"/>
  <c r="AI146" i="15"/>
  <c r="AB154" i="15"/>
  <c r="G143" i="15"/>
  <c r="H143" i="15" s="1"/>
  <c r="I143" i="15" s="1"/>
  <c r="U153" i="15"/>
  <c r="N140" i="15"/>
  <c r="G139" i="15"/>
  <c r="O152" i="15"/>
  <c r="P152" i="15" s="1"/>
  <c r="R152" i="15" s="1"/>
  <c r="O143" i="15"/>
  <c r="P143" i="15" s="1"/>
  <c r="R143" i="15" s="1"/>
  <c r="O139" i="15"/>
  <c r="P139" i="15" s="1"/>
  <c r="R139" i="15" s="1"/>
  <c r="O164" i="15"/>
  <c r="P164" i="15" s="1"/>
  <c r="R164" i="15" s="1"/>
  <c r="AC146" i="15"/>
  <c r="AD146" i="15" s="1"/>
  <c r="AE146" i="15" s="1"/>
  <c r="AC143" i="15"/>
  <c r="AD143" i="15" s="1"/>
  <c r="AE143" i="15" s="1"/>
  <c r="AC155" i="15"/>
  <c r="AD155" i="15" s="1"/>
  <c r="AF155" i="15" s="1"/>
  <c r="AC161" i="15"/>
  <c r="AD161" i="15" s="1"/>
  <c r="AF161" i="15" s="1"/>
  <c r="N144" i="15"/>
  <c r="H141" i="15"/>
  <c r="I141" i="15" s="1"/>
  <c r="K141" i="15" s="1"/>
  <c r="H151" i="15"/>
  <c r="I151" i="15" s="1"/>
  <c r="J151" i="15" s="1"/>
  <c r="H147" i="15"/>
  <c r="I147" i="15" s="1"/>
  <c r="K147" i="15" s="1"/>
  <c r="N138" i="15"/>
  <c r="O138" i="15" s="1"/>
  <c r="P138" i="15" s="1"/>
  <c r="AJ150" i="15"/>
  <c r="AK150" i="15" s="1"/>
  <c r="AL150" i="15" s="1"/>
  <c r="AJ164" i="15"/>
  <c r="AK164" i="15" s="1"/>
  <c r="AL164" i="15" s="1"/>
  <c r="N137" i="15"/>
  <c r="G145" i="15"/>
  <c r="G138" i="15"/>
  <c r="V156" i="15"/>
  <c r="W156" i="15" s="1"/>
  <c r="Y156" i="15" s="1"/>
  <c r="V144" i="15"/>
  <c r="W144" i="15" s="1"/>
  <c r="X144" i="15" s="1"/>
  <c r="V158" i="15"/>
  <c r="W158" i="15" s="1"/>
  <c r="Y158" i="15" s="1"/>
  <c r="G155" i="15"/>
  <c r="H155" i="15" s="1"/>
  <c r="I155" i="15" s="1"/>
  <c r="AI141" i="15"/>
  <c r="AB140" i="15"/>
  <c r="AC140" i="15" s="1"/>
  <c r="AD140" i="15" s="1"/>
  <c r="U146" i="15"/>
  <c r="N155" i="15"/>
  <c r="O155" i="15" s="1"/>
  <c r="P155" i="15" s="1"/>
  <c r="CG46" i="15" l="1"/>
  <c r="CG39" i="15"/>
  <c r="CG44" i="15"/>
  <c r="CG66" i="15"/>
  <c r="CG50" i="15"/>
  <c r="CG10" i="15"/>
  <c r="CG67" i="15"/>
  <c r="CG36" i="15"/>
  <c r="CG43" i="15"/>
  <c r="CG12" i="15"/>
  <c r="CG45" i="15"/>
  <c r="CG25" i="15"/>
  <c r="CG68" i="15"/>
  <c r="CG51" i="15"/>
  <c r="CG9" i="15"/>
  <c r="CG27" i="15"/>
  <c r="CG34" i="15"/>
  <c r="CG82" i="15"/>
  <c r="CG78" i="15"/>
  <c r="CG47" i="15"/>
  <c r="CG14" i="15"/>
  <c r="CG73" i="15"/>
  <c r="CG71" i="15"/>
  <c r="CG4" i="15"/>
  <c r="CG26" i="15"/>
  <c r="CG15" i="15"/>
  <c r="CG56" i="15"/>
  <c r="CG72" i="15"/>
  <c r="CG54" i="15"/>
  <c r="CG22" i="15"/>
  <c r="CG62" i="15"/>
  <c r="CG81" i="15"/>
  <c r="CG55" i="15"/>
  <c r="CG11" i="15"/>
  <c r="CG80" i="15"/>
  <c r="CG64" i="15"/>
  <c r="CG42" i="15"/>
  <c r="CG7" i="15"/>
  <c r="CG2" i="15"/>
  <c r="CG33" i="15"/>
  <c r="CG32" i="15"/>
  <c r="CG49" i="15"/>
  <c r="CG59" i="15"/>
  <c r="CG16" i="15"/>
  <c r="CG75" i="15"/>
  <c r="CG79" i="15"/>
  <c r="CG41" i="15"/>
  <c r="CG37" i="15"/>
  <c r="CG70" i="15"/>
  <c r="CG61" i="15"/>
  <c r="CG8" i="15"/>
  <c r="CG21" i="15"/>
  <c r="CG40" i="15"/>
  <c r="CG23" i="15"/>
  <c r="CG18" i="15"/>
  <c r="CG52" i="15"/>
  <c r="CG74" i="15"/>
  <c r="CG38" i="15"/>
  <c r="CG5" i="15"/>
  <c r="CG57" i="15"/>
  <c r="CG63" i="15"/>
  <c r="CG83" i="15"/>
  <c r="CG19" i="15"/>
  <c r="CG29" i="15"/>
  <c r="CG48" i="15"/>
  <c r="CG31" i="15"/>
  <c r="CG28" i="15"/>
  <c r="CG35" i="15"/>
  <c r="CG17" i="15"/>
  <c r="CG3" i="15"/>
  <c r="CG13" i="15"/>
  <c r="CG6" i="15"/>
  <c r="CG24" i="15"/>
  <c r="CG58" i="15"/>
  <c r="CG69" i="15"/>
  <c r="CG53" i="15"/>
  <c r="CG65" i="15"/>
  <c r="CG77" i="15"/>
  <c r="CG30" i="15"/>
  <c r="CG20" i="15"/>
  <c r="CG76" i="15"/>
  <c r="R157" i="15"/>
  <c r="CG60" i="15"/>
  <c r="AF151" i="15"/>
  <c r="Y151" i="15"/>
  <c r="AE137" i="15"/>
  <c r="X138" i="15"/>
  <c r="AM163" i="15"/>
  <c r="X159" i="15"/>
  <c r="AL144" i="15"/>
  <c r="AM162" i="15"/>
  <c r="AL148" i="15"/>
  <c r="AM154" i="15"/>
  <c r="X142" i="15"/>
  <c r="AE162" i="15"/>
  <c r="K157" i="15"/>
  <c r="AE153" i="15"/>
  <c r="Q151" i="15"/>
  <c r="AM158" i="15"/>
  <c r="AL145" i="15"/>
  <c r="AM149" i="15"/>
  <c r="Y164" i="15"/>
  <c r="X147" i="15"/>
  <c r="K142" i="15"/>
  <c r="Q158" i="15"/>
  <c r="AL151" i="15"/>
  <c r="Y154" i="15"/>
  <c r="AE159" i="15"/>
  <c r="AL142" i="15"/>
  <c r="Y149" i="15"/>
  <c r="X156" i="15"/>
  <c r="AM164" i="15"/>
  <c r="Y143" i="15"/>
  <c r="AE155" i="15"/>
  <c r="AF152" i="15"/>
  <c r="AE158" i="15"/>
  <c r="AF142" i="15"/>
  <c r="X158" i="15"/>
  <c r="Q143" i="15"/>
  <c r="J154" i="15"/>
  <c r="Y163" i="15"/>
  <c r="AE148" i="15"/>
  <c r="Y155" i="15"/>
  <c r="Y144" i="15"/>
  <c r="AF146" i="15"/>
  <c r="AL143" i="15"/>
  <c r="Q153" i="15"/>
  <c r="X148" i="15"/>
  <c r="R160" i="15"/>
  <c r="AE141" i="15"/>
  <c r="Q162" i="15"/>
  <c r="AL161" i="15"/>
  <c r="AM138" i="15"/>
  <c r="J137" i="15"/>
  <c r="X160" i="15"/>
  <c r="AE156" i="15"/>
  <c r="AM150" i="15"/>
  <c r="J148" i="15"/>
  <c r="J156" i="15"/>
  <c r="Y140" i="15"/>
  <c r="Y141" i="15"/>
  <c r="V139" i="15"/>
  <c r="W139" i="15" s="1"/>
  <c r="X139" i="15" s="1"/>
  <c r="J149" i="15"/>
  <c r="AL159" i="15"/>
  <c r="AE157" i="15"/>
  <c r="AM155" i="15"/>
  <c r="AM147" i="15"/>
  <c r="AE150" i="15"/>
  <c r="AL156" i="15"/>
  <c r="Q152" i="15"/>
  <c r="AF147" i="15"/>
  <c r="R155" i="15"/>
  <c r="Q155" i="15"/>
  <c r="J143" i="15"/>
  <c r="K143" i="15"/>
  <c r="J150" i="15"/>
  <c r="K150" i="15"/>
  <c r="K153" i="15"/>
  <c r="J153" i="15"/>
  <c r="V153" i="15"/>
  <c r="W153" i="15" s="1"/>
  <c r="Y153" i="15" s="1"/>
  <c r="Q150" i="15"/>
  <c r="X157" i="15"/>
  <c r="Y152" i="15"/>
  <c r="AJ157" i="15"/>
  <c r="AK157" i="15" s="1"/>
  <c r="AL157" i="15" s="1"/>
  <c r="O144" i="15"/>
  <c r="P144" i="15" s="1"/>
  <c r="R144" i="15" s="1"/>
  <c r="AF139" i="15"/>
  <c r="X150" i="15"/>
  <c r="J147" i="15"/>
  <c r="Q142" i="15"/>
  <c r="AE161" i="15"/>
  <c r="R161" i="15"/>
  <c r="AE144" i="15"/>
  <c r="AF144" i="15"/>
  <c r="H139" i="15"/>
  <c r="I139" i="15" s="1"/>
  <c r="K139" i="15" s="1"/>
  <c r="O145" i="15"/>
  <c r="P145" i="15" s="1"/>
  <c r="Q145" i="15" s="1"/>
  <c r="J152" i="15"/>
  <c r="AC149" i="15"/>
  <c r="AD149" i="15" s="1"/>
  <c r="AF149" i="15" s="1"/>
  <c r="V146" i="15"/>
  <c r="W146" i="15" s="1"/>
  <c r="X146" i="15" s="1"/>
  <c r="J146" i="15"/>
  <c r="K146" i="15"/>
  <c r="J140" i="15"/>
  <c r="AM139" i="15"/>
  <c r="O159" i="15"/>
  <c r="P159" i="15" s="1"/>
  <c r="Q159" i="15" s="1"/>
  <c r="J162" i="15"/>
  <c r="J159" i="15"/>
  <c r="J144" i="15"/>
  <c r="R141" i="15"/>
  <c r="Y161" i="15"/>
  <c r="AF140" i="15"/>
  <c r="AE140" i="15"/>
  <c r="AJ146" i="15"/>
  <c r="AK146" i="15" s="1"/>
  <c r="AL146" i="15" s="1"/>
  <c r="Q146" i="15"/>
  <c r="R146" i="15"/>
  <c r="AF138" i="15"/>
  <c r="AE138" i="15"/>
  <c r="H164" i="15"/>
  <c r="I164" i="15" s="1"/>
  <c r="J164" i="15" s="1"/>
  <c r="AC154" i="15"/>
  <c r="AD154" i="15" s="1"/>
  <c r="AF154" i="15" s="1"/>
  <c r="H158" i="15"/>
  <c r="I158" i="15" s="1"/>
  <c r="J158" i="15" s="1"/>
  <c r="R154" i="15"/>
  <c r="O147" i="15"/>
  <c r="P147" i="15" s="1"/>
  <c r="R147" i="15" s="1"/>
  <c r="AE164" i="15"/>
  <c r="Q148" i="15"/>
  <c r="J141" i="15"/>
  <c r="Q156" i="15"/>
  <c r="AL152" i="15"/>
  <c r="AF143" i="15"/>
  <c r="R149" i="15"/>
  <c r="Y145" i="15"/>
  <c r="Q164" i="15"/>
  <c r="O140" i="15"/>
  <c r="P140" i="15" s="1"/>
  <c r="R140" i="15" s="1"/>
  <c r="K160" i="15"/>
  <c r="J160" i="15"/>
  <c r="AF163" i="15"/>
  <c r="AE163" i="15"/>
  <c r="X137" i="15"/>
  <c r="AM153" i="15"/>
  <c r="AL153" i="15"/>
  <c r="AF160" i="15"/>
  <c r="AE160" i="15"/>
  <c r="O137" i="15"/>
  <c r="P137" i="15" s="1"/>
  <c r="Q137" i="15" s="1"/>
  <c r="V162" i="15"/>
  <c r="W162" i="15" s="1"/>
  <c r="X162" i="15" s="1"/>
  <c r="K151" i="15"/>
  <c r="AM140" i="15"/>
  <c r="AL140" i="15"/>
  <c r="AJ137" i="15"/>
  <c r="AK137" i="15" s="1"/>
  <c r="AL137" i="15" s="1"/>
  <c r="H138" i="15"/>
  <c r="I138" i="15" s="1"/>
  <c r="J138" i="15" s="1"/>
  <c r="J163" i="15"/>
  <c r="Q139" i="15"/>
  <c r="K155" i="15"/>
  <c r="J155" i="15"/>
  <c r="Q138" i="15"/>
  <c r="R138" i="15"/>
  <c r="R163" i="15"/>
  <c r="Q163" i="15"/>
  <c r="K161" i="15"/>
  <c r="J161" i="15"/>
  <c r="AJ141" i="15"/>
  <c r="AK141" i="15" s="1"/>
  <c r="AM141" i="15" s="1"/>
  <c r="H145" i="15"/>
  <c r="I145" i="15" s="1"/>
  <c r="K145" i="15" s="1"/>
  <c r="AL160" i="15"/>
  <c r="AM160" i="15"/>
  <c r="AF145" i="15"/>
  <c r="AE145" i="15"/>
  <c r="X153" i="15" l="1"/>
  <c r="AM157" i="15"/>
  <c r="Y139" i="15"/>
  <c r="AM137" i="15"/>
  <c r="AM146" i="15"/>
  <c r="AE154" i="15"/>
  <c r="AE149" i="15"/>
  <c r="R145" i="15"/>
  <c r="Y146" i="15"/>
  <c r="R137" i="15"/>
  <c r="Q144" i="15"/>
  <c r="J139" i="15"/>
  <c r="K164" i="15"/>
  <c r="Q140" i="15"/>
  <c r="Y162" i="15"/>
  <c r="AL141" i="15"/>
  <c r="K158" i="15"/>
  <c r="Q147" i="15"/>
  <c r="R159" i="15"/>
  <c r="K138" i="15"/>
  <c r="J145" i="15"/>
  <c r="L1" i="15" l="1"/>
  <c r="CB46" i="15" l="1"/>
  <c r="CA46" i="15" s="1"/>
  <c r="CB5" i="15"/>
  <c r="CA5" i="15" s="1"/>
  <c r="CB23" i="15"/>
  <c r="CA23" i="15" s="1"/>
  <c r="CB27" i="15"/>
  <c r="CA27" i="15" s="1"/>
  <c r="CB52" i="15"/>
  <c r="CA52" i="15" s="1"/>
  <c r="CB29" i="15"/>
  <c r="CA29" i="15" s="1"/>
  <c r="CB35" i="15"/>
  <c r="CA35" i="15" s="1"/>
  <c r="CB41" i="15"/>
  <c r="CA41" i="15" s="1"/>
  <c r="CB50" i="15"/>
  <c r="CA50" i="15" s="1"/>
  <c r="CB38" i="15"/>
  <c r="CA38" i="15" s="1"/>
  <c r="CB32" i="15"/>
  <c r="CA32" i="15" s="1"/>
  <c r="CB49" i="15"/>
  <c r="CA49" i="15" s="1"/>
  <c r="CB48" i="15"/>
  <c r="CA48" i="15" s="1"/>
  <c r="CB54" i="15"/>
  <c r="CA54" i="15" s="1"/>
  <c r="CB8" i="15"/>
  <c r="CA8" i="15" s="1"/>
  <c r="CB57" i="15"/>
  <c r="CA57" i="15" s="1"/>
  <c r="CB6" i="15"/>
  <c r="CA6" i="15" s="1"/>
  <c r="CB22" i="15"/>
  <c r="CA22" i="15" s="1"/>
  <c r="CB31" i="15"/>
  <c r="CA31" i="15" s="1"/>
  <c r="CB47" i="15"/>
  <c r="CA47" i="15" s="1"/>
  <c r="CB40" i="15"/>
  <c r="CA40" i="15" s="1"/>
  <c r="CB56" i="15"/>
  <c r="CA56" i="15" s="1"/>
  <c r="CB51" i="15"/>
  <c r="CA51" i="15" s="1"/>
  <c r="CB17" i="15"/>
  <c r="CA17" i="15" s="1"/>
  <c r="CB10" i="15"/>
  <c r="CA10" i="15" s="1"/>
  <c r="CB25" i="15"/>
  <c r="CA25" i="15" s="1"/>
  <c r="CB20" i="15"/>
  <c r="CA20" i="15" s="1"/>
  <c r="CB28" i="15"/>
  <c r="CA28" i="15" s="1"/>
  <c r="CB53" i="15"/>
  <c r="CA53" i="15" s="1"/>
  <c r="CB7" i="15"/>
  <c r="CA7" i="15" s="1"/>
  <c r="CB11" i="15"/>
  <c r="CA11" i="15" s="1"/>
  <c r="CB34" i="15"/>
  <c r="CA34" i="15" s="1"/>
  <c r="CB55" i="15"/>
  <c r="CA55" i="15" s="1"/>
  <c r="CB14" i="15"/>
  <c r="CA14" i="15" s="1"/>
  <c r="CB26" i="15"/>
  <c r="CA26" i="15" s="1"/>
  <c r="CB2" i="15"/>
  <c r="CA2" i="15" s="1"/>
  <c r="CB37" i="15"/>
  <c r="CA37" i="15" s="1"/>
  <c r="CB18" i="15"/>
  <c r="CA18" i="15" s="1"/>
  <c r="CB21" i="15"/>
  <c r="CA21" i="15" s="1"/>
  <c r="CB4" i="15"/>
  <c r="CA4" i="15" s="1"/>
  <c r="CB12" i="15"/>
  <c r="CA12" i="15" s="1"/>
  <c r="CB36" i="15"/>
  <c r="CA36" i="15" s="1"/>
  <c r="CB19" i="15"/>
  <c r="CA19" i="15" s="1"/>
  <c r="CB16" i="15"/>
  <c r="CA16" i="15" s="1"/>
  <c r="CB3" i="15"/>
  <c r="CA3" i="15" s="1"/>
  <c r="CB44" i="15"/>
  <c r="CA44" i="15" s="1"/>
  <c r="CB43" i="15"/>
  <c r="CA43" i="15" s="1"/>
  <c r="CB9" i="15"/>
  <c r="CA9" i="15" s="1"/>
  <c r="CB39" i="15"/>
  <c r="CA39" i="15" s="1"/>
  <c r="CB24" i="15"/>
  <c r="CA24" i="15" s="1"/>
  <c r="CB15" i="15"/>
  <c r="CA15" i="15" s="1"/>
  <c r="CB33" i="15"/>
  <c r="CA33" i="15" s="1"/>
  <c r="CB13" i="15"/>
  <c r="CA13" i="15" s="1"/>
  <c r="CB45" i="15"/>
  <c r="CA45" i="15" s="1"/>
  <c r="CB42" i="15"/>
  <c r="CA42" i="15" s="1"/>
  <c r="CB30" i="15"/>
  <c r="CA30" i="15" s="1"/>
  <c r="BZ6" i="15" l="1"/>
  <c r="BZ9" i="15"/>
  <c r="BZ4" i="15"/>
  <c r="BZ8" i="15"/>
  <c r="BZ7" i="15"/>
  <c r="BZ3" i="15"/>
  <c r="BZ5" i="15"/>
  <c r="BZ2" i="15"/>
  <c r="BY1" i="15"/>
  <c r="BY26" i="15" s="1"/>
  <c r="BZ11" i="15" l="1"/>
  <c r="BZ10" i="15"/>
  <c r="BZ13" i="15"/>
  <c r="BZ12" i="15"/>
  <c r="BZ14" i="15"/>
  <c r="BZ15" i="15"/>
  <c r="BZ17" i="15"/>
  <c r="BZ20" i="15"/>
  <c r="BZ18" i="15"/>
  <c r="BZ19" i="15"/>
  <c r="BZ16" i="15"/>
  <c r="BZ23" i="15"/>
  <c r="BZ39" i="15"/>
  <c r="BZ51" i="15"/>
  <c r="BZ37" i="15"/>
  <c r="BZ41" i="15"/>
  <c r="BZ46" i="15"/>
  <c r="BZ48" i="15"/>
  <c r="BZ33" i="15"/>
  <c r="BZ53" i="15"/>
  <c r="BZ49" i="15"/>
  <c r="BZ45" i="15"/>
  <c r="BZ43" i="15"/>
  <c r="BZ50" i="15"/>
  <c r="BZ27" i="15"/>
  <c r="BZ47" i="15"/>
  <c r="BZ22" i="15"/>
  <c r="BZ42" i="15"/>
  <c r="BZ34" i="15"/>
  <c r="BZ44" i="15"/>
  <c r="BZ24" i="15"/>
  <c r="BZ28" i="15"/>
  <c r="BZ36" i="15"/>
  <c r="BZ30" i="15"/>
  <c r="BZ38" i="15"/>
  <c r="BZ32" i="15"/>
  <c r="BZ29" i="15"/>
  <c r="BZ35" i="15"/>
  <c r="BZ25" i="15"/>
  <c r="BZ55" i="15"/>
  <c r="BZ26" i="15"/>
  <c r="BZ40" i="15"/>
  <c r="BZ21" i="15"/>
  <c r="BZ52" i="15"/>
  <c r="BZ54" i="15"/>
  <c r="BZ31" i="15"/>
  <c r="BY49" i="15"/>
  <c r="BX5" i="15"/>
  <c r="BY48" i="15"/>
  <c r="BY24" i="15"/>
  <c r="BX8" i="15"/>
  <c r="BY39" i="15"/>
  <c r="BY5" i="15"/>
  <c r="BX4" i="15"/>
  <c r="BY47" i="15"/>
  <c r="BY33" i="15"/>
  <c r="BY36" i="15"/>
  <c r="BY40" i="15"/>
  <c r="BY15" i="15"/>
  <c r="BY7" i="15"/>
  <c r="BY22" i="15"/>
  <c r="BY51" i="15"/>
  <c r="BY41" i="15"/>
  <c r="BY4" i="15"/>
  <c r="BY10" i="15"/>
  <c r="BY6" i="15"/>
  <c r="BZ57" i="15"/>
  <c r="BY55" i="15"/>
  <c r="BY23" i="15"/>
  <c r="BY16" i="15"/>
  <c r="BY56" i="15"/>
  <c r="BY8" i="15"/>
  <c r="BY19" i="15"/>
  <c r="BX7" i="15"/>
  <c r="BY42" i="15"/>
  <c r="BY9" i="15"/>
  <c r="BY28" i="15"/>
  <c r="BY37" i="15"/>
  <c r="BY32" i="15"/>
  <c r="BY29" i="15"/>
  <c r="BY18" i="15"/>
  <c r="BY20" i="15"/>
  <c r="BY30" i="15"/>
  <c r="BY57" i="15"/>
  <c r="BY46" i="15"/>
  <c r="BY13" i="15"/>
  <c r="BY52" i="15"/>
  <c r="BX3" i="15"/>
  <c r="BY44" i="15"/>
  <c r="BY35" i="15"/>
  <c r="BY21" i="15"/>
  <c r="BY17" i="15"/>
  <c r="BZ56" i="15"/>
  <c r="BY45" i="15"/>
  <c r="BY43" i="15"/>
  <c r="BY27" i="15"/>
  <c r="BY2" i="15"/>
  <c r="BY53" i="15"/>
  <c r="BY11" i="15"/>
  <c r="BY31" i="15"/>
  <c r="BY14" i="15"/>
  <c r="BY50" i="15"/>
  <c r="BY12" i="15"/>
  <c r="BY38" i="15"/>
  <c r="BX2" i="15"/>
  <c r="BY3" i="15"/>
  <c r="BY54" i="15"/>
  <c r="BY25" i="15"/>
  <c r="BY34" i="15"/>
  <c r="BX6" i="15"/>
  <c r="BX1" i="15" l="1"/>
  <c r="BX14" i="15" l="1"/>
  <c r="BX9" i="15"/>
  <c r="BX10" i="15"/>
  <c r="BX11" i="15"/>
  <c r="BX13" i="15"/>
  <c r="BX12" i="15"/>
  <c r="BX19" i="15"/>
  <c r="BX15" i="15"/>
  <c r="BX16" i="15"/>
  <c r="BX17" i="15"/>
  <c r="BX18" i="15"/>
  <c r="BX55" i="15"/>
  <c r="BX47" i="15"/>
  <c r="BX53" i="15"/>
  <c r="BX37" i="15"/>
  <c r="BX39" i="15"/>
  <c r="BX24" i="15"/>
  <c r="BX26" i="15"/>
  <c r="BX33" i="15"/>
  <c r="BX38" i="15"/>
  <c r="BX32" i="15"/>
  <c r="BX43" i="15"/>
  <c r="BX36" i="15"/>
  <c r="BX52" i="15"/>
  <c r="BX28" i="15"/>
  <c r="BX48" i="15"/>
  <c r="BX25" i="15"/>
  <c r="BX29" i="15"/>
  <c r="BX34" i="15"/>
  <c r="BX40" i="15"/>
  <c r="BX31" i="15"/>
  <c r="BX22" i="15"/>
  <c r="BX45" i="15"/>
  <c r="BX51" i="15"/>
  <c r="BX20" i="15"/>
  <c r="BX44" i="15"/>
  <c r="BX42" i="15"/>
  <c r="BX27" i="15"/>
  <c r="BX35" i="15"/>
  <c r="BX23" i="15"/>
  <c r="BX46" i="15"/>
  <c r="BX41" i="15"/>
  <c r="BX54" i="15"/>
  <c r="BX50" i="15"/>
  <c r="BX30" i="15"/>
  <c r="BX49" i="15"/>
  <c r="BX21" i="15"/>
  <c r="BX57" i="15"/>
  <c r="BX56" i="15"/>
</calcChain>
</file>

<file path=xl/connections.xml><?xml version="1.0" encoding="utf-8"?>
<connections xmlns="http://schemas.openxmlformats.org/spreadsheetml/2006/main">
  <connection id="1" keepAlive="1" name="ThisWorkbookDataModel" description="Модель данных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Компоновка!$H$38:$J$64" type="102" refreshedVersion="6" minRefreshableVersion="5">
    <extLst>
      <ext xmlns:x15="http://schemas.microsoft.com/office/spreadsheetml/2010/11/main" uri="{DE250136-89BD-433C-8126-D09CA5730AF9}">
        <x15:connection id="Диапазон">
          <x15:rangePr sourceName="_xlcn.WorksheetConnection_КомпоновкаH38J64"/>
        </x15:connection>
      </ext>
    </extLst>
  </connection>
</connections>
</file>

<file path=xl/sharedStrings.xml><?xml version="1.0" encoding="utf-8"?>
<sst xmlns="http://schemas.openxmlformats.org/spreadsheetml/2006/main" count="250" uniqueCount="58">
  <si>
    <t>км/ч</t>
  </si>
  <si>
    <t>м.</t>
  </si>
  <si>
    <t>сеч. 5</t>
  </si>
  <si>
    <t>сеч.4</t>
  </si>
  <si>
    <t>сеч. 3</t>
  </si>
  <si>
    <t>сеч. 2</t>
  </si>
  <si>
    <t>сеч. 1</t>
  </si>
  <si>
    <t>ИЗМЕНЁННЫЙ ПО ТОЛЩИНЕ</t>
  </si>
  <si>
    <t>сеч.0,75</t>
  </si>
  <si>
    <t>КРУТКА</t>
  </si>
  <si>
    <t>ОТН.ТОЛЩИНА</t>
  </si>
  <si>
    <t>сеч. 0,75</t>
  </si>
  <si>
    <t>ХОРДА</t>
  </si>
  <si>
    <t>Y результ.</t>
  </si>
  <si>
    <t>X результ.</t>
  </si>
  <si>
    <t>угол</t>
  </si>
  <si>
    <t xml:space="preserve">       угол</t>
  </si>
  <si>
    <t>вектор</t>
  </si>
  <si>
    <t>игрекас</t>
  </si>
  <si>
    <t>икас</t>
  </si>
  <si>
    <t xml:space="preserve"> вектор</t>
  </si>
  <si>
    <t>Y</t>
  </si>
  <si>
    <t>X</t>
  </si>
  <si>
    <t>изменнённый</t>
  </si>
  <si>
    <t>радиус</t>
  </si>
  <si>
    <t>сечение пять</t>
  </si>
  <si>
    <t>сечение 0,75</t>
  </si>
  <si>
    <t>сечение три</t>
  </si>
  <si>
    <t>сечение два</t>
  </si>
  <si>
    <t>сечение один</t>
  </si>
  <si>
    <t>лямбда</t>
  </si>
  <si>
    <t>бета</t>
  </si>
  <si>
    <t>шаг</t>
  </si>
  <si>
    <t>КПД</t>
  </si>
  <si>
    <t>м/сек</t>
  </si>
  <si>
    <t>статическая тяга min</t>
  </si>
  <si>
    <t>статическая тяга max</t>
  </si>
  <si>
    <t>Оптимальная скорость</t>
  </si>
  <si>
    <t>центр</t>
  </si>
  <si>
    <t>КПД 0,4</t>
  </si>
  <si>
    <t>КПД 0,5</t>
  </si>
  <si>
    <t>КПД 0,6</t>
  </si>
  <si>
    <t>КПД 0,7</t>
  </si>
  <si>
    <t>КПД 0,75</t>
  </si>
  <si>
    <t>КПД 0,76</t>
  </si>
  <si>
    <t>КПД 0,77</t>
  </si>
  <si>
    <t>КПД 0,78</t>
  </si>
  <si>
    <t>КПД 0,79</t>
  </si>
  <si>
    <t>КПД 0,8</t>
  </si>
  <si>
    <t>КПД 0,81</t>
  </si>
  <si>
    <t>КПД 0,82</t>
  </si>
  <si>
    <t>&gt;2*ПИ()-0,000001</t>
  </si>
  <si>
    <t>мощность</t>
  </si>
  <si>
    <t>обороты в минуту</t>
  </si>
  <si>
    <t xml:space="preserve">диаметр винта </t>
  </si>
  <si>
    <t>л.с.</t>
  </si>
  <si>
    <t>км/час</t>
  </si>
  <si>
    <t xml:space="preserve"> шаг винта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</si>
</sst>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C00000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charset val="204"/>
      <scheme val="minor"/>
    </font>
    <font>
      <sz val="11"/>
      <color theme="7" tint="-0.499984740745262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rgb="FF00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ont="1"/>
    <xf numFmtId="0" fontId="1" fillId="0" borderId="0" xfId="0" applyFont="1"/>
    <xf numFmtId="0" fontId="0" fillId="2" borderId="0" xfId="0" applyFill="1"/>
    <xf numFmtId="0" fontId="2" fillId="0" borderId="0" xfId="0" applyFont="1"/>
    <xf numFmtId="0" fontId="3" fillId="0" borderId="0" xfId="0" applyFont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5" borderId="0" xfId="0" applyFill="1"/>
    <xf numFmtId="0" fontId="0" fillId="0" borderId="0" xfId="0" applyFill="1"/>
    <xf numFmtId="0" fontId="4" fillId="0" borderId="0" xfId="0" applyFont="1"/>
    <xf numFmtId="0" fontId="2" fillId="0" borderId="0" xfId="0" applyFont="1" applyFill="1"/>
    <xf numFmtId="0" fontId="5" fillId="0" borderId="0" xfId="0" applyFont="1"/>
    <xf numFmtId="0" fontId="0" fillId="4" borderId="0" xfId="0" applyFill="1"/>
    <xf numFmtId="0" fontId="0" fillId="0" borderId="0" xfId="0" applyBorder="1"/>
    <xf numFmtId="0" fontId="0" fillId="8" borderId="0" xfId="0" applyFill="1" applyBorder="1"/>
    <xf numFmtId="0" fontId="0" fillId="9" borderId="0" xfId="0" applyFill="1" applyBorder="1"/>
    <xf numFmtId="0" fontId="0" fillId="3" borderId="0" xfId="0" applyFill="1" applyBorder="1"/>
    <xf numFmtId="0" fontId="0" fillId="11" borderId="0" xfId="0" applyFill="1"/>
    <xf numFmtId="0" fontId="0" fillId="12" borderId="0" xfId="0" applyFill="1" applyBorder="1"/>
    <xf numFmtId="0" fontId="0" fillId="13" borderId="0" xfId="0" applyFill="1" applyBorder="1"/>
    <xf numFmtId="0" fontId="0" fillId="11" borderId="0" xfId="0" applyFill="1" applyBorder="1"/>
    <xf numFmtId="0" fontId="0" fillId="14" borderId="0" xfId="0" applyFill="1"/>
    <xf numFmtId="0" fontId="0" fillId="15" borderId="0" xfId="0" applyFill="1"/>
    <xf numFmtId="0" fontId="0" fillId="10" borderId="0" xfId="0" applyFill="1" applyBorder="1"/>
    <xf numFmtId="0" fontId="0" fillId="16" borderId="0" xfId="0" applyFill="1"/>
    <xf numFmtId="0" fontId="7" fillId="0" borderId="0" xfId="0" applyFont="1"/>
    <xf numFmtId="0" fontId="0" fillId="14" borderId="0" xfId="0" applyFill="1" applyBorder="1"/>
    <xf numFmtId="0" fontId="1" fillId="0" borderId="0" xfId="0" applyFont="1" applyFill="1"/>
    <xf numFmtId="0" fontId="0" fillId="18" borderId="0" xfId="0" applyFill="1" applyBorder="1"/>
    <xf numFmtId="0" fontId="0" fillId="17" borderId="0" xfId="0" applyFill="1"/>
    <xf numFmtId="0" fontId="12" fillId="0" borderId="0" xfId="0" applyFont="1"/>
    <xf numFmtId="0" fontId="8" fillId="0" borderId="0" xfId="0" applyFont="1"/>
    <xf numFmtId="0" fontId="6" fillId="0" borderId="0" xfId="0" applyFont="1"/>
    <xf numFmtId="0" fontId="13" fillId="0" borderId="0" xfId="0" applyFont="1"/>
    <xf numFmtId="0" fontId="0" fillId="19" borderId="0" xfId="0" applyFill="1"/>
    <xf numFmtId="0" fontId="1" fillId="11" borderId="0" xfId="0" applyFont="1" applyFill="1"/>
    <xf numFmtId="0" fontId="2" fillId="11" borderId="0" xfId="0" applyFont="1" applyFill="1"/>
    <xf numFmtId="9" fontId="0" fillId="0" borderId="0" xfId="0" applyNumberFormat="1"/>
    <xf numFmtId="0" fontId="10" fillId="11" borderId="0" xfId="0" applyFont="1" applyFill="1"/>
    <xf numFmtId="0" fontId="9" fillId="11" borderId="0" xfId="0" applyFont="1" applyFill="1"/>
    <xf numFmtId="0" fontId="0" fillId="17" borderId="0" xfId="0" applyFill="1" applyBorder="1"/>
    <xf numFmtId="0" fontId="14" fillId="0" borderId="0" xfId="0" applyFont="1"/>
    <xf numFmtId="0" fontId="0" fillId="20" borderId="0" xfId="0" applyFill="1" applyBorder="1"/>
    <xf numFmtId="0" fontId="0" fillId="15" borderId="0" xfId="0" applyFill="1" applyBorder="1"/>
    <xf numFmtId="0" fontId="0" fillId="7" borderId="2" xfId="0" applyFill="1" applyBorder="1"/>
    <xf numFmtId="0" fontId="9" fillId="0" borderId="0" xfId="0" applyFont="1" applyFill="1"/>
    <xf numFmtId="0" fontId="11" fillId="11" borderId="1" xfId="0" applyFont="1" applyFill="1" applyBorder="1" applyAlignment="1">
      <alignment vertical="center"/>
    </xf>
    <xf numFmtId="2" fontId="0" fillId="2" borderId="0" xfId="0" applyNumberFormat="1" applyFill="1" applyProtection="1">
      <protection locked="0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9633838784613221E-2"/>
          <c:y val="1.2771806115664364E-2"/>
          <c:w val="0.83687940146036377"/>
          <c:h val="0.95393770125335253"/>
        </c:manualLayout>
      </c:layout>
      <c:scatterChart>
        <c:scatterStyle val="smoothMarker"/>
        <c:varyColors val="0"/>
        <c:ser>
          <c:idx val="3"/>
          <c:order val="0"/>
          <c:tx>
            <c:v>0.55h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'СДВ 1'!$P$7:$P$30</c:f>
              <c:numCache>
                <c:formatCode>General</c:formatCode>
                <c:ptCount val="24"/>
                <c:pt idx="0">
                  <c:v>0.15678124999999998</c:v>
                </c:pt>
                <c:pt idx="1">
                  <c:v>0.17500000000000002</c:v>
                </c:pt>
                <c:pt idx="2">
                  <c:v>0.2</c:v>
                </c:pt>
                <c:pt idx="3">
                  <c:v>0.22500000000000001</c:v>
                </c:pt>
                <c:pt idx="4">
                  <c:v>0.25</c:v>
                </c:pt>
                <c:pt idx="5">
                  <c:v>0.27500000000000002</c:v>
                </c:pt>
                <c:pt idx="6">
                  <c:v>0.30000000000000004</c:v>
                </c:pt>
                <c:pt idx="7">
                  <c:v>0.32500000000000001</c:v>
                </c:pt>
                <c:pt idx="8">
                  <c:v>0.35000000000000003</c:v>
                </c:pt>
                <c:pt idx="9">
                  <c:v>0.375</c:v>
                </c:pt>
                <c:pt idx="10">
                  <c:v>0.4</c:v>
                </c:pt>
                <c:pt idx="11">
                  <c:v>0.42500000000000004</c:v>
                </c:pt>
                <c:pt idx="12">
                  <c:v>0.45</c:v>
                </c:pt>
                <c:pt idx="13">
                  <c:v>0.47500000000000003</c:v>
                </c:pt>
                <c:pt idx="14">
                  <c:v>0.5</c:v>
                </c:pt>
                <c:pt idx="15">
                  <c:v>0.52500000000000002</c:v>
                </c:pt>
                <c:pt idx="16">
                  <c:v>0.55000000000000004</c:v>
                </c:pt>
                <c:pt idx="17">
                  <c:v>0.57500000000000007</c:v>
                </c:pt>
                <c:pt idx="18">
                  <c:v>0.60000000000000009</c:v>
                </c:pt>
                <c:pt idx="19">
                  <c:v>0.625</c:v>
                </c:pt>
                <c:pt idx="20">
                  <c:v>0.65</c:v>
                </c:pt>
                <c:pt idx="21">
                  <c:v>0.67198999999999998</c:v>
                </c:pt>
                <c:pt idx="22">
                  <c:v>0.69386499999999984</c:v>
                </c:pt>
                <c:pt idx="23">
                  <c:v>0.69491499999999984</c:v>
                </c:pt>
              </c:numCache>
            </c:numRef>
          </c:xVal>
          <c:yVal>
            <c:numRef>
              <c:f>'СДВ 1'!$O$7:$O$30</c:f>
              <c:numCache>
                <c:formatCode>General</c:formatCode>
                <c:ptCount val="24"/>
                <c:pt idx="0">
                  <c:v>3.2511673033775994E-2</c:v>
                </c:pt>
                <c:pt idx="1">
                  <c:v>3.2511673033775987E-2</c:v>
                </c:pt>
                <c:pt idx="2">
                  <c:v>3.2584439997574433E-2</c:v>
                </c:pt>
                <c:pt idx="3">
                  <c:v>3.2573070159480917E-2</c:v>
                </c:pt>
                <c:pt idx="4">
                  <c:v>3.2375234976653927E-2</c:v>
                </c:pt>
                <c:pt idx="5">
                  <c:v>3.21091807652659E-2</c:v>
                </c:pt>
                <c:pt idx="6">
                  <c:v>3.1767327633254495E-2</c:v>
                </c:pt>
                <c:pt idx="7">
                  <c:v>3.1217785458735058E-2</c:v>
                </c:pt>
                <c:pt idx="8">
                  <c:v>3.0535595173124725E-2</c:v>
                </c:pt>
                <c:pt idx="9">
                  <c:v>2.9596446546601166E-2</c:v>
                </c:pt>
                <c:pt idx="10">
                  <c:v>2.8355618215996595E-2</c:v>
                </c:pt>
                <c:pt idx="11">
                  <c:v>2.7192862773634099E-2</c:v>
                </c:pt>
                <c:pt idx="12">
                  <c:v>2.5761779152264866E-2</c:v>
                </c:pt>
                <c:pt idx="13">
                  <c:v>2.4231398944879017E-2</c:v>
                </c:pt>
                <c:pt idx="14">
                  <c:v>2.2582014432114481E-2</c:v>
                </c:pt>
                <c:pt idx="15">
                  <c:v>2.0811351646352547E-2</c:v>
                </c:pt>
                <c:pt idx="16">
                  <c:v>1.8885301073312707E-2</c:v>
                </c:pt>
                <c:pt idx="17">
                  <c:v>1.6809926626644829E-2</c:v>
                </c:pt>
                <c:pt idx="18">
                  <c:v>1.4652689345703709E-2</c:v>
                </c:pt>
                <c:pt idx="19">
                  <c:v>1.2420411133345452E-2</c:v>
                </c:pt>
                <c:pt idx="20">
                  <c:v>1.000697350069734E-2</c:v>
                </c:pt>
                <c:pt idx="21">
                  <c:v>7.7890970832575294E-3</c:v>
                </c:pt>
                <c:pt idx="22">
                  <c:v>5.5234673458249952E-3</c:v>
                </c:pt>
                <c:pt idx="23">
                  <c:v>5.3377599902977371E-3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D46-401C-9DE6-B2320628FE56}"/>
            </c:ext>
          </c:extLst>
        </c:ser>
        <c:ser>
          <c:idx val="4"/>
          <c:order val="1"/>
          <c:tx>
            <c:v>0,6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1'!$Q$7:$Q$30</c:f>
              <c:numCache>
                <c:formatCode>General</c:formatCode>
                <c:ptCount val="24"/>
                <c:pt idx="0">
                  <c:v>0.15798000000000001</c:v>
                </c:pt>
                <c:pt idx="1">
                  <c:v>0.17500000000000002</c:v>
                </c:pt>
                <c:pt idx="2">
                  <c:v>0.2</c:v>
                </c:pt>
                <c:pt idx="3">
                  <c:v>0.22500000000000001</c:v>
                </c:pt>
                <c:pt idx="4">
                  <c:v>0.25</c:v>
                </c:pt>
                <c:pt idx="5">
                  <c:v>0.27500000000000002</c:v>
                </c:pt>
                <c:pt idx="6">
                  <c:v>0.30000000000000004</c:v>
                </c:pt>
                <c:pt idx="7">
                  <c:v>0.32500000000000001</c:v>
                </c:pt>
                <c:pt idx="8">
                  <c:v>0.35000000000000003</c:v>
                </c:pt>
                <c:pt idx="9">
                  <c:v>0.375</c:v>
                </c:pt>
                <c:pt idx="10">
                  <c:v>0.4</c:v>
                </c:pt>
                <c:pt idx="11">
                  <c:v>0.42500000000000004</c:v>
                </c:pt>
                <c:pt idx="12">
                  <c:v>0.45</c:v>
                </c:pt>
                <c:pt idx="13">
                  <c:v>0.47500000000000003</c:v>
                </c:pt>
                <c:pt idx="14">
                  <c:v>0.5</c:v>
                </c:pt>
                <c:pt idx="15">
                  <c:v>0.52500000000000002</c:v>
                </c:pt>
                <c:pt idx="16">
                  <c:v>0.55000000000000004</c:v>
                </c:pt>
                <c:pt idx="17">
                  <c:v>0.57500000000000007</c:v>
                </c:pt>
                <c:pt idx="18">
                  <c:v>0.60000000000000009</c:v>
                </c:pt>
                <c:pt idx="19">
                  <c:v>0.625</c:v>
                </c:pt>
                <c:pt idx="20">
                  <c:v>0.65</c:v>
                </c:pt>
                <c:pt idx="21">
                  <c:v>0.67500000000000004</c:v>
                </c:pt>
                <c:pt idx="22">
                  <c:v>0.7</c:v>
                </c:pt>
                <c:pt idx="23">
                  <c:v>0.70120000000000005</c:v>
                </c:pt>
              </c:numCache>
            </c:numRef>
          </c:xVal>
          <c:yVal>
            <c:numRef>
              <c:f>'СДВ 1'!$R$7:$R$30</c:f>
              <c:numCache>
                <c:formatCode>General</c:formatCode>
                <c:ptCount val="24"/>
                <c:pt idx="0">
                  <c:v>3.3042265478139592E-2</c:v>
                </c:pt>
                <c:pt idx="1">
                  <c:v>3.303620156448972E-2</c:v>
                </c:pt>
                <c:pt idx="2">
                  <c:v>3.3121096355587902E-2</c:v>
                </c:pt>
                <c:pt idx="3">
                  <c:v>3.3115032441938023E-2</c:v>
                </c:pt>
                <c:pt idx="4">
                  <c:v>3.2914923291492336E-2</c:v>
                </c:pt>
                <c:pt idx="5">
                  <c:v>3.2654175004547939E-2</c:v>
                </c:pt>
                <c:pt idx="6">
                  <c:v>3.2332787581104847E-2</c:v>
                </c:pt>
                <c:pt idx="7">
                  <c:v>3.1799163179916316E-2</c:v>
                </c:pt>
                <c:pt idx="8">
                  <c:v>3.1144260505730399E-2</c:v>
                </c:pt>
                <c:pt idx="9">
                  <c:v>3.0222545630950216E-2</c:v>
                </c:pt>
                <c:pt idx="10">
                  <c:v>2.897944333272694E-2</c:v>
                </c:pt>
                <c:pt idx="11">
                  <c:v>2.7857619307501066E-2</c:v>
                </c:pt>
                <c:pt idx="12">
                  <c:v>2.6408343945182225E-2</c:v>
                </c:pt>
                <c:pt idx="13">
                  <c:v>2.4880237705415077E-2</c:v>
                </c:pt>
                <c:pt idx="14">
                  <c:v>2.3249044933600149E-2</c:v>
                </c:pt>
                <c:pt idx="15">
                  <c:v>2.1490509975137954E-2</c:v>
                </c:pt>
                <c:pt idx="16">
                  <c:v>1.9562185434479414E-2</c:v>
                </c:pt>
                <c:pt idx="17">
                  <c:v>1.7500454793523742E-2</c:v>
                </c:pt>
                <c:pt idx="18">
                  <c:v>1.5335637620520285E-2</c:v>
                </c:pt>
                <c:pt idx="19">
                  <c:v>1.3110181311018133E-2</c:v>
                </c:pt>
                <c:pt idx="20">
                  <c:v>1.070280759201989E-2</c:v>
                </c:pt>
                <c:pt idx="21">
                  <c:v>8.1680916863743867E-3</c:v>
                </c:pt>
                <c:pt idx="22">
                  <c:v>5.5788005578800565E-3</c:v>
                </c:pt>
                <c:pt idx="23">
                  <c:v>5.3665635801346187E-3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D46-401C-9DE6-B2320628FE56}"/>
            </c:ext>
          </c:extLst>
        </c:ser>
        <c:ser>
          <c:idx val="5"/>
          <c:order val="2"/>
          <c:tx>
            <c:v>0,65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1'!$U$7:$U$32</c:f>
              <c:numCache>
                <c:formatCode>General</c:formatCode>
                <c:ptCount val="26"/>
                <c:pt idx="0">
                  <c:v>0.16491</c:v>
                </c:pt>
                <c:pt idx="1">
                  <c:v>0.17500000000000002</c:v>
                </c:pt>
                <c:pt idx="2">
                  <c:v>0.2</c:v>
                </c:pt>
                <c:pt idx="3">
                  <c:v>0.22500000000000001</c:v>
                </c:pt>
                <c:pt idx="4">
                  <c:v>0.25</c:v>
                </c:pt>
                <c:pt idx="5">
                  <c:v>0.27500000000000002</c:v>
                </c:pt>
                <c:pt idx="6">
                  <c:v>0.30000000000000004</c:v>
                </c:pt>
                <c:pt idx="7">
                  <c:v>0.32500000000000001</c:v>
                </c:pt>
                <c:pt idx="8">
                  <c:v>0.35000000000000003</c:v>
                </c:pt>
                <c:pt idx="9">
                  <c:v>0.375</c:v>
                </c:pt>
                <c:pt idx="10">
                  <c:v>0.4</c:v>
                </c:pt>
                <c:pt idx="11">
                  <c:v>0.42500000000000004</c:v>
                </c:pt>
                <c:pt idx="12">
                  <c:v>0.45</c:v>
                </c:pt>
                <c:pt idx="13">
                  <c:v>0.47500000000000003</c:v>
                </c:pt>
                <c:pt idx="14">
                  <c:v>0.5</c:v>
                </c:pt>
                <c:pt idx="15">
                  <c:v>0.52500000000000002</c:v>
                </c:pt>
                <c:pt idx="16">
                  <c:v>0.55000000000000004</c:v>
                </c:pt>
                <c:pt idx="17">
                  <c:v>0.57500000000000007</c:v>
                </c:pt>
                <c:pt idx="18">
                  <c:v>0.60000000000000009</c:v>
                </c:pt>
                <c:pt idx="19">
                  <c:v>0.625</c:v>
                </c:pt>
                <c:pt idx="20">
                  <c:v>0.65</c:v>
                </c:pt>
                <c:pt idx="21">
                  <c:v>0.67500000000000004</c:v>
                </c:pt>
                <c:pt idx="22">
                  <c:v>0.70000000000000007</c:v>
                </c:pt>
                <c:pt idx="23">
                  <c:v>0.72500000000000009</c:v>
                </c:pt>
                <c:pt idx="24">
                  <c:v>0.74185999999999996</c:v>
                </c:pt>
                <c:pt idx="25">
                  <c:v>0.74187000000000003</c:v>
                </c:pt>
              </c:numCache>
            </c:numRef>
          </c:xVal>
          <c:yVal>
            <c:numRef>
              <c:f>'СДВ 1'!$V$7:$V$32</c:f>
              <c:numCache>
                <c:formatCode>General</c:formatCode>
                <c:ptCount val="26"/>
                <c:pt idx="0">
                  <c:v>3.6583591049663459E-2</c:v>
                </c:pt>
                <c:pt idx="1">
                  <c:v>3.6613910617912797E-2</c:v>
                </c:pt>
                <c:pt idx="2">
                  <c:v>3.6783700200109147E-2</c:v>
                </c:pt>
                <c:pt idx="3">
                  <c:v>3.6856467163907586E-2</c:v>
                </c:pt>
                <c:pt idx="4">
                  <c:v>3.6862531077557457E-2</c:v>
                </c:pt>
                <c:pt idx="5">
                  <c:v>3.6741252804560066E-2</c:v>
                </c:pt>
                <c:pt idx="6">
                  <c:v>3.6413801467467109E-2</c:v>
                </c:pt>
                <c:pt idx="7">
                  <c:v>3.5995391425626098E-2</c:v>
                </c:pt>
                <c:pt idx="8">
                  <c:v>3.5273785701291617E-2</c:v>
                </c:pt>
                <c:pt idx="9">
                  <c:v>3.4497604754108305E-2</c:v>
                </c:pt>
                <c:pt idx="10">
                  <c:v>3.3430355951731251E-2</c:v>
                </c:pt>
                <c:pt idx="11">
                  <c:v>3.2253956703656543E-2</c:v>
                </c:pt>
                <c:pt idx="12">
                  <c:v>3.1016918319083139E-2</c:v>
                </c:pt>
                <c:pt idx="13">
                  <c:v>2.9519131647565339E-2</c:v>
                </c:pt>
                <c:pt idx="14">
                  <c:v>2.7978897580498454E-2</c:v>
                </c:pt>
                <c:pt idx="15">
                  <c:v>2.6305257413134438E-2</c:v>
                </c:pt>
                <c:pt idx="16">
                  <c:v>2.4455763749924201E-2</c:v>
                </c:pt>
                <c:pt idx="17">
                  <c:v>2.2533503122915532E-2</c:v>
                </c:pt>
                <c:pt idx="18">
                  <c:v>2.0380813777211813E-2</c:v>
                </c:pt>
                <c:pt idx="19">
                  <c:v>1.8258443999757443E-2</c:v>
                </c:pt>
                <c:pt idx="20">
                  <c:v>1.5899581589958158E-2</c:v>
                </c:pt>
                <c:pt idx="21">
                  <c:v>1.34558243890607E-2</c:v>
                </c:pt>
                <c:pt idx="22">
                  <c:v>1.0727063246619369E-2</c:v>
                </c:pt>
                <c:pt idx="23">
                  <c:v>7.6708507670850776E-3</c:v>
                </c:pt>
                <c:pt idx="24">
                  <c:v>5.5969922988296644E-3</c:v>
                </c:pt>
                <c:pt idx="25">
                  <c:v>5.5969922988296644E-3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D46-401C-9DE6-B2320628FE56}"/>
            </c:ext>
          </c:extLst>
        </c:ser>
        <c:ser>
          <c:idx val="6"/>
          <c:order val="3"/>
          <c:tx>
            <c:v>0.6h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'СДВ 1'!$T$7:$T$32</c:f>
              <c:numCache>
                <c:formatCode>General</c:formatCode>
                <c:ptCount val="26"/>
                <c:pt idx="0">
                  <c:v>0.15711375</c:v>
                </c:pt>
                <c:pt idx="1">
                  <c:v>0.17500000000000002</c:v>
                </c:pt>
                <c:pt idx="2">
                  <c:v>0.2</c:v>
                </c:pt>
                <c:pt idx="3">
                  <c:v>0.22500000000000001</c:v>
                </c:pt>
                <c:pt idx="4">
                  <c:v>0.25</c:v>
                </c:pt>
                <c:pt idx="5">
                  <c:v>0.27500000000000002</c:v>
                </c:pt>
                <c:pt idx="6">
                  <c:v>0.30000000000000004</c:v>
                </c:pt>
                <c:pt idx="7">
                  <c:v>0.32500000000000001</c:v>
                </c:pt>
                <c:pt idx="8">
                  <c:v>0.35000000000000003</c:v>
                </c:pt>
                <c:pt idx="9">
                  <c:v>0.375</c:v>
                </c:pt>
                <c:pt idx="10">
                  <c:v>0.4</c:v>
                </c:pt>
                <c:pt idx="11">
                  <c:v>0.42500000000000004</c:v>
                </c:pt>
                <c:pt idx="12">
                  <c:v>0.45</c:v>
                </c:pt>
                <c:pt idx="13">
                  <c:v>0.47500000000000003</c:v>
                </c:pt>
                <c:pt idx="14">
                  <c:v>0.5</c:v>
                </c:pt>
                <c:pt idx="15">
                  <c:v>0.52500000000000002</c:v>
                </c:pt>
                <c:pt idx="16">
                  <c:v>0.55000000000000004</c:v>
                </c:pt>
                <c:pt idx="17">
                  <c:v>0.57500000000000007</c:v>
                </c:pt>
                <c:pt idx="18">
                  <c:v>0.60000000000000009</c:v>
                </c:pt>
                <c:pt idx="19">
                  <c:v>0.625</c:v>
                </c:pt>
                <c:pt idx="20">
                  <c:v>0.65</c:v>
                </c:pt>
                <c:pt idx="21">
                  <c:v>0.67500000000000004</c:v>
                </c:pt>
                <c:pt idx="22">
                  <c:v>0.70000000000000007</c:v>
                </c:pt>
                <c:pt idx="23">
                  <c:v>0.69822499999999998</c:v>
                </c:pt>
                <c:pt idx="24">
                  <c:v>0.69611749999999994</c:v>
                </c:pt>
                <c:pt idx="25">
                  <c:v>0.69611624999999999</c:v>
                </c:pt>
              </c:numCache>
            </c:numRef>
          </c:xVal>
          <c:yVal>
            <c:numRef>
              <c:f>'СДВ 1'!$S$7:$S$32</c:f>
              <c:numCache>
                <c:formatCode>General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D46-401C-9DE6-B2320628FE56}"/>
            </c:ext>
          </c:extLst>
        </c:ser>
        <c:ser>
          <c:idx val="7"/>
          <c:order val="4"/>
          <c:tx>
            <c:v>0.65h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'СДВ 1'!$X$8:$X$33</c:f>
              <c:numCache>
                <c:formatCode>General</c:formatCode>
                <c:ptCount val="26"/>
                <c:pt idx="0">
                  <c:v>0.17027</c:v>
                </c:pt>
                <c:pt idx="1">
                  <c:v>0.17500000000000002</c:v>
                </c:pt>
                <c:pt idx="2">
                  <c:v>0.2</c:v>
                </c:pt>
                <c:pt idx="3">
                  <c:v>0.22500000000000001</c:v>
                </c:pt>
                <c:pt idx="4">
                  <c:v>0.25</c:v>
                </c:pt>
                <c:pt idx="5">
                  <c:v>0.27500000000000002</c:v>
                </c:pt>
                <c:pt idx="6">
                  <c:v>0.30000000000000004</c:v>
                </c:pt>
                <c:pt idx="7">
                  <c:v>0.32500000000000001</c:v>
                </c:pt>
                <c:pt idx="8">
                  <c:v>0.35000000000000003</c:v>
                </c:pt>
                <c:pt idx="9">
                  <c:v>0.375</c:v>
                </c:pt>
                <c:pt idx="10">
                  <c:v>0.4</c:v>
                </c:pt>
                <c:pt idx="11">
                  <c:v>0.42500000000000004</c:v>
                </c:pt>
                <c:pt idx="12">
                  <c:v>0.45</c:v>
                </c:pt>
                <c:pt idx="13">
                  <c:v>0.47500000000000003</c:v>
                </c:pt>
                <c:pt idx="14">
                  <c:v>0.5</c:v>
                </c:pt>
                <c:pt idx="15">
                  <c:v>0.52500000000000002</c:v>
                </c:pt>
                <c:pt idx="16">
                  <c:v>0.55000000000000004</c:v>
                </c:pt>
                <c:pt idx="17">
                  <c:v>0.57500000000000007</c:v>
                </c:pt>
                <c:pt idx="18">
                  <c:v>0.60000000000000009</c:v>
                </c:pt>
                <c:pt idx="19">
                  <c:v>0.625</c:v>
                </c:pt>
                <c:pt idx="20">
                  <c:v>0.65</c:v>
                </c:pt>
                <c:pt idx="21">
                  <c:v>0.67500000000000004</c:v>
                </c:pt>
                <c:pt idx="22">
                  <c:v>0.70000000000000007</c:v>
                </c:pt>
                <c:pt idx="23">
                  <c:v>0.72500000000000009</c:v>
                </c:pt>
                <c:pt idx="24">
                  <c:v>0.73272375000000001</c:v>
                </c:pt>
                <c:pt idx="25">
                  <c:v>0.69988499999999987</c:v>
                </c:pt>
              </c:numCache>
            </c:numRef>
          </c:xVal>
          <c:yVal>
            <c:numRef>
              <c:f>'СДВ 1'!$W$8:$W$33</c:f>
              <c:numCache>
                <c:formatCode>General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D46-401C-9DE6-B2320628FE56}"/>
            </c:ext>
          </c:extLst>
        </c:ser>
        <c:ser>
          <c:idx val="8"/>
          <c:order val="5"/>
          <c:tx>
            <c:v>0.7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1'!$Y$7:$Y$33</c:f>
              <c:numCache>
                <c:formatCode>General</c:formatCode>
                <c:ptCount val="27"/>
                <c:pt idx="0">
                  <c:v>0.17027</c:v>
                </c:pt>
                <c:pt idx="1">
                  <c:v>0.17500000000000002</c:v>
                </c:pt>
                <c:pt idx="2">
                  <c:v>0.2</c:v>
                </c:pt>
                <c:pt idx="3">
                  <c:v>0.22500000000000001</c:v>
                </c:pt>
                <c:pt idx="4">
                  <c:v>0.25</c:v>
                </c:pt>
                <c:pt idx="5">
                  <c:v>0.27500000000000002</c:v>
                </c:pt>
                <c:pt idx="6">
                  <c:v>0.30000000000000004</c:v>
                </c:pt>
                <c:pt idx="7">
                  <c:v>0.32500000000000001</c:v>
                </c:pt>
                <c:pt idx="8">
                  <c:v>0.35000000000000003</c:v>
                </c:pt>
                <c:pt idx="9">
                  <c:v>0.375</c:v>
                </c:pt>
                <c:pt idx="10">
                  <c:v>0.4</c:v>
                </c:pt>
                <c:pt idx="11">
                  <c:v>0.42500000000000004</c:v>
                </c:pt>
                <c:pt idx="12">
                  <c:v>0.45</c:v>
                </c:pt>
                <c:pt idx="13">
                  <c:v>0.47500000000000003</c:v>
                </c:pt>
                <c:pt idx="14">
                  <c:v>0.5</c:v>
                </c:pt>
                <c:pt idx="15">
                  <c:v>0.52500000000000002</c:v>
                </c:pt>
                <c:pt idx="16">
                  <c:v>0.55000000000000004</c:v>
                </c:pt>
                <c:pt idx="17">
                  <c:v>0.57500000000000007</c:v>
                </c:pt>
                <c:pt idx="18">
                  <c:v>0.60000000000000009</c:v>
                </c:pt>
                <c:pt idx="19">
                  <c:v>0.625</c:v>
                </c:pt>
                <c:pt idx="20">
                  <c:v>0.65</c:v>
                </c:pt>
                <c:pt idx="21">
                  <c:v>0.67500000000000004</c:v>
                </c:pt>
                <c:pt idx="22">
                  <c:v>0.70000000000000007</c:v>
                </c:pt>
                <c:pt idx="23">
                  <c:v>0.72500000000000009</c:v>
                </c:pt>
                <c:pt idx="24">
                  <c:v>0.75</c:v>
                </c:pt>
                <c:pt idx="25">
                  <c:v>0.77500000000000002</c:v>
                </c:pt>
                <c:pt idx="26">
                  <c:v>0.77919000000000005</c:v>
                </c:pt>
              </c:numCache>
            </c:numRef>
          </c:xVal>
          <c:yVal>
            <c:numRef>
              <c:f>'СДВ 1'!$Z$7:$Z$33</c:f>
              <c:numCache>
                <c:formatCode>General</c:formatCode>
                <c:ptCount val="27"/>
                <c:pt idx="0">
                  <c:v>3.9069795646110003E-2</c:v>
                </c:pt>
                <c:pt idx="1">
                  <c:v>3.9239585228306353E-2</c:v>
                </c:pt>
                <c:pt idx="2">
                  <c:v>3.9730762233945789E-2</c:v>
                </c:pt>
                <c:pt idx="3">
                  <c:v>4.0033957916439274E-2</c:v>
                </c:pt>
                <c:pt idx="4">
                  <c:v>4.0343217512582623E-2</c:v>
                </c:pt>
                <c:pt idx="5">
                  <c:v>4.0531198835728581E-2</c:v>
                </c:pt>
                <c:pt idx="6">
                  <c:v>4.0476623612879757E-2</c:v>
                </c:pt>
                <c:pt idx="7">
                  <c:v>4.0276514462434056E-2</c:v>
                </c:pt>
                <c:pt idx="8">
                  <c:v>3.9930871384391491E-2</c:v>
                </c:pt>
                <c:pt idx="9">
                  <c:v>3.922745740100661E-2</c:v>
                </c:pt>
                <c:pt idx="10">
                  <c:v>3.8451276453823298E-2</c:v>
                </c:pt>
                <c:pt idx="11">
                  <c:v>3.7474986356194291E-2</c:v>
                </c:pt>
                <c:pt idx="12">
                  <c:v>3.6310714935419319E-2</c:v>
                </c:pt>
                <c:pt idx="13">
                  <c:v>3.4994845673397612E-2</c:v>
                </c:pt>
                <c:pt idx="14">
                  <c:v>3.3321205506033597E-2</c:v>
                </c:pt>
                <c:pt idx="15">
                  <c:v>3.178703535261658E-2</c:v>
                </c:pt>
                <c:pt idx="16">
                  <c:v>2.999211691225517E-2</c:v>
                </c:pt>
                <c:pt idx="17">
                  <c:v>2.8142623249044936E-2</c:v>
                </c:pt>
                <c:pt idx="18">
                  <c:v>2.6050573039839917E-2</c:v>
                </c:pt>
                <c:pt idx="19">
                  <c:v>2.3770541507488932E-2</c:v>
                </c:pt>
                <c:pt idx="20">
                  <c:v>2.1405615184039779E-2</c:v>
                </c:pt>
                <c:pt idx="21">
                  <c:v>1.8864835364744408E-2</c:v>
                </c:pt>
                <c:pt idx="22">
                  <c:v>1.6245224668000727E-2</c:v>
                </c:pt>
                <c:pt idx="23">
                  <c:v>1.328603480686435E-2</c:v>
                </c:pt>
                <c:pt idx="24">
                  <c:v>1.0005457522284884E-2</c:v>
                </c:pt>
                <c:pt idx="25">
                  <c:v>6.5065793463101084E-3</c:v>
                </c:pt>
                <c:pt idx="26">
                  <c:v>5.9123158086228852E-3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D46-401C-9DE6-B2320628FE56}"/>
            </c:ext>
          </c:extLst>
        </c:ser>
        <c:ser>
          <c:idx val="9"/>
          <c:order val="6"/>
          <c:tx>
            <c:v>0.7h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'СДВ 1'!$AB$8:$AB$35</c:f>
              <c:numCache>
                <c:formatCode>General</c:formatCode>
                <c:ptCount val="28"/>
                <c:pt idx="0">
                  <c:v>0.15176125000000001</c:v>
                </c:pt>
                <c:pt idx="1">
                  <c:v>0.2</c:v>
                </c:pt>
                <c:pt idx="2">
                  <c:v>0.22500000000000001</c:v>
                </c:pt>
                <c:pt idx="3">
                  <c:v>0.25</c:v>
                </c:pt>
                <c:pt idx="4">
                  <c:v>0.27500000000000002</c:v>
                </c:pt>
                <c:pt idx="5">
                  <c:v>0.30000000000000004</c:v>
                </c:pt>
                <c:pt idx="6">
                  <c:v>0.32500000000000001</c:v>
                </c:pt>
                <c:pt idx="7">
                  <c:v>0.35000000000000003</c:v>
                </c:pt>
                <c:pt idx="8">
                  <c:v>0.375</c:v>
                </c:pt>
                <c:pt idx="9">
                  <c:v>0.4</c:v>
                </c:pt>
                <c:pt idx="10">
                  <c:v>0.42500000000000004</c:v>
                </c:pt>
                <c:pt idx="11">
                  <c:v>0.45</c:v>
                </c:pt>
                <c:pt idx="12">
                  <c:v>0.47500000000000003</c:v>
                </c:pt>
                <c:pt idx="13">
                  <c:v>0.5</c:v>
                </c:pt>
                <c:pt idx="14">
                  <c:v>0.52500000000000002</c:v>
                </c:pt>
                <c:pt idx="15">
                  <c:v>0.55000000000000004</c:v>
                </c:pt>
                <c:pt idx="16">
                  <c:v>0.57500000000000007</c:v>
                </c:pt>
                <c:pt idx="17">
                  <c:v>0.60000000000000009</c:v>
                </c:pt>
                <c:pt idx="18">
                  <c:v>0.625</c:v>
                </c:pt>
                <c:pt idx="19">
                  <c:v>0.65</c:v>
                </c:pt>
                <c:pt idx="20">
                  <c:v>0.67500000000000004</c:v>
                </c:pt>
                <c:pt idx="21">
                  <c:v>0.70000000000000007</c:v>
                </c:pt>
                <c:pt idx="22">
                  <c:v>0.72500000000000009</c:v>
                </c:pt>
                <c:pt idx="23">
                  <c:v>0.75</c:v>
                </c:pt>
                <c:pt idx="24">
                  <c:v>0.77500000000000002</c:v>
                </c:pt>
                <c:pt idx="25">
                  <c:v>0.73496875000000006</c:v>
                </c:pt>
                <c:pt idx="26">
                  <c:v>0.68184374999999997</c:v>
                </c:pt>
                <c:pt idx="27">
                  <c:v>0.66684125000000005</c:v>
                </c:pt>
              </c:numCache>
            </c:numRef>
          </c:xVal>
          <c:yVal>
            <c:numRef>
              <c:f>'СДВ 1'!$AA$8:$AA$35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D46-401C-9DE6-B2320628FE56}"/>
            </c:ext>
          </c:extLst>
        </c:ser>
        <c:ser>
          <c:idx val="10"/>
          <c:order val="7"/>
          <c:tx>
            <c:v>0.75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1'!$AC$7:$AC$35</c:f>
              <c:numCache>
                <c:formatCode>General</c:formatCode>
                <c:ptCount val="29"/>
                <c:pt idx="0">
                  <c:v>0.17898</c:v>
                </c:pt>
                <c:pt idx="1">
                  <c:v>0.2</c:v>
                </c:pt>
                <c:pt idx="2">
                  <c:v>0.22500000000000001</c:v>
                </c:pt>
                <c:pt idx="3">
                  <c:v>0.25</c:v>
                </c:pt>
                <c:pt idx="4">
                  <c:v>0.27500000000000002</c:v>
                </c:pt>
                <c:pt idx="5">
                  <c:v>0.30000000000000004</c:v>
                </c:pt>
                <c:pt idx="6">
                  <c:v>0.32500000000000001</c:v>
                </c:pt>
                <c:pt idx="7">
                  <c:v>0.35000000000000003</c:v>
                </c:pt>
                <c:pt idx="8">
                  <c:v>0.375</c:v>
                </c:pt>
                <c:pt idx="9">
                  <c:v>0.4</c:v>
                </c:pt>
                <c:pt idx="10">
                  <c:v>0.42500000000000004</c:v>
                </c:pt>
                <c:pt idx="11">
                  <c:v>0.45</c:v>
                </c:pt>
                <c:pt idx="12">
                  <c:v>0.47500000000000003</c:v>
                </c:pt>
                <c:pt idx="13">
                  <c:v>0.5</c:v>
                </c:pt>
                <c:pt idx="14">
                  <c:v>0.52500000000000002</c:v>
                </c:pt>
                <c:pt idx="15">
                  <c:v>0.55000000000000004</c:v>
                </c:pt>
                <c:pt idx="16">
                  <c:v>0.57500000000000007</c:v>
                </c:pt>
                <c:pt idx="17">
                  <c:v>0.60000000000000009</c:v>
                </c:pt>
                <c:pt idx="18">
                  <c:v>0.625</c:v>
                </c:pt>
                <c:pt idx="19">
                  <c:v>0.65</c:v>
                </c:pt>
                <c:pt idx="20">
                  <c:v>0.67500000000000004</c:v>
                </c:pt>
                <c:pt idx="21">
                  <c:v>0.70000000000000007</c:v>
                </c:pt>
                <c:pt idx="22">
                  <c:v>0.72500000000000009</c:v>
                </c:pt>
                <c:pt idx="23">
                  <c:v>0.75</c:v>
                </c:pt>
                <c:pt idx="24">
                  <c:v>0.77500000000000002</c:v>
                </c:pt>
                <c:pt idx="25">
                  <c:v>0.8</c:v>
                </c:pt>
                <c:pt idx="26">
                  <c:v>0.82500000000000007</c:v>
                </c:pt>
                <c:pt idx="27">
                  <c:v>0.83206000000000002</c:v>
                </c:pt>
                <c:pt idx="28">
                  <c:v>0.83206100000000005</c:v>
                </c:pt>
              </c:numCache>
            </c:numRef>
          </c:xVal>
          <c:yVal>
            <c:numRef>
              <c:f>'СДВ 1'!$AD$7:$AD$35</c:f>
              <c:numCache>
                <c:formatCode>General</c:formatCode>
                <c:ptCount val="29"/>
                <c:pt idx="0">
                  <c:v>4.3017403432175132E-2</c:v>
                </c:pt>
                <c:pt idx="1">
                  <c:v>4.3544963919713783E-2</c:v>
                </c:pt>
                <c:pt idx="2">
                  <c:v>4.3920926566005707E-2</c:v>
                </c:pt>
                <c:pt idx="3">
                  <c:v>4.4139227457401009E-2</c:v>
                </c:pt>
                <c:pt idx="4">
                  <c:v>4.4351464435146447E-2</c:v>
                </c:pt>
                <c:pt idx="5">
                  <c:v>4.445455096719423E-2</c:v>
                </c:pt>
                <c:pt idx="6">
                  <c:v>4.4381784003395791E-2</c:v>
                </c:pt>
                <c:pt idx="7">
                  <c:v>4.4187738766599968E-2</c:v>
                </c:pt>
                <c:pt idx="8">
                  <c:v>4.3817840033957917E-2</c:v>
                </c:pt>
                <c:pt idx="9">
                  <c:v>4.327208780546965E-2</c:v>
                </c:pt>
                <c:pt idx="10">
                  <c:v>4.2586865563034385E-2</c:v>
                </c:pt>
                <c:pt idx="11">
                  <c:v>4.163483112000485E-2</c:v>
                </c:pt>
                <c:pt idx="12">
                  <c:v>4.040992056273119E-2</c:v>
                </c:pt>
                <c:pt idx="13">
                  <c:v>3.9081923473409746E-2</c:v>
                </c:pt>
                <c:pt idx="14">
                  <c:v>3.7553817233642595E-2</c:v>
                </c:pt>
                <c:pt idx="15">
                  <c:v>3.5922624461827667E-2</c:v>
                </c:pt>
                <c:pt idx="16">
                  <c:v>3.4067066884967558E-2</c:v>
                </c:pt>
                <c:pt idx="17">
                  <c:v>3.2120550603359409E-2</c:v>
                </c:pt>
                <c:pt idx="18">
                  <c:v>2.9973925171305562E-2</c:v>
                </c:pt>
                <c:pt idx="19">
                  <c:v>2.7554423625007582E-2</c:v>
                </c:pt>
                <c:pt idx="20">
                  <c:v>2.5056091201261295E-2</c:v>
                </c:pt>
                <c:pt idx="21">
                  <c:v>2.2466800072766965E-2</c:v>
                </c:pt>
                <c:pt idx="22">
                  <c:v>1.9695591534776544E-2</c:v>
                </c:pt>
                <c:pt idx="23">
                  <c:v>1.6839488205687949E-2</c:v>
                </c:pt>
                <c:pt idx="24">
                  <c:v>1.3801467467103269E-2</c:v>
                </c:pt>
                <c:pt idx="25">
                  <c:v>1.0423867564125888E-2</c:v>
                </c:pt>
                <c:pt idx="26">
                  <c:v>7.2221211569947251E-3</c:v>
                </c:pt>
                <c:pt idx="27">
                  <c:v>6.2943423685646724E-3</c:v>
                </c:pt>
                <c:pt idx="28">
                  <c:v>6.2973743253896073E-3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D46-401C-9DE6-B2320628FE56}"/>
            </c:ext>
          </c:extLst>
        </c:ser>
        <c:ser>
          <c:idx val="11"/>
          <c:order val="8"/>
          <c:tx>
            <c:v>0.75h</c:v>
          </c:tx>
          <c:marker>
            <c:symbol val="none"/>
          </c:marker>
          <c:xVal>
            <c:numRef>
              <c:f>'СДВ 1'!$AJ$7:$AJ$37</c:f>
              <c:numCache>
                <c:formatCode>General</c:formatCode>
                <c:ptCount val="31"/>
                <c:pt idx="0">
                  <c:v>0.15839625000000002</c:v>
                </c:pt>
                <c:pt idx="1">
                  <c:v>0.2</c:v>
                </c:pt>
                <c:pt idx="2">
                  <c:v>0.22500000000000001</c:v>
                </c:pt>
                <c:pt idx="3">
                  <c:v>0.25</c:v>
                </c:pt>
                <c:pt idx="4">
                  <c:v>0.27500000000000002</c:v>
                </c:pt>
                <c:pt idx="5">
                  <c:v>0.30000000000000004</c:v>
                </c:pt>
                <c:pt idx="6">
                  <c:v>0.32500000000000001</c:v>
                </c:pt>
                <c:pt idx="7">
                  <c:v>0.35000000000000003</c:v>
                </c:pt>
                <c:pt idx="8">
                  <c:v>0.375</c:v>
                </c:pt>
                <c:pt idx="9">
                  <c:v>0.4</c:v>
                </c:pt>
                <c:pt idx="10">
                  <c:v>0.42500000000000004</c:v>
                </c:pt>
                <c:pt idx="11">
                  <c:v>0.45</c:v>
                </c:pt>
                <c:pt idx="12">
                  <c:v>0.47500000000000003</c:v>
                </c:pt>
                <c:pt idx="13">
                  <c:v>0.5</c:v>
                </c:pt>
                <c:pt idx="14">
                  <c:v>0.52500000000000002</c:v>
                </c:pt>
                <c:pt idx="15">
                  <c:v>0.55000000000000004</c:v>
                </c:pt>
                <c:pt idx="16">
                  <c:v>0.57500000000000007</c:v>
                </c:pt>
                <c:pt idx="17">
                  <c:v>0.60000000000000009</c:v>
                </c:pt>
                <c:pt idx="18">
                  <c:v>0.625</c:v>
                </c:pt>
                <c:pt idx="19">
                  <c:v>0.65</c:v>
                </c:pt>
                <c:pt idx="20">
                  <c:v>0.67500000000000004</c:v>
                </c:pt>
                <c:pt idx="21">
                  <c:v>0.70000000000000007</c:v>
                </c:pt>
                <c:pt idx="22">
                  <c:v>0.72500000000000009</c:v>
                </c:pt>
                <c:pt idx="23">
                  <c:v>0.75</c:v>
                </c:pt>
                <c:pt idx="24">
                  <c:v>0.77500000000000002</c:v>
                </c:pt>
                <c:pt idx="25">
                  <c:v>0.8</c:v>
                </c:pt>
                <c:pt idx="26">
                  <c:v>0.82500000000000007</c:v>
                </c:pt>
                <c:pt idx="27">
                  <c:v>0.85</c:v>
                </c:pt>
                <c:pt idx="28">
                  <c:v>0.875</c:v>
                </c:pt>
                <c:pt idx="29">
                  <c:v>0.82066499999999976</c:v>
                </c:pt>
                <c:pt idx="30">
                  <c:v>0.71753999999999962</c:v>
                </c:pt>
              </c:numCache>
            </c:numRef>
          </c:xVal>
          <c:yVal>
            <c:numRef>
              <c:f>'СДВ 1'!$AI$7:$AI$37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5D46-401C-9DE6-B2320628FE56}"/>
            </c:ext>
          </c:extLst>
        </c:ser>
        <c:ser>
          <c:idx val="0"/>
          <c:order val="9"/>
          <c:tx>
            <c:v>0.75h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'СДВ 1'!$AF$7:$AF$36</c:f>
              <c:numCache>
                <c:formatCode>General</c:formatCode>
                <c:ptCount val="30"/>
                <c:pt idx="0">
                  <c:v>0.15113624999999997</c:v>
                </c:pt>
                <c:pt idx="1">
                  <c:v>0.2</c:v>
                </c:pt>
                <c:pt idx="2">
                  <c:v>0.22500000000000001</c:v>
                </c:pt>
                <c:pt idx="3">
                  <c:v>0.25</c:v>
                </c:pt>
                <c:pt idx="4">
                  <c:v>0.27500000000000002</c:v>
                </c:pt>
                <c:pt idx="5">
                  <c:v>0.30000000000000004</c:v>
                </c:pt>
                <c:pt idx="6">
                  <c:v>0.32500000000000001</c:v>
                </c:pt>
                <c:pt idx="7">
                  <c:v>0.35000000000000003</c:v>
                </c:pt>
                <c:pt idx="8">
                  <c:v>0.375</c:v>
                </c:pt>
                <c:pt idx="9">
                  <c:v>0.4</c:v>
                </c:pt>
                <c:pt idx="10">
                  <c:v>0.42500000000000004</c:v>
                </c:pt>
                <c:pt idx="11">
                  <c:v>0.45</c:v>
                </c:pt>
                <c:pt idx="12">
                  <c:v>0.47500000000000003</c:v>
                </c:pt>
                <c:pt idx="13">
                  <c:v>0.5</c:v>
                </c:pt>
                <c:pt idx="14">
                  <c:v>0.52500000000000002</c:v>
                </c:pt>
                <c:pt idx="15">
                  <c:v>0.55000000000000004</c:v>
                </c:pt>
                <c:pt idx="16">
                  <c:v>0.57500000000000007</c:v>
                </c:pt>
                <c:pt idx="17">
                  <c:v>0.60000000000000009</c:v>
                </c:pt>
                <c:pt idx="18">
                  <c:v>0.625</c:v>
                </c:pt>
                <c:pt idx="19">
                  <c:v>0.65</c:v>
                </c:pt>
                <c:pt idx="20">
                  <c:v>0.67500000000000004</c:v>
                </c:pt>
                <c:pt idx="21">
                  <c:v>0.70000000000000007</c:v>
                </c:pt>
                <c:pt idx="22">
                  <c:v>0.72500000000000009</c:v>
                </c:pt>
                <c:pt idx="23">
                  <c:v>0.75</c:v>
                </c:pt>
                <c:pt idx="24">
                  <c:v>0.77500000000000002</c:v>
                </c:pt>
                <c:pt idx="25">
                  <c:v>0.8</c:v>
                </c:pt>
                <c:pt idx="26">
                  <c:v>0.82500000000000007</c:v>
                </c:pt>
                <c:pt idx="27">
                  <c:v>0.74687499999999996</c:v>
                </c:pt>
                <c:pt idx="28">
                  <c:v>0.69787662500000014</c:v>
                </c:pt>
                <c:pt idx="29">
                  <c:v>0.6681266250000002</c:v>
                </c:pt>
              </c:numCache>
            </c:numRef>
          </c:xVal>
          <c:yVal>
            <c:numRef>
              <c:f>'СДВ 1'!$AE$7:$AE$36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5D46-401C-9DE6-B2320628FE56}"/>
            </c:ext>
          </c:extLst>
        </c:ser>
        <c:ser>
          <c:idx val="12"/>
          <c:order val="10"/>
          <c:tx>
            <c:v>0.5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1'!$I$7:$I$27</c:f>
              <c:numCache>
                <c:formatCode>General</c:formatCode>
                <c:ptCount val="21"/>
                <c:pt idx="0">
                  <c:v>0.13772999999999999</c:v>
                </c:pt>
                <c:pt idx="1">
                  <c:v>0.15000000000000002</c:v>
                </c:pt>
                <c:pt idx="2">
                  <c:v>0.17500000000000002</c:v>
                </c:pt>
                <c:pt idx="3">
                  <c:v>0.2</c:v>
                </c:pt>
                <c:pt idx="4">
                  <c:v>0.22500000000000001</c:v>
                </c:pt>
                <c:pt idx="5">
                  <c:v>0.25</c:v>
                </c:pt>
                <c:pt idx="6">
                  <c:v>0.27500000000000002</c:v>
                </c:pt>
                <c:pt idx="7">
                  <c:v>0.30000000000000004</c:v>
                </c:pt>
                <c:pt idx="8">
                  <c:v>0.32500000000000001</c:v>
                </c:pt>
                <c:pt idx="9">
                  <c:v>0.35000000000000003</c:v>
                </c:pt>
                <c:pt idx="10">
                  <c:v>0.375</c:v>
                </c:pt>
                <c:pt idx="11">
                  <c:v>0.4</c:v>
                </c:pt>
                <c:pt idx="12">
                  <c:v>0.42500000000000004</c:v>
                </c:pt>
                <c:pt idx="13">
                  <c:v>0.45</c:v>
                </c:pt>
                <c:pt idx="14">
                  <c:v>0.47500000000000003</c:v>
                </c:pt>
                <c:pt idx="15">
                  <c:v>0.5</c:v>
                </c:pt>
                <c:pt idx="16">
                  <c:v>0.52500000000000002</c:v>
                </c:pt>
                <c:pt idx="17">
                  <c:v>0.55000000000000004</c:v>
                </c:pt>
                <c:pt idx="18">
                  <c:v>0.57500000000000007</c:v>
                </c:pt>
                <c:pt idx="19">
                  <c:v>0.6</c:v>
                </c:pt>
                <c:pt idx="20">
                  <c:v>0.60236000000000001</c:v>
                </c:pt>
              </c:numCache>
            </c:numRef>
          </c:xVal>
          <c:yVal>
            <c:numRef>
              <c:f>'СДВ 1'!$J$7:$J$27</c:f>
              <c:numCache>
                <c:formatCode>General</c:formatCode>
                <c:ptCount val="21"/>
                <c:pt idx="0">
                  <c:v>2.614153174458796E-2</c:v>
                </c:pt>
                <c:pt idx="1">
                  <c:v>2.6208234794736524E-2</c:v>
                </c:pt>
                <c:pt idx="2">
                  <c:v>2.6135467830938088E-2</c:v>
                </c:pt>
                <c:pt idx="3">
                  <c:v>2.5898975198593174E-2</c:v>
                </c:pt>
                <c:pt idx="4">
                  <c:v>2.551694863865139E-2</c:v>
                </c:pt>
                <c:pt idx="5">
                  <c:v>2.4916621187314292E-2</c:v>
                </c:pt>
                <c:pt idx="6">
                  <c:v>2.4243526772178767E-2</c:v>
                </c:pt>
                <c:pt idx="7">
                  <c:v>2.3382451033897279E-2</c:v>
                </c:pt>
                <c:pt idx="8">
                  <c:v>2.2569886604814751E-2</c:v>
                </c:pt>
                <c:pt idx="9">
                  <c:v>2.1490509975137954E-2</c:v>
                </c:pt>
                <c:pt idx="10">
                  <c:v>2.0356558122612334E-2</c:v>
                </c:pt>
                <c:pt idx="11">
                  <c:v>1.9083136256139714E-2</c:v>
                </c:pt>
                <c:pt idx="12">
                  <c:v>1.7712691771269176E-2</c:v>
                </c:pt>
                <c:pt idx="13">
                  <c:v>1.6275544236250074E-2</c:v>
                </c:pt>
                <c:pt idx="14">
                  <c:v>1.4607967982535931E-2</c:v>
                </c:pt>
                <c:pt idx="15">
                  <c:v>1.2982839124370869E-2</c:v>
                </c:pt>
                <c:pt idx="16">
                  <c:v>1.1291007216057244E-2</c:v>
                </c:pt>
                <c:pt idx="17">
                  <c:v>9.4718331210963558E-3</c:v>
                </c:pt>
                <c:pt idx="18">
                  <c:v>7.6041477169365105E-3</c:v>
                </c:pt>
                <c:pt idx="19">
                  <c:v>5.6758231762779705E-3</c:v>
                </c:pt>
                <c:pt idx="20">
                  <c:v>4.9542174519434847E-3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5D46-401C-9DE6-B2320628FE56}"/>
            </c:ext>
          </c:extLst>
        </c:ser>
        <c:ser>
          <c:idx val="13"/>
          <c:order val="11"/>
          <c:tx>
            <c:v>0.8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1'!$AG$7:$AG$37</c:f>
              <c:numCache>
                <c:formatCode>General</c:formatCode>
                <c:ptCount val="31"/>
                <c:pt idx="0">
                  <c:v>0.18789</c:v>
                </c:pt>
                <c:pt idx="1">
                  <c:v>0.2</c:v>
                </c:pt>
                <c:pt idx="2">
                  <c:v>0.22500000000000001</c:v>
                </c:pt>
                <c:pt idx="3">
                  <c:v>0.25</c:v>
                </c:pt>
                <c:pt idx="4">
                  <c:v>0.27500000000000002</c:v>
                </c:pt>
                <c:pt idx="5">
                  <c:v>0.30000000000000004</c:v>
                </c:pt>
                <c:pt idx="6">
                  <c:v>0.32500000000000001</c:v>
                </c:pt>
                <c:pt idx="7">
                  <c:v>0.35000000000000003</c:v>
                </c:pt>
                <c:pt idx="8">
                  <c:v>0.375</c:v>
                </c:pt>
                <c:pt idx="9">
                  <c:v>0.4</c:v>
                </c:pt>
                <c:pt idx="10">
                  <c:v>0.42500000000000004</c:v>
                </c:pt>
                <c:pt idx="11">
                  <c:v>0.45</c:v>
                </c:pt>
                <c:pt idx="12">
                  <c:v>0.47500000000000003</c:v>
                </c:pt>
                <c:pt idx="13">
                  <c:v>0.5</c:v>
                </c:pt>
                <c:pt idx="14">
                  <c:v>0.52500000000000002</c:v>
                </c:pt>
                <c:pt idx="15">
                  <c:v>0.55000000000000004</c:v>
                </c:pt>
                <c:pt idx="16">
                  <c:v>0.57500000000000007</c:v>
                </c:pt>
                <c:pt idx="17">
                  <c:v>0.60000000000000009</c:v>
                </c:pt>
                <c:pt idx="18">
                  <c:v>0.625</c:v>
                </c:pt>
                <c:pt idx="19">
                  <c:v>0.65</c:v>
                </c:pt>
                <c:pt idx="20">
                  <c:v>0.67500000000000004</c:v>
                </c:pt>
                <c:pt idx="21">
                  <c:v>0.70000000000000007</c:v>
                </c:pt>
                <c:pt idx="22">
                  <c:v>0.72500000000000009</c:v>
                </c:pt>
                <c:pt idx="23">
                  <c:v>0.75</c:v>
                </c:pt>
                <c:pt idx="24">
                  <c:v>0.77500000000000002</c:v>
                </c:pt>
                <c:pt idx="25">
                  <c:v>0.8</c:v>
                </c:pt>
                <c:pt idx="26">
                  <c:v>0.82500000000000007</c:v>
                </c:pt>
                <c:pt idx="27">
                  <c:v>0.85000000000000009</c:v>
                </c:pt>
                <c:pt idx="28">
                  <c:v>0.875</c:v>
                </c:pt>
                <c:pt idx="29">
                  <c:v>0.88451999999999997</c:v>
                </c:pt>
              </c:numCache>
            </c:numRef>
          </c:xVal>
          <c:yVal>
            <c:numRef>
              <c:f>'СДВ 1'!$AH$7:$AH$37</c:f>
              <c:numCache>
                <c:formatCode>General</c:formatCode>
                <c:ptCount val="31"/>
                <c:pt idx="0">
                  <c:v>4.6855860772542605E-2</c:v>
                </c:pt>
                <c:pt idx="1">
                  <c:v>4.7110545145837124E-2</c:v>
                </c:pt>
                <c:pt idx="2">
                  <c:v>4.7498635619428783E-2</c:v>
                </c:pt>
                <c:pt idx="3">
                  <c:v>4.7838214783821484E-2</c:v>
                </c:pt>
                <c:pt idx="4">
                  <c:v>4.8080771329816266E-2</c:v>
                </c:pt>
                <c:pt idx="5">
                  <c:v>4.8226305257413137E-2</c:v>
                </c:pt>
                <c:pt idx="6">
                  <c:v>4.8299072221211575E-2</c:v>
                </c:pt>
                <c:pt idx="7">
                  <c:v>4.8286944393911832E-2</c:v>
                </c:pt>
                <c:pt idx="8">
                  <c:v>4.8141410466314961E-2</c:v>
                </c:pt>
                <c:pt idx="9">
                  <c:v>4.7832150870171612E-2</c:v>
                </c:pt>
                <c:pt idx="10">
                  <c:v>4.7389485173731129E-2</c:v>
                </c:pt>
                <c:pt idx="11">
                  <c:v>4.6722454672245471E-2</c:v>
                </c:pt>
                <c:pt idx="12">
                  <c:v>4.58977624158632E-2</c:v>
                </c:pt>
                <c:pt idx="13">
                  <c:v>4.4836577527136018E-2</c:v>
                </c:pt>
                <c:pt idx="14">
                  <c:v>4.3526772178764175E-2</c:v>
                </c:pt>
                <c:pt idx="15">
                  <c:v>4.2083560730095206E-2</c:v>
                </c:pt>
                <c:pt idx="16">
                  <c:v>4.038566490813171E-2</c:v>
                </c:pt>
                <c:pt idx="17">
                  <c:v>3.8451276453823298E-2</c:v>
                </c:pt>
                <c:pt idx="18">
                  <c:v>3.645624886301619E-2</c:v>
                </c:pt>
                <c:pt idx="19">
                  <c:v>3.4333879085561819E-2</c:v>
                </c:pt>
                <c:pt idx="20">
                  <c:v>3.1950761021163059E-2</c:v>
                </c:pt>
                <c:pt idx="21">
                  <c:v>2.9252319446971077E-2</c:v>
                </c:pt>
                <c:pt idx="22">
                  <c:v>2.6650900491177007E-2</c:v>
                </c:pt>
                <c:pt idx="23">
                  <c:v>2.3855436298587107E-2</c:v>
                </c:pt>
                <c:pt idx="24">
                  <c:v>2.1029652537747863E-2</c:v>
                </c:pt>
                <c:pt idx="25">
                  <c:v>1.8015887453762657E-2</c:v>
                </c:pt>
                <c:pt idx="26">
                  <c:v>1.4838396701230975E-2</c:v>
                </c:pt>
                <c:pt idx="27">
                  <c:v>1.1533563762052029E-2</c:v>
                </c:pt>
                <c:pt idx="28">
                  <c:v>8.1013886362258213E-3</c:v>
                </c:pt>
                <c:pt idx="29">
                  <c:v>6.7430719786550249E-3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5D46-401C-9DE6-B2320628FE56}"/>
            </c:ext>
          </c:extLst>
        </c:ser>
        <c:ser>
          <c:idx val="14"/>
          <c:order val="12"/>
          <c:tx>
            <c:v>0.85h</c:v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xVal>
            <c:numRef>
              <c:f>'СДВ 1'!$AN$8:$AN$40</c:f>
              <c:numCache>
                <c:formatCode>General</c:formatCode>
                <c:ptCount val="33"/>
                <c:pt idx="0">
                  <c:v>0.14435374999999992</c:v>
                </c:pt>
                <c:pt idx="1">
                  <c:v>0.22500000000000001</c:v>
                </c:pt>
                <c:pt idx="2">
                  <c:v>0.25</c:v>
                </c:pt>
                <c:pt idx="3">
                  <c:v>0.27500000000000002</c:v>
                </c:pt>
                <c:pt idx="4">
                  <c:v>0.30000000000000004</c:v>
                </c:pt>
                <c:pt idx="5">
                  <c:v>0.32500000000000001</c:v>
                </c:pt>
                <c:pt idx="6">
                  <c:v>0.35000000000000003</c:v>
                </c:pt>
                <c:pt idx="7">
                  <c:v>0.375</c:v>
                </c:pt>
                <c:pt idx="8">
                  <c:v>0.4</c:v>
                </c:pt>
                <c:pt idx="9">
                  <c:v>0.42500000000000004</c:v>
                </c:pt>
                <c:pt idx="10">
                  <c:v>0.45</c:v>
                </c:pt>
                <c:pt idx="11">
                  <c:v>0.47500000000000003</c:v>
                </c:pt>
                <c:pt idx="12">
                  <c:v>0.5</c:v>
                </c:pt>
                <c:pt idx="13">
                  <c:v>0.52500000000000002</c:v>
                </c:pt>
                <c:pt idx="14">
                  <c:v>0.55000000000000004</c:v>
                </c:pt>
                <c:pt idx="15">
                  <c:v>0.57500000000000007</c:v>
                </c:pt>
                <c:pt idx="16">
                  <c:v>0.60000000000000009</c:v>
                </c:pt>
                <c:pt idx="17">
                  <c:v>0.625</c:v>
                </c:pt>
                <c:pt idx="18">
                  <c:v>0.65</c:v>
                </c:pt>
                <c:pt idx="19">
                  <c:v>0.67500000000000004</c:v>
                </c:pt>
                <c:pt idx="20">
                  <c:v>0.70000000000000007</c:v>
                </c:pt>
                <c:pt idx="21">
                  <c:v>0.72500000000000009</c:v>
                </c:pt>
                <c:pt idx="22">
                  <c:v>0.75</c:v>
                </c:pt>
                <c:pt idx="23">
                  <c:v>0.77500000000000002</c:v>
                </c:pt>
                <c:pt idx="24">
                  <c:v>0.8</c:v>
                </c:pt>
                <c:pt idx="25">
                  <c:v>0.82500000000000007</c:v>
                </c:pt>
                <c:pt idx="26">
                  <c:v>0.85000000000000009</c:v>
                </c:pt>
                <c:pt idx="27">
                  <c:v>0.875</c:v>
                </c:pt>
                <c:pt idx="28">
                  <c:v>0.9</c:v>
                </c:pt>
                <c:pt idx="29">
                  <c:v>0.92500000000000004</c:v>
                </c:pt>
                <c:pt idx="30">
                  <c:v>0.83680999999999972</c:v>
                </c:pt>
                <c:pt idx="31">
                  <c:v>0.70868499999999957</c:v>
                </c:pt>
                <c:pt idx="32">
                  <c:v>0.67998499999999984</c:v>
                </c:pt>
              </c:numCache>
            </c:numRef>
          </c:xVal>
          <c:yVal>
            <c:numRef>
              <c:f>'СДВ 1'!$AM$8:$AM$40</c:f>
              <c:numCache>
                <c:formatCode>General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5D46-401C-9DE6-B2320628FE56}"/>
            </c:ext>
          </c:extLst>
        </c:ser>
        <c:ser>
          <c:idx val="15"/>
          <c:order val="13"/>
          <c:tx>
            <c:v>0.8h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'СДВ 1'!$AJ$7:$AJ$38</c:f>
              <c:numCache>
                <c:formatCode>General</c:formatCode>
                <c:ptCount val="32"/>
                <c:pt idx="0">
                  <c:v>0.15839625000000002</c:v>
                </c:pt>
                <c:pt idx="1">
                  <c:v>0.2</c:v>
                </c:pt>
                <c:pt idx="2">
                  <c:v>0.22500000000000001</c:v>
                </c:pt>
                <c:pt idx="3">
                  <c:v>0.25</c:v>
                </c:pt>
                <c:pt idx="4">
                  <c:v>0.27500000000000002</c:v>
                </c:pt>
                <c:pt idx="5">
                  <c:v>0.30000000000000004</c:v>
                </c:pt>
                <c:pt idx="6">
                  <c:v>0.32500000000000001</c:v>
                </c:pt>
                <c:pt idx="7">
                  <c:v>0.35000000000000003</c:v>
                </c:pt>
                <c:pt idx="8">
                  <c:v>0.375</c:v>
                </c:pt>
                <c:pt idx="9">
                  <c:v>0.4</c:v>
                </c:pt>
                <c:pt idx="10">
                  <c:v>0.42500000000000004</c:v>
                </c:pt>
                <c:pt idx="11">
                  <c:v>0.45</c:v>
                </c:pt>
                <c:pt idx="12">
                  <c:v>0.47500000000000003</c:v>
                </c:pt>
                <c:pt idx="13">
                  <c:v>0.5</c:v>
                </c:pt>
                <c:pt idx="14">
                  <c:v>0.52500000000000002</c:v>
                </c:pt>
                <c:pt idx="15">
                  <c:v>0.55000000000000004</c:v>
                </c:pt>
                <c:pt idx="16">
                  <c:v>0.57500000000000007</c:v>
                </c:pt>
                <c:pt idx="17">
                  <c:v>0.60000000000000009</c:v>
                </c:pt>
                <c:pt idx="18">
                  <c:v>0.625</c:v>
                </c:pt>
                <c:pt idx="19">
                  <c:v>0.65</c:v>
                </c:pt>
                <c:pt idx="20">
                  <c:v>0.67500000000000004</c:v>
                </c:pt>
                <c:pt idx="21">
                  <c:v>0.70000000000000007</c:v>
                </c:pt>
                <c:pt idx="22">
                  <c:v>0.72500000000000009</c:v>
                </c:pt>
                <c:pt idx="23">
                  <c:v>0.75</c:v>
                </c:pt>
                <c:pt idx="24">
                  <c:v>0.77500000000000002</c:v>
                </c:pt>
                <c:pt idx="25">
                  <c:v>0.8</c:v>
                </c:pt>
                <c:pt idx="26">
                  <c:v>0.82500000000000007</c:v>
                </c:pt>
                <c:pt idx="27">
                  <c:v>0.85</c:v>
                </c:pt>
                <c:pt idx="28">
                  <c:v>0.875</c:v>
                </c:pt>
                <c:pt idx="29">
                  <c:v>0.82066499999999976</c:v>
                </c:pt>
                <c:pt idx="30">
                  <c:v>0.71753999999999962</c:v>
                </c:pt>
                <c:pt idx="31">
                  <c:v>0.69064499999999962</c:v>
                </c:pt>
              </c:numCache>
            </c:numRef>
          </c:xVal>
          <c:yVal>
            <c:numRef>
              <c:f>'СДВ 1'!$AI$7:$AI$38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5D46-401C-9DE6-B2320628FE56}"/>
            </c:ext>
          </c:extLst>
        </c:ser>
        <c:ser>
          <c:idx val="16"/>
          <c:order val="14"/>
          <c:tx>
            <c:v>0.85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1'!$AK$7:$AK$38</c:f>
              <c:numCache>
                <c:formatCode>General</c:formatCode>
                <c:ptCount val="32"/>
                <c:pt idx="0">
                  <c:v>0.19503999999999999</c:v>
                </c:pt>
                <c:pt idx="1">
                  <c:v>0.2</c:v>
                </c:pt>
                <c:pt idx="2">
                  <c:v>0.22500000000000001</c:v>
                </c:pt>
                <c:pt idx="3">
                  <c:v>0.25</c:v>
                </c:pt>
                <c:pt idx="4">
                  <c:v>0.27500000000000002</c:v>
                </c:pt>
                <c:pt idx="5">
                  <c:v>0.30000000000000004</c:v>
                </c:pt>
                <c:pt idx="6">
                  <c:v>0.32500000000000001</c:v>
                </c:pt>
                <c:pt idx="7">
                  <c:v>0.35000000000000003</c:v>
                </c:pt>
                <c:pt idx="8">
                  <c:v>0.375</c:v>
                </c:pt>
                <c:pt idx="9">
                  <c:v>0.4</c:v>
                </c:pt>
                <c:pt idx="10">
                  <c:v>0.42500000000000004</c:v>
                </c:pt>
                <c:pt idx="11">
                  <c:v>0.45</c:v>
                </c:pt>
                <c:pt idx="12">
                  <c:v>0.47500000000000003</c:v>
                </c:pt>
                <c:pt idx="13">
                  <c:v>0.5</c:v>
                </c:pt>
                <c:pt idx="14">
                  <c:v>0.52500000000000002</c:v>
                </c:pt>
                <c:pt idx="15">
                  <c:v>0.55000000000000004</c:v>
                </c:pt>
                <c:pt idx="16">
                  <c:v>0.57500000000000007</c:v>
                </c:pt>
                <c:pt idx="17">
                  <c:v>0.60000000000000009</c:v>
                </c:pt>
                <c:pt idx="18">
                  <c:v>0.625</c:v>
                </c:pt>
                <c:pt idx="19">
                  <c:v>0.65</c:v>
                </c:pt>
                <c:pt idx="20">
                  <c:v>0.67500000000000004</c:v>
                </c:pt>
                <c:pt idx="21">
                  <c:v>0.70000000000000007</c:v>
                </c:pt>
                <c:pt idx="22">
                  <c:v>0.72500000000000009</c:v>
                </c:pt>
                <c:pt idx="23">
                  <c:v>0.75</c:v>
                </c:pt>
                <c:pt idx="24">
                  <c:v>0.77500000000000002</c:v>
                </c:pt>
                <c:pt idx="25">
                  <c:v>0.8</c:v>
                </c:pt>
                <c:pt idx="26">
                  <c:v>0.82500000000000007</c:v>
                </c:pt>
                <c:pt idx="27">
                  <c:v>0.85000000000000009</c:v>
                </c:pt>
                <c:pt idx="28">
                  <c:v>0.875</c:v>
                </c:pt>
                <c:pt idx="29">
                  <c:v>0.9</c:v>
                </c:pt>
                <c:pt idx="30">
                  <c:v>0.92500000000000004</c:v>
                </c:pt>
                <c:pt idx="31">
                  <c:v>0.93152000000000001</c:v>
                </c:pt>
              </c:numCache>
            </c:numRef>
          </c:xVal>
          <c:yVal>
            <c:numRef>
              <c:f>'СДВ 1'!$AL$7:$AL$38</c:f>
              <c:numCache>
                <c:formatCode>General</c:formatCode>
                <c:ptCount val="32"/>
                <c:pt idx="0">
                  <c:v>5.0003031956824942E-2</c:v>
                </c:pt>
                <c:pt idx="1">
                  <c:v>5.0209205020920501E-2</c:v>
                </c:pt>
                <c:pt idx="2">
                  <c:v>5.0809532472257592E-2</c:v>
                </c:pt>
                <c:pt idx="3">
                  <c:v>5.133709295979625E-2</c:v>
                </c:pt>
                <c:pt idx="4">
                  <c:v>5.170092777878843E-2</c:v>
                </c:pt>
                <c:pt idx="5">
                  <c:v>5.196167606573282E-2</c:v>
                </c:pt>
                <c:pt idx="6">
                  <c:v>5.2228488266327089E-2</c:v>
                </c:pt>
                <c:pt idx="7">
                  <c:v>5.2343702625674615E-2</c:v>
                </c:pt>
                <c:pt idx="8">
                  <c:v>5.2367958280274088E-2</c:v>
                </c:pt>
                <c:pt idx="9">
                  <c:v>5.2301255230125521E-2</c:v>
                </c:pt>
                <c:pt idx="10">
                  <c:v>5.2058698684130739E-2</c:v>
                </c:pt>
                <c:pt idx="11">
                  <c:v>5.1688799951488701E-2</c:v>
                </c:pt>
                <c:pt idx="12">
                  <c:v>5.0949002486204598E-2</c:v>
                </c:pt>
                <c:pt idx="13">
                  <c:v>4.994239282032624E-2</c:v>
                </c:pt>
                <c:pt idx="14">
                  <c:v>4.8960038809047361E-2</c:v>
                </c:pt>
                <c:pt idx="15">
                  <c:v>4.7795767388272396E-2</c:v>
                </c:pt>
                <c:pt idx="16">
                  <c:v>4.6540537262749378E-2</c:v>
                </c:pt>
                <c:pt idx="17">
                  <c:v>4.5091261900430543E-2</c:v>
                </c:pt>
                <c:pt idx="18">
                  <c:v>4.3266023891819785E-2</c:v>
                </c:pt>
                <c:pt idx="19">
                  <c:v>4.1216421078163847E-2</c:v>
                </c:pt>
                <c:pt idx="20">
                  <c:v>3.8936389545812869E-2</c:v>
                </c:pt>
                <c:pt idx="21">
                  <c:v>3.6498696258565277E-2</c:v>
                </c:pt>
                <c:pt idx="22">
                  <c:v>3.3715359893275121E-2</c:v>
                </c:pt>
                <c:pt idx="23">
                  <c:v>3.0895640046085745E-2</c:v>
                </c:pt>
                <c:pt idx="24">
                  <c:v>2.7942514098599238E-2</c:v>
                </c:pt>
                <c:pt idx="25">
                  <c:v>2.4783215087017162E-2</c:v>
                </c:pt>
                <c:pt idx="26">
                  <c:v>2.1672427384634044E-2</c:v>
                </c:pt>
                <c:pt idx="27">
                  <c:v>1.8373658359104966E-2</c:v>
                </c:pt>
                <c:pt idx="28">
                  <c:v>1.5123400642774849E-2</c:v>
                </c:pt>
                <c:pt idx="29">
                  <c:v>1.1624522466800074E-2</c:v>
                </c:pt>
                <c:pt idx="30">
                  <c:v>8.1195803771754293E-3</c:v>
                </c:pt>
                <c:pt idx="31">
                  <c:v>7.2463768115942039E-3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5D46-401C-9DE6-B2320628FE56}"/>
            </c:ext>
          </c:extLst>
        </c:ser>
        <c:ser>
          <c:idx val="17"/>
          <c:order val="15"/>
          <c:tx>
            <c:v>0.9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1'!$AO$7:$AO$40</c:f>
              <c:numCache>
                <c:formatCode>General</c:formatCode>
                <c:ptCount val="34"/>
                <c:pt idx="0">
                  <c:v>0.20493</c:v>
                </c:pt>
                <c:pt idx="1">
                  <c:v>0.22500000000000001</c:v>
                </c:pt>
                <c:pt idx="2">
                  <c:v>0.25</c:v>
                </c:pt>
                <c:pt idx="3">
                  <c:v>0.27500000000000002</c:v>
                </c:pt>
                <c:pt idx="4">
                  <c:v>0.30000000000000004</c:v>
                </c:pt>
                <c:pt idx="5">
                  <c:v>0.32500000000000001</c:v>
                </c:pt>
                <c:pt idx="6">
                  <c:v>0.35000000000000003</c:v>
                </c:pt>
                <c:pt idx="7">
                  <c:v>0.375</c:v>
                </c:pt>
                <c:pt idx="8">
                  <c:v>0.4</c:v>
                </c:pt>
                <c:pt idx="9">
                  <c:v>0.42500000000000004</c:v>
                </c:pt>
                <c:pt idx="10">
                  <c:v>0.45</c:v>
                </c:pt>
                <c:pt idx="11">
                  <c:v>0.47500000000000003</c:v>
                </c:pt>
                <c:pt idx="12">
                  <c:v>0.5</c:v>
                </c:pt>
                <c:pt idx="13">
                  <c:v>0.52500000000000002</c:v>
                </c:pt>
                <c:pt idx="14">
                  <c:v>0.55000000000000004</c:v>
                </c:pt>
                <c:pt idx="15">
                  <c:v>0.57500000000000007</c:v>
                </c:pt>
                <c:pt idx="16">
                  <c:v>0.60000000000000009</c:v>
                </c:pt>
                <c:pt idx="17">
                  <c:v>0.625</c:v>
                </c:pt>
                <c:pt idx="18">
                  <c:v>0.65</c:v>
                </c:pt>
                <c:pt idx="19">
                  <c:v>0.67500000000000004</c:v>
                </c:pt>
                <c:pt idx="20">
                  <c:v>0.70000000000000007</c:v>
                </c:pt>
                <c:pt idx="21">
                  <c:v>0.72500000000000009</c:v>
                </c:pt>
                <c:pt idx="22">
                  <c:v>0.75</c:v>
                </c:pt>
                <c:pt idx="23">
                  <c:v>0.77500000000000002</c:v>
                </c:pt>
                <c:pt idx="24">
                  <c:v>0.8</c:v>
                </c:pt>
                <c:pt idx="25">
                  <c:v>0.82500000000000007</c:v>
                </c:pt>
                <c:pt idx="26">
                  <c:v>0.85000000000000009</c:v>
                </c:pt>
                <c:pt idx="27">
                  <c:v>0.875</c:v>
                </c:pt>
                <c:pt idx="28">
                  <c:v>0.9</c:v>
                </c:pt>
                <c:pt idx="29">
                  <c:v>0.92500000000000004</c:v>
                </c:pt>
                <c:pt idx="30">
                  <c:v>0.95000000000000007</c:v>
                </c:pt>
                <c:pt idx="31">
                  <c:v>0.97500000000000009</c:v>
                </c:pt>
                <c:pt idx="32">
                  <c:v>0.98060000000000003</c:v>
                </c:pt>
                <c:pt idx="33">
                  <c:v>0.98060999999999998</c:v>
                </c:pt>
              </c:numCache>
            </c:numRef>
          </c:xVal>
          <c:yVal>
            <c:numRef>
              <c:f>'СДВ 1'!$AP$7:$AP$40</c:f>
              <c:numCache>
                <c:formatCode>General</c:formatCode>
                <c:ptCount val="34"/>
                <c:pt idx="0">
                  <c:v>5.4308410648232365E-2</c:v>
                </c:pt>
                <c:pt idx="1">
                  <c:v>5.4356921957431331E-2</c:v>
                </c:pt>
                <c:pt idx="2">
                  <c:v>5.4544903280577289E-2</c:v>
                </c:pt>
                <c:pt idx="3">
                  <c:v>5.4902674185919598E-2</c:v>
                </c:pt>
                <c:pt idx="4">
                  <c:v>5.524831726396217E-2</c:v>
                </c:pt>
                <c:pt idx="5">
                  <c:v>5.5751622096901349E-2</c:v>
                </c:pt>
                <c:pt idx="6">
                  <c:v>5.6170032138742346E-2</c:v>
                </c:pt>
                <c:pt idx="7">
                  <c:v>5.6436844339336614E-2</c:v>
                </c:pt>
                <c:pt idx="8">
                  <c:v>5.6582378266933478E-2</c:v>
                </c:pt>
                <c:pt idx="9">
                  <c:v>5.6606633921532958E-2</c:v>
                </c:pt>
                <c:pt idx="10">
                  <c:v>5.6418652598386999E-2</c:v>
                </c:pt>
                <c:pt idx="11">
                  <c:v>5.6048753865744955E-2</c:v>
                </c:pt>
                <c:pt idx="12">
                  <c:v>5.5430234673458249E-2</c:v>
                </c:pt>
                <c:pt idx="13">
                  <c:v>5.4672245467224545E-2</c:v>
                </c:pt>
                <c:pt idx="14">
                  <c:v>5.372627493784489E-2</c:v>
                </c:pt>
                <c:pt idx="15">
                  <c:v>5.2489236553271479E-2</c:v>
                </c:pt>
                <c:pt idx="16">
                  <c:v>5.1082408586501732E-2</c:v>
                </c:pt>
                <c:pt idx="17">
                  <c:v>4.9445151901036932E-2</c:v>
                </c:pt>
                <c:pt idx="18">
                  <c:v>4.7553210842277607E-2</c:v>
                </c:pt>
                <c:pt idx="19">
                  <c:v>4.5449032805772845E-2</c:v>
                </c:pt>
                <c:pt idx="20">
                  <c:v>4.3235704323570434E-2</c:v>
                </c:pt>
                <c:pt idx="21">
                  <c:v>4.0676732763325452E-2</c:v>
                </c:pt>
                <c:pt idx="22">
                  <c:v>3.8051058152931909E-2</c:v>
                </c:pt>
                <c:pt idx="23">
                  <c:v>3.5194954823843314E-2</c:v>
                </c:pt>
                <c:pt idx="24">
                  <c:v>3.2278212358256023E-2</c:v>
                </c:pt>
                <c:pt idx="25">
                  <c:v>2.920987205142199E-2</c:v>
                </c:pt>
                <c:pt idx="26">
                  <c:v>2.6074828694439389E-2</c:v>
                </c:pt>
                <c:pt idx="27">
                  <c:v>2.2812443150809533E-2</c:v>
                </c:pt>
                <c:pt idx="28">
                  <c:v>1.9434843247832151E-2</c:v>
                </c:pt>
                <c:pt idx="29">
                  <c:v>1.5887453762658422E-2</c:v>
                </c:pt>
                <c:pt idx="30">
                  <c:v>1.2255169486386514E-2</c:v>
                </c:pt>
                <c:pt idx="31">
                  <c:v>8.6107573828148685E-3</c:v>
                </c:pt>
                <c:pt idx="32">
                  <c:v>7.7618094718331218E-3</c:v>
                </c:pt>
                <c:pt idx="33">
                  <c:v>7.7678733854829908E-3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5D46-401C-9DE6-B2320628FE56}"/>
            </c:ext>
          </c:extLst>
        </c:ser>
        <c:ser>
          <c:idx val="18"/>
          <c:order val="16"/>
          <c:tx>
            <c:v>0.9h</c:v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xVal>
            <c:numRef>
              <c:f>'СДВ 1'!$AR$7:$AR$41</c:f>
              <c:numCache>
                <c:formatCode>General</c:formatCode>
                <c:ptCount val="35"/>
                <c:pt idx="0">
                  <c:v>0.15280625000000003</c:v>
                </c:pt>
                <c:pt idx="1">
                  <c:v>0.22500000000000001</c:v>
                </c:pt>
                <c:pt idx="2">
                  <c:v>0.25</c:v>
                </c:pt>
                <c:pt idx="3">
                  <c:v>0.27500000000000002</c:v>
                </c:pt>
                <c:pt idx="4">
                  <c:v>0.30000000000000004</c:v>
                </c:pt>
                <c:pt idx="5">
                  <c:v>0.32500000000000001</c:v>
                </c:pt>
                <c:pt idx="6">
                  <c:v>0.35000000000000003</c:v>
                </c:pt>
                <c:pt idx="7">
                  <c:v>0.375</c:v>
                </c:pt>
                <c:pt idx="8">
                  <c:v>0.4</c:v>
                </c:pt>
                <c:pt idx="9">
                  <c:v>0.42500000000000004</c:v>
                </c:pt>
                <c:pt idx="10">
                  <c:v>0.45</c:v>
                </c:pt>
                <c:pt idx="11">
                  <c:v>0.47500000000000003</c:v>
                </c:pt>
                <c:pt idx="12">
                  <c:v>0.5</c:v>
                </c:pt>
                <c:pt idx="13">
                  <c:v>0.52500000000000002</c:v>
                </c:pt>
                <c:pt idx="14">
                  <c:v>0.55000000000000004</c:v>
                </c:pt>
                <c:pt idx="15">
                  <c:v>0.57500000000000007</c:v>
                </c:pt>
                <c:pt idx="16">
                  <c:v>0.60000000000000009</c:v>
                </c:pt>
                <c:pt idx="17">
                  <c:v>0.625</c:v>
                </c:pt>
                <c:pt idx="18">
                  <c:v>0.65</c:v>
                </c:pt>
                <c:pt idx="19">
                  <c:v>0.67500000000000004</c:v>
                </c:pt>
                <c:pt idx="20">
                  <c:v>0.70000000000000007</c:v>
                </c:pt>
                <c:pt idx="21">
                  <c:v>0.72500000000000009</c:v>
                </c:pt>
                <c:pt idx="22">
                  <c:v>0.75</c:v>
                </c:pt>
                <c:pt idx="23">
                  <c:v>0.77500000000000002</c:v>
                </c:pt>
                <c:pt idx="24">
                  <c:v>0.8</c:v>
                </c:pt>
                <c:pt idx="25">
                  <c:v>0.82500000000000007</c:v>
                </c:pt>
                <c:pt idx="26">
                  <c:v>0.85000000000000009</c:v>
                </c:pt>
                <c:pt idx="27">
                  <c:v>0.875</c:v>
                </c:pt>
                <c:pt idx="28">
                  <c:v>0.9</c:v>
                </c:pt>
                <c:pt idx="29">
                  <c:v>0.92500000000000004</c:v>
                </c:pt>
                <c:pt idx="30">
                  <c:v>0.95000000000000007</c:v>
                </c:pt>
                <c:pt idx="31">
                  <c:v>0.97500000000000009</c:v>
                </c:pt>
                <c:pt idx="32">
                  <c:v>0.86177500000000018</c:v>
                </c:pt>
                <c:pt idx="33">
                  <c:v>0.71276374999999959</c:v>
                </c:pt>
                <c:pt idx="34">
                  <c:v>0.71270249999999913</c:v>
                </c:pt>
              </c:numCache>
            </c:numRef>
          </c:xVal>
          <c:yVal>
            <c:numRef>
              <c:f>'СДВ 1'!$AQ$7:$AQ$41</c:f>
              <c:numCache>
                <c:formatCode>General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5D46-401C-9DE6-B2320628FE56}"/>
            </c:ext>
          </c:extLst>
        </c:ser>
        <c:ser>
          <c:idx val="20"/>
          <c:order val="17"/>
          <c:tx>
            <c:v>0.95h</c:v>
          </c:tx>
          <c:spPr>
            <a:ln w="50800">
              <a:solidFill>
                <a:srgbClr val="7030A0"/>
              </a:solidFill>
            </a:ln>
          </c:spPr>
          <c:marker>
            <c:symbol val="none"/>
          </c:marker>
          <c:xVal>
            <c:numRef>
              <c:f>'СДВ 1'!$AV$7:$AV$42</c:f>
              <c:numCache>
                <c:formatCode>General</c:formatCode>
                <c:ptCount val="36"/>
                <c:pt idx="0">
                  <c:v>0.14290249999999982</c:v>
                </c:pt>
                <c:pt idx="1">
                  <c:v>0.22500000000000001</c:v>
                </c:pt>
                <c:pt idx="2">
                  <c:v>0.25</c:v>
                </c:pt>
                <c:pt idx="3">
                  <c:v>0.27500000000000002</c:v>
                </c:pt>
                <c:pt idx="4">
                  <c:v>0.30000000000000004</c:v>
                </c:pt>
                <c:pt idx="5">
                  <c:v>0.32500000000000001</c:v>
                </c:pt>
                <c:pt idx="6">
                  <c:v>0.35000000000000003</c:v>
                </c:pt>
                <c:pt idx="7">
                  <c:v>0.375</c:v>
                </c:pt>
                <c:pt idx="8">
                  <c:v>0.4</c:v>
                </c:pt>
                <c:pt idx="9">
                  <c:v>0.42500000000000004</c:v>
                </c:pt>
                <c:pt idx="10">
                  <c:v>0.45</c:v>
                </c:pt>
                <c:pt idx="11">
                  <c:v>0.47500000000000003</c:v>
                </c:pt>
                <c:pt idx="12">
                  <c:v>0.5</c:v>
                </c:pt>
                <c:pt idx="13">
                  <c:v>0.52500000000000002</c:v>
                </c:pt>
                <c:pt idx="14">
                  <c:v>0.55000000000000004</c:v>
                </c:pt>
                <c:pt idx="15">
                  <c:v>0.57500000000000007</c:v>
                </c:pt>
                <c:pt idx="16">
                  <c:v>0.60000000000000009</c:v>
                </c:pt>
                <c:pt idx="17">
                  <c:v>0.625</c:v>
                </c:pt>
                <c:pt idx="18">
                  <c:v>0.65</c:v>
                </c:pt>
                <c:pt idx="19">
                  <c:v>0.67500000000000004</c:v>
                </c:pt>
                <c:pt idx="20">
                  <c:v>0.70000000000000007</c:v>
                </c:pt>
                <c:pt idx="21">
                  <c:v>0.72500000000000009</c:v>
                </c:pt>
                <c:pt idx="22">
                  <c:v>0.75</c:v>
                </c:pt>
                <c:pt idx="23">
                  <c:v>0.77500000000000002</c:v>
                </c:pt>
                <c:pt idx="24">
                  <c:v>0.8</c:v>
                </c:pt>
                <c:pt idx="25">
                  <c:v>0.82500000000000007</c:v>
                </c:pt>
                <c:pt idx="26">
                  <c:v>0.85000000000000009</c:v>
                </c:pt>
                <c:pt idx="27">
                  <c:v>0.875</c:v>
                </c:pt>
                <c:pt idx="28">
                  <c:v>0.9</c:v>
                </c:pt>
                <c:pt idx="29">
                  <c:v>0.92500000000000004</c:v>
                </c:pt>
                <c:pt idx="30">
                  <c:v>0.95000000000000007</c:v>
                </c:pt>
                <c:pt idx="31">
                  <c:v>0.97500000000000009</c:v>
                </c:pt>
                <c:pt idx="32">
                  <c:v>1</c:v>
                </c:pt>
                <c:pt idx="33">
                  <c:v>1.0250000000000001</c:v>
                </c:pt>
                <c:pt idx="34">
                  <c:v>0.84159375000000036</c:v>
                </c:pt>
                <c:pt idx="35">
                  <c:v>0.65449125000000075</c:v>
                </c:pt>
              </c:numCache>
            </c:numRef>
          </c:xVal>
          <c:yVal>
            <c:numRef>
              <c:f>'СДВ 1'!$AU$7:$AU$42</c:f>
              <c:numCache>
                <c:formatCode>General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5D46-401C-9DE6-B2320628FE56}"/>
            </c:ext>
          </c:extLst>
        </c:ser>
        <c:ser>
          <c:idx val="21"/>
          <c:order val="18"/>
          <c:tx>
            <c:v>1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1'!$AW$7:$AW$42</c:f>
              <c:numCache>
                <c:formatCode>General</c:formatCode>
                <c:ptCount val="36"/>
                <c:pt idx="0">
                  <c:v>0.22334000000000001</c:v>
                </c:pt>
                <c:pt idx="1">
                  <c:v>0.22500000000000001</c:v>
                </c:pt>
                <c:pt idx="2">
                  <c:v>0.25</c:v>
                </c:pt>
                <c:pt idx="3">
                  <c:v>0.27500000000000002</c:v>
                </c:pt>
                <c:pt idx="4">
                  <c:v>0.30000000000000004</c:v>
                </c:pt>
                <c:pt idx="5">
                  <c:v>0.32500000000000001</c:v>
                </c:pt>
                <c:pt idx="6">
                  <c:v>0.35000000000000003</c:v>
                </c:pt>
                <c:pt idx="7">
                  <c:v>0.375</c:v>
                </c:pt>
                <c:pt idx="8">
                  <c:v>0.4</c:v>
                </c:pt>
                <c:pt idx="9">
                  <c:v>0.42500000000000004</c:v>
                </c:pt>
                <c:pt idx="10">
                  <c:v>0.45</c:v>
                </c:pt>
                <c:pt idx="11">
                  <c:v>0.47500000000000003</c:v>
                </c:pt>
                <c:pt idx="12">
                  <c:v>0.5</c:v>
                </c:pt>
                <c:pt idx="13">
                  <c:v>0.52500000000000002</c:v>
                </c:pt>
                <c:pt idx="14">
                  <c:v>0.55000000000000004</c:v>
                </c:pt>
                <c:pt idx="15">
                  <c:v>0.57500000000000007</c:v>
                </c:pt>
                <c:pt idx="16">
                  <c:v>0.60000000000000009</c:v>
                </c:pt>
                <c:pt idx="17">
                  <c:v>0.625</c:v>
                </c:pt>
                <c:pt idx="18">
                  <c:v>0.65</c:v>
                </c:pt>
                <c:pt idx="19">
                  <c:v>0.67500000000000004</c:v>
                </c:pt>
                <c:pt idx="20">
                  <c:v>0.70000000000000007</c:v>
                </c:pt>
                <c:pt idx="21">
                  <c:v>0.72500000000000009</c:v>
                </c:pt>
                <c:pt idx="22">
                  <c:v>0.75</c:v>
                </c:pt>
                <c:pt idx="23">
                  <c:v>0.77500000000000002</c:v>
                </c:pt>
                <c:pt idx="24">
                  <c:v>0.8</c:v>
                </c:pt>
                <c:pt idx="25">
                  <c:v>0.82500000000000007</c:v>
                </c:pt>
                <c:pt idx="26">
                  <c:v>0.85000000000000009</c:v>
                </c:pt>
                <c:pt idx="27">
                  <c:v>0.875</c:v>
                </c:pt>
                <c:pt idx="28">
                  <c:v>0.9</c:v>
                </c:pt>
                <c:pt idx="29">
                  <c:v>0.92500000000000004</c:v>
                </c:pt>
                <c:pt idx="30">
                  <c:v>0.95000000000000007</c:v>
                </c:pt>
                <c:pt idx="31">
                  <c:v>0.97500000000000009</c:v>
                </c:pt>
                <c:pt idx="32">
                  <c:v>1</c:v>
                </c:pt>
                <c:pt idx="33">
                  <c:v>1.0250000000000001</c:v>
                </c:pt>
                <c:pt idx="34">
                  <c:v>1.05</c:v>
                </c:pt>
                <c:pt idx="35">
                  <c:v>1.07626</c:v>
                </c:pt>
              </c:numCache>
            </c:numRef>
          </c:xVal>
          <c:yVal>
            <c:numRef>
              <c:f>'СДВ 1'!$AX$7:$AX$42</c:f>
              <c:numCache>
                <c:formatCode>General</c:formatCode>
                <c:ptCount val="36"/>
                <c:pt idx="0">
                  <c:v>6.2167242738463406E-2</c:v>
                </c:pt>
                <c:pt idx="1">
                  <c:v>6.2173306652113271E-2</c:v>
                </c:pt>
                <c:pt idx="2">
                  <c:v>6.1997453156267063E-2</c:v>
                </c:pt>
                <c:pt idx="3">
                  <c:v>6.1967133588017712E-2</c:v>
                </c:pt>
                <c:pt idx="4">
                  <c:v>6.2015644897216664E-2</c:v>
                </c:pt>
                <c:pt idx="5">
                  <c:v>6.2288521011460797E-2</c:v>
                </c:pt>
                <c:pt idx="6">
                  <c:v>6.2737250621551152E-2</c:v>
                </c:pt>
                <c:pt idx="7">
                  <c:v>6.344672851858589E-2</c:v>
                </c:pt>
                <c:pt idx="8">
                  <c:v>6.4119822933721426E-2</c:v>
                </c:pt>
                <c:pt idx="9">
                  <c:v>6.4592808198411261E-2</c:v>
                </c:pt>
                <c:pt idx="10">
                  <c:v>6.4986962585652785E-2</c:v>
                </c:pt>
                <c:pt idx="11">
                  <c:v>6.525377478624704E-2</c:v>
                </c:pt>
                <c:pt idx="12">
                  <c:v>6.5229519131647568E-2</c:v>
                </c:pt>
                <c:pt idx="13">
                  <c:v>6.5102176945000298E-2</c:v>
                </c:pt>
                <c:pt idx="14">
                  <c:v>6.473227821235826E-2</c:v>
                </c:pt>
                <c:pt idx="15">
                  <c:v>6.4053119883572859E-2</c:v>
                </c:pt>
                <c:pt idx="16">
                  <c:v>6.3137468922442541E-2</c:v>
                </c:pt>
                <c:pt idx="17">
                  <c:v>6.2027772724516407E-2</c:v>
                </c:pt>
                <c:pt idx="18">
                  <c:v>6.0663392153295741E-2</c:v>
                </c:pt>
                <c:pt idx="19">
                  <c:v>5.9056455036080292E-2</c:v>
                </c:pt>
                <c:pt idx="20">
                  <c:v>5.7200897459220183E-2</c:v>
                </c:pt>
                <c:pt idx="21">
                  <c:v>5.5102783336365292E-2</c:v>
                </c:pt>
                <c:pt idx="22">
                  <c:v>5.2853071372263666E-2</c:v>
                </c:pt>
                <c:pt idx="23">
                  <c:v>5.0366866775817115E-2</c:v>
                </c:pt>
                <c:pt idx="24">
                  <c:v>4.7674489115274998E-2</c:v>
                </c:pt>
                <c:pt idx="25">
                  <c:v>4.4951791886483544E-2</c:v>
                </c:pt>
                <c:pt idx="26">
                  <c:v>4.202292159359651E-2</c:v>
                </c:pt>
                <c:pt idx="27">
                  <c:v>3.8906069977563518E-2</c:v>
                </c:pt>
                <c:pt idx="28">
                  <c:v>3.5704323570432357E-2</c:v>
                </c:pt>
                <c:pt idx="29">
                  <c:v>3.2223637135407192E-2</c:v>
                </c:pt>
                <c:pt idx="30">
                  <c:v>2.8609544600084899E-2</c:v>
                </c:pt>
                <c:pt idx="31">
                  <c:v>2.4868109878115337E-2</c:v>
                </c:pt>
                <c:pt idx="32">
                  <c:v>2.1035716451397735E-2</c:v>
                </c:pt>
                <c:pt idx="33">
                  <c:v>1.7185131283730521E-2</c:v>
                </c:pt>
                <c:pt idx="34">
                  <c:v>1.3182948274816567E-2</c:v>
                </c:pt>
                <c:pt idx="35">
                  <c:v>8.9503365472075672E-3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5D46-401C-9DE6-B2320628FE56}"/>
            </c:ext>
          </c:extLst>
        </c:ser>
        <c:ser>
          <c:idx val="22"/>
          <c:order val="19"/>
          <c:tx>
            <c:v>1h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'СДВ 1'!$AZ$8:$AZ$43</c:f>
              <c:numCache>
                <c:formatCode>General</c:formatCode>
                <c:ptCount val="36"/>
                <c:pt idx="0">
                  <c:v>0.15033124999999997</c:v>
                </c:pt>
                <c:pt idx="1">
                  <c:v>0.25</c:v>
                </c:pt>
                <c:pt idx="2">
                  <c:v>0.27500000000000002</c:v>
                </c:pt>
                <c:pt idx="3">
                  <c:v>0.30000000000000004</c:v>
                </c:pt>
                <c:pt idx="4">
                  <c:v>0.32500000000000001</c:v>
                </c:pt>
                <c:pt idx="5">
                  <c:v>0.35000000000000003</c:v>
                </c:pt>
                <c:pt idx="6">
                  <c:v>0.375</c:v>
                </c:pt>
                <c:pt idx="7">
                  <c:v>0.4</c:v>
                </c:pt>
                <c:pt idx="8">
                  <c:v>0.42500000000000004</c:v>
                </c:pt>
                <c:pt idx="9">
                  <c:v>0.45</c:v>
                </c:pt>
                <c:pt idx="10">
                  <c:v>0.47500000000000003</c:v>
                </c:pt>
                <c:pt idx="11">
                  <c:v>0.5</c:v>
                </c:pt>
                <c:pt idx="12">
                  <c:v>0.52500000000000002</c:v>
                </c:pt>
                <c:pt idx="13">
                  <c:v>0.55000000000000004</c:v>
                </c:pt>
                <c:pt idx="14">
                  <c:v>0.57500000000000007</c:v>
                </c:pt>
                <c:pt idx="15">
                  <c:v>0.60000000000000009</c:v>
                </c:pt>
                <c:pt idx="16">
                  <c:v>0.625</c:v>
                </c:pt>
                <c:pt idx="17">
                  <c:v>0.65</c:v>
                </c:pt>
                <c:pt idx="18">
                  <c:v>0.67500000000000004</c:v>
                </c:pt>
                <c:pt idx="19">
                  <c:v>0.70000000000000007</c:v>
                </c:pt>
                <c:pt idx="20">
                  <c:v>0.72500000000000009</c:v>
                </c:pt>
                <c:pt idx="21">
                  <c:v>0.75</c:v>
                </c:pt>
                <c:pt idx="22">
                  <c:v>0.77500000000000002</c:v>
                </c:pt>
                <c:pt idx="23">
                  <c:v>0.8</c:v>
                </c:pt>
                <c:pt idx="24">
                  <c:v>0.82500000000000007</c:v>
                </c:pt>
                <c:pt idx="25">
                  <c:v>0.85000000000000009</c:v>
                </c:pt>
                <c:pt idx="26">
                  <c:v>0.875</c:v>
                </c:pt>
                <c:pt idx="27">
                  <c:v>0.9</c:v>
                </c:pt>
                <c:pt idx="28">
                  <c:v>0.92500000000000004</c:v>
                </c:pt>
                <c:pt idx="29">
                  <c:v>0.95000000000000007</c:v>
                </c:pt>
                <c:pt idx="30">
                  <c:v>0.97500000000000009</c:v>
                </c:pt>
                <c:pt idx="31">
                  <c:v>1</c:v>
                </c:pt>
                <c:pt idx="32">
                  <c:v>1.0250000000000001</c:v>
                </c:pt>
                <c:pt idx="33">
                  <c:v>1.05</c:v>
                </c:pt>
                <c:pt idx="34">
                  <c:v>0.88337249999999923</c:v>
                </c:pt>
                <c:pt idx="35">
                  <c:v>0.72265999999999986</c:v>
                </c:pt>
              </c:numCache>
            </c:numRef>
          </c:xVal>
          <c:yVal>
            <c:numRef>
              <c:f>'СДВ 1'!$AY$8:$AY$43</c:f>
              <c:numCache>
                <c:formatCode>General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3-5D46-401C-9DE6-B2320628FE56}"/>
            </c:ext>
          </c:extLst>
        </c:ser>
        <c:ser>
          <c:idx val="24"/>
          <c:order val="20"/>
          <c:tx>
            <c:v>1.05h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'СДВ 1'!$BD$7:$BD$45</c:f>
              <c:numCache>
                <c:formatCode>General</c:formatCode>
                <c:ptCount val="39"/>
                <c:pt idx="0">
                  <c:v>0.14640750000000008</c:v>
                </c:pt>
                <c:pt idx="1">
                  <c:v>0.25</c:v>
                </c:pt>
                <c:pt idx="2">
                  <c:v>0.27500000000000002</c:v>
                </c:pt>
                <c:pt idx="3">
                  <c:v>0.30000000000000004</c:v>
                </c:pt>
                <c:pt idx="4">
                  <c:v>0.32500000000000001</c:v>
                </c:pt>
                <c:pt idx="5">
                  <c:v>0.35000000000000003</c:v>
                </c:pt>
                <c:pt idx="6">
                  <c:v>0.375</c:v>
                </c:pt>
                <c:pt idx="7">
                  <c:v>0.4</c:v>
                </c:pt>
                <c:pt idx="8">
                  <c:v>0.42500000000000004</c:v>
                </c:pt>
                <c:pt idx="9">
                  <c:v>0.45</c:v>
                </c:pt>
                <c:pt idx="10">
                  <c:v>0.47500000000000003</c:v>
                </c:pt>
                <c:pt idx="11">
                  <c:v>0.5</c:v>
                </c:pt>
                <c:pt idx="12">
                  <c:v>0.52500000000000002</c:v>
                </c:pt>
                <c:pt idx="13">
                  <c:v>0.55000000000000004</c:v>
                </c:pt>
                <c:pt idx="14">
                  <c:v>0.57500000000000007</c:v>
                </c:pt>
                <c:pt idx="15">
                  <c:v>0.60000000000000009</c:v>
                </c:pt>
                <c:pt idx="16">
                  <c:v>0.625</c:v>
                </c:pt>
                <c:pt idx="17">
                  <c:v>0.65</c:v>
                </c:pt>
                <c:pt idx="18">
                  <c:v>0.67500000000000004</c:v>
                </c:pt>
                <c:pt idx="19">
                  <c:v>0.70000000000000007</c:v>
                </c:pt>
                <c:pt idx="20">
                  <c:v>0.72500000000000009</c:v>
                </c:pt>
                <c:pt idx="21">
                  <c:v>0.75</c:v>
                </c:pt>
                <c:pt idx="22">
                  <c:v>0.77500000000000002</c:v>
                </c:pt>
                <c:pt idx="23">
                  <c:v>0.8</c:v>
                </c:pt>
                <c:pt idx="24">
                  <c:v>0.82500000000000007</c:v>
                </c:pt>
                <c:pt idx="25">
                  <c:v>0.85000000000000009</c:v>
                </c:pt>
                <c:pt idx="26">
                  <c:v>0.875</c:v>
                </c:pt>
                <c:pt idx="27">
                  <c:v>0.9</c:v>
                </c:pt>
                <c:pt idx="28">
                  <c:v>0.92500000000000004</c:v>
                </c:pt>
                <c:pt idx="29">
                  <c:v>0.95000000000000007</c:v>
                </c:pt>
                <c:pt idx="30">
                  <c:v>0.97500000000000009</c:v>
                </c:pt>
                <c:pt idx="31">
                  <c:v>1</c:v>
                </c:pt>
                <c:pt idx="32">
                  <c:v>1.0250000000000001</c:v>
                </c:pt>
                <c:pt idx="33">
                  <c:v>1.05</c:v>
                </c:pt>
                <c:pt idx="34">
                  <c:v>1.075</c:v>
                </c:pt>
                <c:pt idx="35">
                  <c:v>1.1000000000000001</c:v>
                </c:pt>
                <c:pt idx="36">
                  <c:v>1.0721475</c:v>
                </c:pt>
                <c:pt idx="37">
                  <c:v>0.84402249999999868</c:v>
                </c:pt>
                <c:pt idx="38">
                  <c:v>0.69345999999999908</c:v>
                </c:pt>
              </c:numCache>
            </c:numRef>
          </c:xVal>
          <c:yVal>
            <c:numRef>
              <c:f>'СДВ 1'!$BC$7:$BC$45</c:f>
              <c:numCache>
                <c:formatCode>General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4-5D46-401C-9DE6-B2320628FE56}"/>
            </c:ext>
          </c:extLst>
        </c:ser>
        <c:ser>
          <c:idx val="26"/>
          <c:order val="21"/>
          <c:tx>
            <c:v>1.1h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'СДВ 1'!$BH$7:$BH$46</c:f>
              <c:numCache>
                <c:formatCode>General</c:formatCode>
                <c:ptCount val="40"/>
                <c:pt idx="0">
                  <c:v>2.5514999999999954E-2</c:v>
                </c:pt>
                <c:pt idx="1">
                  <c:v>0.27500000000000002</c:v>
                </c:pt>
                <c:pt idx="2">
                  <c:v>0.30000000000000004</c:v>
                </c:pt>
                <c:pt idx="3">
                  <c:v>0.32500000000000001</c:v>
                </c:pt>
                <c:pt idx="4">
                  <c:v>0.35000000000000003</c:v>
                </c:pt>
                <c:pt idx="5">
                  <c:v>0.375</c:v>
                </c:pt>
                <c:pt idx="6">
                  <c:v>0.4</c:v>
                </c:pt>
                <c:pt idx="7">
                  <c:v>0.42500000000000004</c:v>
                </c:pt>
                <c:pt idx="8">
                  <c:v>0.45</c:v>
                </c:pt>
                <c:pt idx="9">
                  <c:v>0.47500000000000003</c:v>
                </c:pt>
                <c:pt idx="10">
                  <c:v>0.5</c:v>
                </c:pt>
                <c:pt idx="11">
                  <c:v>0.52500000000000002</c:v>
                </c:pt>
                <c:pt idx="12">
                  <c:v>0.55000000000000004</c:v>
                </c:pt>
                <c:pt idx="13">
                  <c:v>0.57500000000000007</c:v>
                </c:pt>
                <c:pt idx="14">
                  <c:v>0.60000000000000009</c:v>
                </c:pt>
                <c:pt idx="15">
                  <c:v>0.625</c:v>
                </c:pt>
                <c:pt idx="16">
                  <c:v>0.65</c:v>
                </c:pt>
                <c:pt idx="17">
                  <c:v>0.67500000000000004</c:v>
                </c:pt>
                <c:pt idx="18">
                  <c:v>0.70000000000000007</c:v>
                </c:pt>
                <c:pt idx="19">
                  <c:v>0.72500000000000009</c:v>
                </c:pt>
                <c:pt idx="20">
                  <c:v>0.75</c:v>
                </c:pt>
                <c:pt idx="21">
                  <c:v>0.77500000000000002</c:v>
                </c:pt>
                <c:pt idx="22">
                  <c:v>0.8</c:v>
                </c:pt>
                <c:pt idx="23">
                  <c:v>0.82500000000000007</c:v>
                </c:pt>
                <c:pt idx="24">
                  <c:v>0.85000000000000009</c:v>
                </c:pt>
                <c:pt idx="25">
                  <c:v>0.875</c:v>
                </c:pt>
                <c:pt idx="26">
                  <c:v>0.9</c:v>
                </c:pt>
                <c:pt idx="27">
                  <c:v>0.92500000000000004</c:v>
                </c:pt>
                <c:pt idx="28">
                  <c:v>0.95000000000000007</c:v>
                </c:pt>
                <c:pt idx="29">
                  <c:v>0.97500000000000009</c:v>
                </c:pt>
                <c:pt idx="30">
                  <c:v>1</c:v>
                </c:pt>
                <c:pt idx="31">
                  <c:v>1.0250000000000001</c:v>
                </c:pt>
                <c:pt idx="32">
                  <c:v>1.05</c:v>
                </c:pt>
                <c:pt idx="33">
                  <c:v>1.075</c:v>
                </c:pt>
                <c:pt idx="34">
                  <c:v>1.1000000000000001</c:v>
                </c:pt>
                <c:pt idx="35">
                  <c:v>1.125</c:v>
                </c:pt>
                <c:pt idx="36">
                  <c:v>1.1500000000000001</c:v>
                </c:pt>
                <c:pt idx="37">
                  <c:v>0.89687500000000098</c:v>
                </c:pt>
                <c:pt idx="38">
                  <c:v>0.82731249999999912</c:v>
                </c:pt>
                <c:pt idx="39">
                  <c:v>0.65640250000000122</c:v>
                </c:pt>
              </c:numCache>
            </c:numRef>
          </c:xVal>
          <c:yVal>
            <c:numRef>
              <c:f>'СДВ 1'!$BG$7:$BG$46</c:f>
              <c:numCache>
                <c:formatCode>General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5-5D46-401C-9DE6-B2320628FE56}"/>
            </c:ext>
          </c:extLst>
        </c:ser>
        <c:ser>
          <c:idx val="27"/>
          <c:order val="22"/>
          <c:tx>
            <c:v>1,15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1'!$BI$7:$BI$46</c:f>
              <c:numCache>
                <c:formatCode>General</c:formatCode>
                <c:ptCount val="40"/>
                <c:pt idx="0">
                  <c:v>0.26536999999999999</c:v>
                </c:pt>
                <c:pt idx="1">
                  <c:v>0.27500000000000002</c:v>
                </c:pt>
                <c:pt idx="2">
                  <c:v>0.30000000000000004</c:v>
                </c:pt>
                <c:pt idx="3">
                  <c:v>0.32500000000000001</c:v>
                </c:pt>
                <c:pt idx="4">
                  <c:v>0.35000000000000003</c:v>
                </c:pt>
                <c:pt idx="5">
                  <c:v>0.375</c:v>
                </c:pt>
                <c:pt idx="6">
                  <c:v>0.4</c:v>
                </c:pt>
                <c:pt idx="7">
                  <c:v>0.42500000000000004</c:v>
                </c:pt>
                <c:pt idx="8">
                  <c:v>0.45</c:v>
                </c:pt>
                <c:pt idx="9">
                  <c:v>0.47500000000000003</c:v>
                </c:pt>
                <c:pt idx="10">
                  <c:v>0.5</c:v>
                </c:pt>
                <c:pt idx="11">
                  <c:v>0.52500000000000002</c:v>
                </c:pt>
                <c:pt idx="12">
                  <c:v>0.55000000000000004</c:v>
                </c:pt>
                <c:pt idx="13">
                  <c:v>0.57500000000000007</c:v>
                </c:pt>
                <c:pt idx="14">
                  <c:v>0.60000000000000009</c:v>
                </c:pt>
                <c:pt idx="15">
                  <c:v>0.625</c:v>
                </c:pt>
                <c:pt idx="16">
                  <c:v>0.65</c:v>
                </c:pt>
                <c:pt idx="17">
                  <c:v>0.67500000000000004</c:v>
                </c:pt>
                <c:pt idx="18">
                  <c:v>0.70000000000000007</c:v>
                </c:pt>
                <c:pt idx="19">
                  <c:v>0.72500000000000009</c:v>
                </c:pt>
                <c:pt idx="20">
                  <c:v>0.75</c:v>
                </c:pt>
                <c:pt idx="21">
                  <c:v>0.77500000000000002</c:v>
                </c:pt>
                <c:pt idx="22">
                  <c:v>0.8</c:v>
                </c:pt>
                <c:pt idx="23">
                  <c:v>0.82500000000000007</c:v>
                </c:pt>
                <c:pt idx="24">
                  <c:v>0.85000000000000009</c:v>
                </c:pt>
                <c:pt idx="25">
                  <c:v>0.875</c:v>
                </c:pt>
                <c:pt idx="26">
                  <c:v>0.9</c:v>
                </c:pt>
                <c:pt idx="27">
                  <c:v>0.92500000000000004</c:v>
                </c:pt>
                <c:pt idx="28">
                  <c:v>0.95000000000000007</c:v>
                </c:pt>
                <c:pt idx="29">
                  <c:v>0.97500000000000009</c:v>
                </c:pt>
                <c:pt idx="30">
                  <c:v>1</c:v>
                </c:pt>
                <c:pt idx="31">
                  <c:v>1.0250000000000001</c:v>
                </c:pt>
                <c:pt idx="32">
                  <c:v>1.05</c:v>
                </c:pt>
                <c:pt idx="33">
                  <c:v>1.075</c:v>
                </c:pt>
                <c:pt idx="34">
                  <c:v>1.1000000000000001</c:v>
                </c:pt>
                <c:pt idx="35">
                  <c:v>1.125</c:v>
                </c:pt>
                <c:pt idx="36">
                  <c:v>1.1500000000000001</c:v>
                </c:pt>
                <c:pt idx="37">
                  <c:v>1.175</c:v>
                </c:pt>
                <c:pt idx="38">
                  <c:v>1.2000000000000002</c:v>
                </c:pt>
                <c:pt idx="39">
                  <c:v>1.21688</c:v>
                </c:pt>
              </c:numCache>
            </c:numRef>
          </c:xVal>
          <c:yVal>
            <c:numRef>
              <c:f>'СДВ 1'!$BJ$7:$BJ$46</c:f>
              <c:numCache>
                <c:formatCode>General</c:formatCode>
                <c:ptCount val="40"/>
                <c:pt idx="0">
                  <c:v>7.6963192044145298E-2</c:v>
                </c:pt>
                <c:pt idx="1">
                  <c:v>7.6587229397853382E-2</c:v>
                </c:pt>
                <c:pt idx="2">
                  <c:v>7.5768601055120982E-2</c:v>
                </c:pt>
                <c:pt idx="3">
                  <c:v>7.5150081862834284E-2</c:v>
                </c:pt>
                <c:pt idx="4">
                  <c:v>7.4883269662240015E-2</c:v>
                </c:pt>
                <c:pt idx="5">
                  <c:v>7.47074161663938E-2</c:v>
                </c:pt>
                <c:pt idx="6">
                  <c:v>7.4840822266690921E-2</c:v>
                </c:pt>
                <c:pt idx="7">
                  <c:v>7.5089442726335581E-2</c:v>
                </c:pt>
                <c:pt idx="8">
                  <c:v>7.5471469286277362E-2</c:v>
                </c:pt>
                <c:pt idx="9">
                  <c:v>7.5986901946516291E-2</c:v>
                </c:pt>
                <c:pt idx="10">
                  <c:v>7.6653932448001949E-2</c:v>
                </c:pt>
                <c:pt idx="11">
                  <c:v>7.7357346431386823E-2</c:v>
                </c:pt>
                <c:pt idx="12">
                  <c:v>7.7842459523376387E-2</c:v>
                </c:pt>
                <c:pt idx="13">
                  <c:v>7.8066824328421561E-2</c:v>
                </c:pt>
                <c:pt idx="14">
                  <c:v>7.8169910860469358E-2</c:v>
                </c:pt>
                <c:pt idx="15">
                  <c:v>7.802437693287248E-2</c:v>
                </c:pt>
                <c:pt idx="16">
                  <c:v>7.7654478200230428E-2</c:v>
                </c:pt>
                <c:pt idx="17">
                  <c:v>7.6963192044145298E-2</c:v>
                </c:pt>
                <c:pt idx="18">
                  <c:v>7.5974774119216548E-2</c:v>
                </c:pt>
                <c:pt idx="19">
                  <c:v>7.4852950093990664E-2</c:v>
                </c:pt>
                <c:pt idx="20">
                  <c:v>7.3355163422472877E-2</c:v>
                </c:pt>
                <c:pt idx="21">
                  <c:v>7.1760354132557144E-2</c:v>
                </c:pt>
                <c:pt idx="22">
                  <c:v>6.9844157419198347E-2</c:v>
                </c:pt>
                <c:pt idx="23">
                  <c:v>6.786732156934086E-2</c:v>
                </c:pt>
                <c:pt idx="24">
                  <c:v>6.5599417864289619E-2</c:v>
                </c:pt>
                <c:pt idx="25">
                  <c:v>6.3125341095142812E-2</c:v>
                </c:pt>
                <c:pt idx="26">
                  <c:v>6.0529986052998613E-2</c:v>
                </c:pt>
                <c:pt idx="27">
                  <c:v>5.7704202292159362E-2</c:v>
                </c:pt>
                <c:pt idx="28">
                  <c:v>5.4738948517373112E-2</c:v>
                </c:pt>
                <c:pt idx="29">
                  <c:v>5.1531138196592087E-2</c:v>
                </c:pt>
                <c:pt idx="30">
                  <c:v>4.8008004366017827E-2</c:v>
                </c:pt>
                <c:pt idx="31">
                  <c:v>4.4581893153841493E-2</c:v>
                </c:pt>
                <c:pt idx="32">
                  <c:v>4.0888969741070889E-2</c:v>
                </c:pt>
                <c:pt idx="33">
                  <c:v>3.6983809350554848E-2</c:v>
                </c:pt>
                <c:pt idx="34">
                  <c:v>3.2811836759444546E-2</c:v>
                </c:pt>
                <c:pt idx="35">
                  <c:v>2.8506458068037113E-2</c:v>
                </c:pt>
                <c:pt idx="36">
                  <c:v>2.4013098053483721E-2</c:v>
                </c:pt>
                <c:pt idx="37">
                  <c:v>1.9392395852283067E-2</c:v>
                </c:pt>
                <c:pt idx="38">
                  <c:v>1.4680734946334366E-2</c:v>
                </c:pt>
                <c:pt idx="39">
                  <c:v>1.1284943302407376E-2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6-5D46-401C-9DE6-B2320628FE56}"/>
            </c:ext>
          </c:extLst>
        </c:ser>
        <c:ser>
          <c:idx val="28"/>
          <c:order val="23"/>
          <c:tx>
            <c:v>1.15h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'СДВ 1'!$BL$7:$BL$47</c:f>
              <c:numCache>
                <c:formatCode>General</c:formatCode>
                <c:ptCount val="41"/>
                <c:pt idx="0">
                  <c:v>5.8237499999997944E-3</c:v>
                </c:pt>
                <c:pt idx="1">
                  <c:v>0.30000000000000004</c:v>
                </c:pt>
                <c:pt idx="2">
                  <c:v>0.32500000000000001</c:v>
                </c:pt>
                <c:pt idx="3">
                  <c:v>0.35000000000000003</c:v>
                </c:pt>
                <c:pt idx="4">
                  <c:v>0.375</c:v>
                </c:pt>
                <c:pt idx="5">
                  <c:v>0.4</c:v>
                </c:pt>
                <c:pt idx="6">
                  <c:v>0.42500000000000004</c:v>
                </c:pt>
                <c:pt idx="7">
                  <c:v>0.45</c:v>
                </c:pt>
                <c:pt idx="8">
                  <c:v>0.47500000000000003</c:v>
                </c:pt>
                <c:pt idx="9">
                  <c:v>0.5</c:v>
                </c:pt>
                <c:pt idx="10">
                  <c:v>0.52500000000000002</c:v>
                </c:pt>
                <c:pt idx="11">
                  <c:v>0.55000000000000004</c:v>
                </c:pt>
                <c:pt idx="12">
                  <c:v>0.57500000000000007</c:v>
                </c:pt>
                <c:pt idx="13">
                  <c:v>0.60000000000000009</c:v>
                </c:pt>
                <c:pt idx="14">
                  <c:v>0.625</c:v>
                </c:pt>
                <c:pt idx="15">
                  <c:v>0.65</c:v>
                </c:pt>
                <c:pt idx="16">
                  <c:v>0.67500000000000004</c:v>
                </c:pt>
                <c:pt idx="17">
                  <c:v>0.70000000000000007</c:v>
                </c:pt>
                <c:pt idx="18">
                  <c:v>0.72500000000000009</c:v>
                </c:pt>
                <c:pt idx="19">
                  <c:v>0.75</c:v>
                </c:pt>
                <c:pt idx="20">
                  <c:v>0.77500000000000002</c:v>
                </c:pt>
                <c:pt idx="21">
                  <c:v>0.8</c:v>
                </c:pt>
                <c:pt idx="22">
                  <c:v>0.82500000000000007</c:v>
                </c:pt>
                <c:pt idx="23">
                  <c:v>0.85000000000000009</c:v>
                </c:pt>
                <c:pt idx="24">
                  <c:v>0.875</c:v>
                </c:pt>
                <c:pt idx="25">
                  <c:v>0.9</c:v>
                </c:pt>
                <c:pt idx="26">
                  <c:v>0.92500000000000004</c:v>
                </c:pt>
                <c:pt idx="27">
                  <c:v>0.95000000000000007</c:v>
                </c:pt>
                <c:pt idx="28">
                  <c:v>0.97500000000000009</c:v>
                </c:pt>
                <c:pt idx="29">
                  <c:v>1</c:v>
                </c:pt>
                <c:pt idx="30">
                  <c:v>1.0250000000000001</c:v>
                </c:pt>
                <c:pt idx="31">
                  <c:v>1.05</c:v>
                </c:pt>
                <c:pt idx="32">
                  <c:v>1.075</c:v>
                </c:pt>
                <c:pt idx="33">
                  <c:v>1.1000000000000001</c:v>
                </c:pt>
                <c:pt idx="34">
                  <c:v>1.125</c:v>
                </c:pt>
                <c:pt idx="35">
                  <c:v>1.1500000000000001</c:v>
                </c:pt>
                <c:pt idx="36">
                  <c:v>1.175</c:v>
                </c:pt>
                <c:pt idx="37">
                  <c:v>1.2000000000000002</c:v>
                </c:pt>
                <c:pt idx="38">
                  <c:v>0.92187500000000111</c:v>
                </c:pt>
                <c:pt idx="39">
                  <c:v>0.84841999999999951</c:v>
                </c:pt>
                <c:pt idx="40">
                  <c:v>0.70290499999999978</c:v>
                </c:pt>
              </c:numCache>
            </c:numRef>
          </c:xVal>
          <c:yVal>
            <c:numRef>
              <c:f>'СДВ 1'!$BK$7:$BK$47</c:f>
              <c:numCache>
                <c:formatCode>General</c:formatCode>
                <c:ptCount val="4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7-5D46-401C-9DE6-B2320628FE56}"/>
            </c:ext>
          </c:extLst>
        </c:ser>
        <c:ser>
          <c:idx val="29"/>
          <c:order val="24"/>
          <c:tx>
            <c:v>1,2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1'!$BM$7:$BM$47</c:f>
              <c:numCache>
                <c:formatCode>General</c:formatCode>
                <c:ptCount val="41"/>
                <c:pt idx="0">
                  <c:v>0.28870000000000001</c:v>
                </c:pt>
                <c:pt idx="1">
                  <c:v>0.30000000000000004</c:v>
                </c:pt>
                <c:pt idx="2">
                  <c:v>0.32500000000000001</c:v>
                </c:pt>
                <c:pt idx="3">
                  <c:v>0.35000000000000003</c:v>
                </c:pt>
                <c:pt idx="4">
                  <c:v>0.375</c:v>
                </c:pt>
                <c:pt idx="5">
                  <c:v>0.4</c:v>
                </c:pt>
                <c:pt idx="6">
                  <c:v>0.42500000000000004</c:v>
                </c:pt>
                <c:pt idx="7">
                  <c:v>0.45</c:v>
                </c:pt>
                <c:pt idx="8">
                  <c:v>0.47500000000000003</c:v>
                </c:pt>
                <c:pt idx="9">
                  <c:v>0.5</c:v>
                </c:pt>
                <c:pt idx="10">
                  <c:v>0.52500000000000002</c:v>
                </c:pt>
                <c:pt idx="11">
                  <c:v>0.55000000000000004</c:v>
                </c:pt>
                <c:pt idx="12">
                  <c:v>0.57500000000000007</c:v>
                </c:pt>
                <c:pt idx="13">
                  <c:v>0.60000000000000009</c:v>
                </c:pt>
                <c:pt idx="14">
                  <c:v>0.625</c:v>
                </c:pt>
                <c:pt idx="15">
                  <c:v>0.65</c:v>
                </c:pt>
                <c:pt idx="16">
                  <c:v>0.67500000000000004</c:v>
                </c:pt>
                <c:pt idx="17">
                  <c:v>0.70000000000000007</c:v>
                </c:pt>
                <c:pt idx="18">
                  <c:v>0.72500000000000009</c:v>
                </c:pt>
                <c:pt idx="19">
                  <c:v>0.75</c:v>
                </c:pt>
                <c:pt idx="20">
                  <c:v>0.77500000000000002</c:v>
                </c:pt>
                <c:pt idx="21">
                  <c:v>0.8</c:v>
                </c:pt>
                <c:pt idx="22">
                  <c:v>0.82500000000000007</c:v>
                </c:pt>
                <c:pt idx="23">
                  <c:v>0.85000000000000009</c:v>
                </c:pt>
                <c:pt idx="24">
                  <c:v>0.875</c:v>
                </c:pt>
                <c:pt idx="25">
                  <c:v>0.9</c:v>
                </c:pt>
                <c:pt idx="26">
                  <c:v>0.92500000000000004</c:v>
                </c:pt>
                <c:pt idx="27">
                  <c:v>0.95000000000000007</c:v>
                </c:pt>
                <c:pt idx="28">
                  <c:v>0.97500000000000009</c:v>
                </c:pt>
                <c:pt idx="29">
                  <c:v>1</c:v>
                </c:pt>
                <c:pt idx="30">
                  <c:v>1.0250000000000001</c:v>
                </c:pt>
                <c:pt idx="31">
                  <c:v>1.05</c:v>
                </c:pt>
                <c:pt idx="32">
                  <c:v>1.075</c:v>
                </c:pt>
                <c:pt idx="33">
                  <c:v>1.1000000000000001</c:v>
                </c:pt>
                <c:pt idx="34">
                  <c:v>1.125</c:v>
                </c:pt>
                <c:pt idx="35">
                  <c:v>1.1500000000000001</c:v>
                </c:pt>
                <c:pt idx="36">
                  <c:v>1.175</c:v>
                </c:pt>
                <c:pt idx="37">
                  <c:v>1.2000000000000002</c:v>
                </c:pt>
                <c:pt idx="38">
                  <c:v>1.2250000000000001</c:v>
                </c:pt>
                <c:pt idx="39">
                  <c:v>1.25</c:v>
                </c:pt>
                <c:pt idx="40">
                  <c:v>1.26308</c:v>
                </c:pt>
              </c:numCache>
            </c:numRef>
          </c:xVal>
          <c:yVal>
            <c:numRef>
              <c:f>'СДВ 1'!$BN$7:$BN$47</c:f>
              <c:numCache>
                <c:formatCode>General</c:formatCode>
                <c:ptCount val="41"/>
                <c:pt idx="0">
                  <c:v>8.3827542295797711E-2</c:v>
                </c:pt>
                <c:pt idx="1">
                  <c:v>8.2936146989266879E-2</c:v>
                </c:pt>
                <c:pt idx="2">
                  <c:v>8.1383785094900254E-2</c:v>
                </c:pt>
                <c:pt idx="3">
                  <c:v>8.0280152810623978E-2</c:v>
                </c:pt>
                <c:pt idx="4">
                  <c:v>7.9522163604390281E-2</c:v>
                </c:pt>
                <c:pt idx="5">
                  <c:v>7.9146200958098364E-2</c:v>
                </c:pt>
                <c:pt idx="6">
                  <c:v>7.9079497907949797E-2</c:v>
                </c:pt>
                <c:pt idx="7">
                  <c:v>7.9376629676793403E-2</c:v>
                </c:pt>
                <c:pt idx="8">
                  <c:v>8.0073979746528412E-2</c:v>
                </c:pt>
                <c:pt idx="9">
                  <c:v>8.0850160693711731E-2</c:v>
                </c:pt>
                <c:pt idx="10">
                  <c:v>8.146867988599843E-2</c:v>
                </c:pt>
                <c:pt idx="11">
                  <c:v>8.1971984718937616E-2</c:v>
                </c:pt>
                <c:pt idx="12">
                  <c:v>8.2347947365229532E-2</c:v>
                </c:pt>
                <c:pt idx="13">
                  <c:v>8.2541992602025355E-2</c:v>
                </c:pt>
                <c:pt idx="14">
                  <c:v>8.2675398702322489E-2</c:v>
                </c:pt>
                <c:pt idx="15">
                  <c:v>8.253592868837549E-2</c:v>
                </c:pt>
                <c:pt idx="16">
                  <c:v>8.2317627796980181E-2</c:v>
                </c:pt>
                <c:pt idx="17">
                  <c:v>8.188708992783944E-2</c:v>
                </c:pt>
                <c:pt idx="18">
                  <c:v>8.1062397671457162E-2</c:v>
                </c:pt>
                <c:pt idx="19">
                  <c:v>8.0049724091928939E-2</c:v>
                </c:pt>
                <c:pt idx="20">
                  <c:v>7.8752046570856826E-2</c:v>
                </c:pt>
                <c:pt idx="21">
                  <c:v>7.720574859014008E-2</c:v>
                </c:pt>
                <c:pt idx="22">
                  <c:v>7.5441149718028011E-2</c:v>
                </c:pt>
                <c:pt idx="23">
                  <c:v>7.342186647262143E-2</c:v>
                </c:pt>
                <c:pt idx="24">
                  <c:v>7.1135771026620581E-2</c:v>
                </c:pt>
                <c:pt idx="25">
                  <c:v>6.8679885998423382E-2</c:v>
                </c:pt>
                <c:pt idx="26">
                  <c:v>6.5975380510581536E-2</c:v>
                </c:pt>
                <c:pt idx="27">
                  <c:v>6.3064701958644109E-2</c:v>
                </c:pt>
                <c:pt idx="28">
                  <c:v>6.0075192529258387E-2</c:v>
                </c:pt>
                <c:pt idx="29">
                  <c:v>5.6849190467527747E-2</c:v>
                </c:pt>
                <c:pt idx="30">
                  <c:v>5.3623188405797106E-2</c:v>
                </c:pt>
                <c:pt idx="31">
                  <c:v>5.0081862834273239E-2</c:v>
                </c:pt>
                <c:pt idx="32">
                  <c:v>4.6358619853253291E-2</c:v>
                </c:pt>
                <c:pt idx="33">
                  <c:v>4.2429203808137778E-2</c:v>
                </c:pt>
                <c:pt idx="34">
                  <c:v>3.8360317749075251E-2</c:v>
                </c:pt>
                <c:pt idx="35">
                  <c:v>3.4085258625917172E-2</c:v>
                </c:pt>
                <c:pt idx="36">
                  <c:v>2.956157904311443E-2</c:v>
                </c:pt>
                <c:pt idx="37">
                  <c:v>2.4831726396216117E-2</c:v>
                </c:pt>
                <c:pt idx="38">
                  <c:v>1.9956339821720941E-2</c:v>
                </c:pt>
                <c:pt idx="39">
                  <c:v>1.4965738887878235E-2</c:v>
                </c:pt>
                <c:pt idx="40">
                  <c:v>1.2315808622885211E-2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8-5D46-401C-9DE6-B2320628FE56}"/>
            </c:ext>
          </c:extLst>
        </c:ser>
        <c:ser>
          <c:idx val="30"/>
          <c:order val="25"/>
          <c:tx>
            <c:v>1.2h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'СДВ 1'!$BP$7:$BP$49</c:f>
              <c:numCache>
                <c:formatCode>General</c:formatCode>
                <c:ptCount val="43"/>
                <c:pt idx="0">
                  <c:v>1.5800000000002479E-3</c:v>
                </c:pt>
                <c:pt idx="1">
                  <c:v>0.32500000000000001</c:v>
                </c:pt>
                <c:pt idx="2">
                  <c:v>0.35000000000000003</c:v>
                </c:pt>
                <c:pt idx="3">
                  <c:v>0.375</c:v>
                </c:pt>
                <c:pt idx="4">
                  <c:v>0.4</c:v>
                </c:pt>
                <c:pt idx="5">
                  <c:v>0.42500000000000004</c:v>
                </c:pt>
                <c:pt idx="6">
                  <c:v>0.45</c:v>
                </c:pt>
                <c:pt idx="7">
                  <c:v>0.47500000000000003</c:v>
                </c:pt>
                <c:pt idx="8">
                  <c:v>0.5</c:v>
                </c:pt>
                <c:pt idx="9">
                  <c:v>0.52500000000000002</c:v>
                </c:pt>
                <c:pt idx="10">
                  <c:v>0.55000000000000004</c:v>
                </c:pt>
                <c:pt idx="11">
                  <c:v>0.57500000000000007</c:v>
                </c:pt>
                <c:pt idx="12">
                  <c:v>0.60000000000000009</c:v>
                </c:pt>
                <c:pt idx="13">
                  <c:v>0.625</c:v>
                </c:pt>
                <c:pt idx="14">
                  <c:v>0.65</c:v>
                </c:pt>
                <c:pt idx="15">
                  <c:v>0.67500000000000004</c:v>
                </c:pt>
                <c:pt idx="16">
                  <c:v>0.70000000000000007</c:v>
                </c:pt>
                <c:pt idx="17">
                  <c:v>0.72500000000000009</c:v>
                </c:pt>
                <c:pt idx="18">
                  <c:v>0.75</c:v>
                </c:pt>
                <c:pt idx="19">
                  <c:v>0.77500000000000002</c:v>
                </c:pt>
                <c:pt idx="20">
                  <c:v>0.8</c:v>
                </c:pt>
                <c:pt idx="21">
                  <c:v>0.82500000000000007</c:v>
                </c:pt>
                <c:pt idx="22">
                  <c:v>0.85000000000000009</c:v>
                </c:pt>
                <c:pt idx="23">
                  <c:v>0.875</c:v>
                </c:pt>
                <c:pt idx="24">
                  <c:v>0.9</c:v>
                </c:pt>
                <c:pt idx="25">
                  <c:v>0.92500000000000004</c:v>
                </c:pt>
                <c:pt idx="26">
                  <c:v>0.95000000000000007</c:v>
                </c:pt>
                <c:pt idx="27">
                  <c:v>0.97500000000000009</c:v>
                </c:pt>
                <c:pt idx="28">
                  <c:v>1</c:v>
                </c:pt>
                <c:pt idx="29">
                  <c:v>1.0250000000000001</c:v>
                </c:pt>
                <c:pt idx="30">
                  <c:v>1.05</c:v>
                </c:pt>
                <c:pt idx="31">
                  <c:v>1.075</c:v>
                </c:pt>
                <c:pt idx="32">
                  <c:v>1.1000000000000001</c:v>
                </c:pt>
                <c:pt idx="33">
                  <c:v>1.125</c:v>
                </c:pt>
                <c:pt idx="34">
                  <c:v>1.1500000000000001</c:v>
                </c:pt>
                <c:pt idx="35">
                  <c:v>1.175</c:v>
                </c:pt>
                <c:pt idx="36">
                  <c:v>1.2000000000000002</c:v>
                </c:pt>
                <c:pt idx="37">
                  <c:v>1.2250000000000001</c:v>
                </c:pt>
                <c:pt idx="38">
                  <c:v>1.25</c:v>
                </c:pt>
                <c:pt idx="39">
                  <c:v>1.1185499999999982</c:v>
                </c:pt>
                <c:pt idx="40">
                  <c:v>0.81542499999999918</c:v>
                </c:pt>
                <c:pt idx="41">
                  <c:v>0.68168625000000072</c:v>
                </c:pt>
              </c:numCache>
            </c:numRef>
          </c:xVal>
          <c:yVal>
            <c:numRef>
              <c:f>'СДВ 1'!$BO$7:$BO$49</c:f>
              <c:numCache>
                <c:formatCode>General</c:formatCode>
                <c:ptCount val="4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9-5D46-401C-9DE6-B2320628FE56}"/>
            </c:ext>
          </c:extLst>
        </c:ser>
        <c:ser>
          <c:idx val="31"/>
          <c:order val="26"/>
          <c:tx>
            <c:v>1,25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1'!$BQ$8:$BQ$49</c:f>
              <c:numCache>
                <c:formatCode>General</c:formatCode>
                <c:ptCount val="42"/>
                <c:pt idx="0">
                  <c:v>0.31237999999999999</c:v>
                </c:pt>
                <c:pt idx="1">
                  <c:v>0.32500000000000001</c:v>
                </c:pt>
                <c:pt idx="2">
                  <c:v>0.35000000000000003</c:v>
                </c:pt>
                <c:pt idx="3">
                  <c:v>0.375</c:v>
                </c:pt>
                <c:pt idx="4">
                  <c:v>0.4</c:v>
                </c:pt>
                <c:pt idx="5">
                  <c:v>0.42500000000000004</c:v>
                </c:pt>
                <c:pt idx="6">
                  <c:v>0.45</c:v>
                </c:pt>
                <c:pt idx="7">
                  <c:v>0.47500000000000003</c:v>
                </c:pt>
                <c:pt idx="8">
                  <c:v>0.5</c:v>
                </c:pt>
                <c:pt idx="9">
                  <c:v>0.52500000000000002</c:v>
                </c:pt>
                <c:pt idx="10">
                  <c:v>0.55000000000000004</c:v>
                </c:pt>
                <c:pt idx="11">
                  <c:v>0.57500000000000007</c:v>
                </c:pt>
                <c:pt idx="12">
                  <c:v>0.60000000000000009</c:v>
                </c:pt>
                <c:pt idx="13">
                  <c:v>0.625</c:v>
                </c:pt>
                <c:pt idx="14">
                  <c:v>0.65</c:v>
                </c:pt>
                <c:pt idx="15">
                  <c:v>0.67500000000000004</c:v>
                </c:pt>
                <c:pt idx="16">
                  <c:v>0.70000000000000007</c:v>
                </c:pt>
                <c:pt idx="17">
                  <c:v>0.72500000000000009</c:v>
                </c:pt>
                <c:pt idx="18">
                  <c:v>0.75</c:v>
                </c:pt>
                <c:pt idx="19">
                  <c:v>0.77500000000000002</c:v>
                </c:pt>
                <c:pt idx="20">
                  <c:v>0.8</c:v>
                </c:pt>
                <c:pt idx="21">
                  <c:v>0.82500000000000007</c:v>
                </c:pt>
                <c:pt idx="22">
                  <c:v>0.85000000000000009</c:v>
                </c:pt>
                <c:pt idx="23">
                  <c:v>0.875</c:v>
                </c:pt>
                <c:pt idx="24">
                  <c:v>0.9</c:v>
                </c:pt>
                <c:pt idx="25">
                  <c:v>0.92500000000000004</c:v>
                </c:pt>
                <c:pt idx="26">
                  <c:v>0.95000000000000007</c:v>
                </c:pt>
                <c:pt idx="27">
                  <c:v>0.97500000000000009</c:v>
                </c:pt>
                <c:pt idx="28">
                  <c:v>1</c:v>
                </c:pt>
                <c:pt idx="29">
                  <c:v>1.0250000000000001</c:v>
                </c:pt>
                <c:pt idx="30">
                  <c:v>1.05</c:v>
                </c:pt>
                <c:pt idx="31">
                  <c:v>1.075</c:v>
                </c:pt>
                <c:pt idx="32">
                  <c:v>1.1000000000000001</c:v>
                </c:pt>
                <c:pt idx="33">
                  <c:v>1.125</c:v>
                </c:pt>
                <c:pt idx="34">
                  <c:v>1.1500000000000001</c:v>
                </c:pt>
                <c:pt idx="35">
                  <c:v>1.175</c:v>
                </c:pt>
                <c:pt idx="36">
                  <c:v>1.2000000000000002</c:v>
                </c:pt>
                <c:pt idx="37">
                  <c:v>1.2250000000000001</c:v>
                </c:pt>
                <c:pt idx="38">
                  <c:v>1.25</c:v>
                </c:pt>
                <c:pt idx="39">
                  <c:v>1.2750000000000001</c:v>
                </c:pt>
                <c:pt idx="40">
                  <c:v>1.3</c:v>
                </c:pt>
                <c:pt idx="41">
                  <c:v>1.3110299999999999</c:v>
                </c:pt>
              </c:numCache>
            </c:numRef>
          </c:xVal>
          <c:yVal>
            <c:numRef>
              <c:f>'СДВ 1'!$BR$8:$BR$49</c:f>
              <c:numCache>
                <c:formatCode>General</c:formatCode>
                <c:ptCount val="42"/>
                <c:pt idx="0">
                  <c:v>9.006730944151356E-2</c:v>
                </c:pt>
                <c:pt idx="1">
                  <c:v>8.9321448062579592E-2</c:v>
                </c:pt>
                <c:pt idx="2">
                  <c:v>8.796313140500879E-2</c:v>
                </c:pt>
                <c:pt idx="3">
                  <c:v>8.6786732156934096E-2</c:v>
                </c:pt>
                <c:pt idx="4">
                  <c:v>8.5780122491055738E-2</c:v>
                </c:pt>
                <c:pt idx="5">
                  <c:v>8.5082772421320729E-2</c:v>
                </c:pt>
                <c:pt idx="6">
                  <c:v>8.4530956279182598E-2</c:v>
                </c:pt>
                <c:pt idx="7">
                  <c:v>8.4221696683039249E-2</c:v>
                </c:pt>
                <c:pt idx="8">
                  <c:v>8.4245952337638708E-2</c:v>
                </c:pt>
                <c:pt idx="9">
                  <c:v>8.464617063853011E-2</c:v>
                </c:pt>
                <c:pt idx="10">
                  <c:v>8.5064580680371121E-2</c:v>
                </c:pt>
                <c:pt idx="11">
                  <c:v>8.5446607240312902E-2</c:v>
                </c:pt>
                <c:pt idx="12">
                  <c:v>8.5749802922806387E-2</c:v>
                </c:pt>
                <c:pt idx="13">
                  <c:v>8.5907464677702994E-2</c:v>
                </c:pt>
                <c:pt idx="14">
                  <c:v>8.5986295555151304E-2</c:v>
                </c:pt>
                <c:pt idx="15">
                  <c:v>8.5955975986901953E-2</c:v>
                </c:pt>
                <c:pt idx="16">
                  <c:v>8.5743739009156508E-2</c:v>
                </c:pt>
                <c:pt idx="17">
                  <c:v>8.5410223758413686E-2</c:v>
                </c:pt>
                <c:pt idx="18">
                  <c:v>8.4858407616275555E-2</c:v>
                </c:pt>
                <c:pt idx="19">
                  <c:v>8.413680189194106E-2</c:v>
                </c:pt>
                <c:pt idx="20">
                  <c:v>8.3099872657813365E-2</c:v>
                </c:pt>
                <c:pt idx="21">
                  <c:v>8.1838578618640467E-2</c:v>
                </c:pt>
                <c:pt idx="22">
                  <c:v>8.026196106967437E-2</c:v>
                </c:pt>
                <c:pt idx="23">
                  <c:v>7.8515553938511923E-2</c:v>
                </c:pt>
                <c:pt idx="24">
                  <c:v>7.651446243405495E-2</c:v>
                </c:pt>
                <c:pt idx="25">
                  <c:v>7.4143472196955926E-2</c:v>
                </c:pt>
                <c:pt idx="26">
                  <c:v>7.149354193196289E-2</c:v>
                </c:pt>
                <c:pt idx="27">
                  <c:v>6.8716269480322598E-2</c:v>
                </c:pt>
                <c:pt idx="28">
                  <c:v>6.5744951791886483E-2</c:v>
                </c:pt>
                <c:pt idx="29">
                  <c:v>6.2725122794251409E-2</c:v>
                </c:pt>
                <c:pt idx="30">
                  <c:v>5.9547632041719728E-2</c:v>
                </c:pt>
                <c:pt idx="31">
                  <c:v>5.6048753865744955E-2</c:v>
                </c:pt>
                <c:pt idx="32">
                  <c:v>5.2392213934873567E-2</c:v>
                </c:pt>
                <c:pt idx="33">
                  <c:v>4.8565884421805837E-2</c:v>
                </c:pt>
                <c:pt idx="34">
                  <c:v>4.4630404463040452E-2</c:v>
                </c:pt>
                <c:pt idx="35">
                  <c:v>4.0373537080831967E-2</c:v>
                </c:pt>
                <c:pt idx="36">
                  <c:v>3.6104541871323753E-2</c:v>
                </c:pt>
                <c:pt idx="37">
                  <c:v>3.1059365714632227E-2</c:v>
                </c:pt>
                <c:pt idx="38">
                  <c:v>2.6135467830938088E-2</c:v>
                </c:pt>
                <c:pt idx="39">
                  <c:v>2.1029652537747863E-2</c:v>
                </c:pt>
                <c:pt idx="40">
                  <c:v>1.5802558971560247E-2</c:v>
                </c:pt>
                <c:pt idx="41">
                  <c:v>1.3558910921108483E-2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A-5D46-401C-9DE6-B2320628FE56}"/>
            </c:ext>
          </c:extLst>
        </c:ser>
        <c:ser>
          <c:idx val="32"/>
          <c:order val="27"/>
          <c:tx>
            <c:v>1.25h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'СДВ 1'!$BT$9:$BT$50</c:f>
              <c:numCache>
                <c:formatCode>General</c:formatCode>
                <c:ptCount val="42"/>
                <c:pt idx="0">
                  <c:v>0.10223875000000016</c:v>
                </c:pt>
                <c:pt idx="1">
                  <c:v>0.35</c:v>
                </c:pt>
                <c:pt idx="2">
                  <c:v>0.375</c:v>
                </c:pt>
                <c:pt idx="3">
                  <c:v>0.4</c:v>
                </c:pt>
                <c:pt idx="4">
                  <c:v>0.42500000000000004</c:v>
                </c:pt>
                <c:pt idx="5">
                  <c:v>0.45</c:v>
                </c:pt>
                <c:pt idx="6">
                  <c:v>0.47500000000000003</c:v>
                </c:pt>
                <c:pt idx="7">
                  <c:v>0.5</c:v>
                </c:pt>
                <c:pt idx="8">
                  <c:v>0.52500000000000002</c:v>
                </c:pt>
                <c:pt idx="9">
                  <c:v>0.55000000000000004</c:v>
                </c:pt>
                <c:pt idx="10">
                  <c:v>0.57500000000000007</c:v>
                </c:pt>
                <c:pt idx="11">
                  <c:v>0.60000000000000009</c:v>
                </c:pt>
                <c:pt idx="12">
                  <c:v>0.625</c:v>
                </c:pt>
                <c:pt idx="13">
                  <c:v>0.65</c:v>
                </c:pt>
                <c:pt idx="14">
                  <c:v>0.67500000000000004</c:v>
                </c:pt>
                <c:pt idx="15">
                  <c:v>0.70000000000000007</c:v>
                </c:pt>
                <c:pt idx="16">
                  <c:v>0.72500000000000009</c:v>
                </c:pt>
                <c:pt idx="17">
                  <c:v>0.75</c:v>
                </c:pt>
                <c:pt idx="18">
                  <c:v>0.77500000000000002</c:v>
                </c:pt>
                <c:pt idx="19">
                  <c:v>0.8</c:v>
                </c:pt>
                <c:pt idx="20">
                  <c:v>0.82500000000000007</c:v>
                </c:pt>
                <c:pt idx="21">
                  <c:v>0.85000000000000009</c:v>
                </c:pt>
                <c:pt idx="22">
                  <c:v>0.875</c:v>
                </c:pt>
                <c:pt idx="23">
                  <c:v>0.9</c:v>
                </c:pt>
                <c:pt idx="24">
                  <c:v>0.92500000000000004</c:v>
                </c:pt>
                <c:pt idx="25">
                  <c:v>0.95000000000000007</c:v>
                </c:pt>
                <c:pt idx="26">
                  <c:v>0.97500000000000009</c:v>
                </c:pt>
                <c:pt idx="27">
                  <c:v>1</c:v>
                </c:pt>
                <c:pt idx="28">
                  <c:v>1.0250000000000001</c:v>
                </c:pt>
                <c:pt idx="29">
                  <c:v>1.05</c:v>
                </c:pt>
                <c:pt idx="30">
                  <c:v>1.075</c:v>
                </c:pt>
                <c:pt idx="31">
                  <c:v>1.1000000000000001</c:v>
                </c:pt>
                <c:pt idx="32">
                  <c:v>1.125</c:v>
                </c:pt>
                <c:pt idx="33">
                  <c:v>1.1500000000000001</c:v>
                </c:pt>
                <c:pt idx="34">
                  <c:v>1.175</c:v>
                </c:pt>
                <c:pt idx="35">
                  <c:v>1.2000000000000002</c:v>
                </c:pt>
                <c:pt idx="36">
                  <c:v>1.2250000000000001</c:v>
                </c:pt>
                <c:pt idx="37">
                  <c:v>1.25</c:v>
                </c:pt>
                <c:pt idx="38">
                  <c:v>1.2750000000000001</c:v>
                </c:pt>
                <c:pt idx="39">
                  <c:v>1.3</c:v>
                </c:pt>
                <c:pt idx="40">
                  <c:v>1.1276737499999965</c:v>
                </c:pt>
                <c:pt idx="41">
                  <c:v>0.5227374999999993</c:v>
                </c:pt>
              </c:numCache>
            </c:numRef>
          </c:xVal>
          <c:yVal>
            <c:numRef>
              <c:f>'СДВ 1'!$BS$9:$BS$50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B-5D46-401C-9DE6-B2320628FE56}"/>
            </c:ext>
          </c:extLst>
        </c:ser>
        <c:ser>
          <c:idx val="34"/>
          <c:order val="28"/>
          <c:tx>
            <c:v>82%</c:v>
          </c:tx>
          <c:spPr>
            <a:ln w="15875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'СДВ 1'!$BA$140:$BA$167</c:f>
              <c:numCache>
                <c:formatCode>General</c:formatCode>
                <c:ptCount val="28"/>
                <c:pt idx="0">
                  <c:v>1.02766</c:v>
                </c:pt>
                <c:pt idx="1">
                  <c:v>1.0055000000000001</c:v>
                </c:pt>
                <c:pt idx="2">
                  <c:v>0.9798</c:v>
                </c:pt>
                <c:pt idx="3">
                  <c:v>0.95</c:v>
                </c:pt>
                <c:pt idx="4">
                  <c:v>0.91795000000000004</c:v>
                </c:pt>
                <c:pt idx="5">
                  <c:v>0.88114999999999999</c:v>
                </c:pt>
                <c:pt idx="6">
                  <c:v>0.84363999999999995</c:v>
                </c:pt>
                <c:pt idx="7">
                  <c:v>0.8044</c:v>
                </c:pt>
                <c:pt idx="8">
                  <c:v>0.76541999999999999</c:v>
                </c:pt>
                <c:pt idx="9">
                  <c:v>0.73289000000000004</c:v>
                </c:pt>
                <c:pt idx="10">
                  <c:v>0.72499999999999998</c:v>
                </c:pt>
                <c:pt idx="11">
                  <c:v>0.72033000000000003</c:v>
                </c:pt>
                <c:pt idx="12">
                  <c:v>0.71026999999999996</c:v>
                </c:pt>
                <c:pt idx="13">
                  <c:v>0.70096999999999998</c:v>
                </c:pt>
                <c:pt idx="14">
                  <c:v>0.70096999999999998</c:v>
                </c:pt>
                <c:pt idx="15">
                  <c:v>0.69728000000000001</c:v>
                </c:pt>
                <c:pt idx="16">
                  <c:v>0.69798000000000004</c:v>
                </c:pt>
                <c:pt idx="17">
                  <c:v>0.7</c:v>
                </c:pt>
                <c:pt idx="18">
                  <c:v>0.70470999999999995</c:v>
                </c:pt>
                <c:pt idx="19">
                  <c:v>0.72645000000000004</c:v>
                </c:pt>
                <c:pt idx="20">
                  <c:v>0.75580000000000003</c:v>
                </c:pt>
                <c:pt idx="21">
                  <c:v>0.78600000000000003</c:v>
                </c:pt>
                <c:pt idx="22">
                  <c:v>0.81725000000000003</c:v>
                </c:pt>
                <c:pt idx="23">
                  <c:v>0.85313000000000005</c:v>
                </c:pt>
                <c:pt idx="24">
                  <c:v>0.88460000000000005</c:v>
                </c:pt>
                <c:pt idx="25">
                  <c:v>0.92123999999999995</c:v>
                </c:pt>
                <c:pt idx="26">
                  <c:v>0.95931999999999995</c:v>
                </c:pt>
                <c:pt idx="27">
                  <c:v>1</c:v>
                </c:pt>
              </c:numCache>
            </c:numRef>
          </c:xVal>
          <c:yVal>
            <c:numRef>
              <c:f>'СДВ 1'!$BB$140:$BB$167</c:f>
              <c:numCache>
                <c:formatCode>General</c:formatCode>
                <c:ptCount val="28"/>
                <c:pt idx="0">
                  <c:v>7.1349999999999997E-2</c:v>
                </c:pt>
                <c:pt idx="1">
                  <c:v>6.5049999999999997E-2</c:v>
                </c:pt>
                <c:pt idx="2">
                  <c:v>5.9569999999999998E-2</c:v>
                </c:pt>
                <c:pt idx="3">
                  <c:v>5.4789999999999998E-2</c:v>
                </c:pt>
                <c:pt idx="4">
                  <c:v>5.0630000000000001E-2</c:v>
                </c:pt>
                <c:pt idx="5">
                  <c:v>4.6530000000000002E-2</c:v>
                </c:pt>
                <c:pt idx="6">
                  <c:v>4.2849999999999999E-2</c:v>
                </c:pt>
                <c:pt idx="7">
                  <c:v>3.952E-2</c:v>
                </c:pt>
                <c:pt idx="8">
                  <c:v>3.6360000000000003E-2</c:v>
                </c:pt>
                <c:pt idx="9">
                  <c:v>3.4146000000000003E-2</c:v>
                </c:pt>
                <c:pt idx="10">
                  <c:v>3.3770000000000001E-2</c:v>
                </c:pt>
                <c:pt idx="11">
                  <c:v>3.3590000000000002E-2</c:v>
                </c:pt>
                <c:pt idx="12">
                  <c:v>3.356E-2</c:v>
                </c:pt>
                <c:pt idx="13">
                  <c:v>3.3930000000000002E-2</c:v>
                </c:pt>
                <c:pt idx="14">
                  <c:v>3.3930000000000002E-2</c:v>
                </c:pt>
                <c:pt idx="15">
                  <c:v>3.4970000000000001E-2</c:v>
                </c:pt>
                <c:pt idx="16">
                  <c:v>3.5799999999999998E-2</c:v>
                </c:pt>
                <c:pt idx="17">
                  <c:v>3.6639999999999999E-2</c:v>
                </c:pt>
                <c:pt idx="18">
                  <c:v>3.7350000000000001E-2</c:v>
                </c:pt>
                <c:pt idx="19">
                  <c:v>4.0529999999999997E-2</c:v>
                </c:pt>
                <c:pt idx="20">
                  <c:v>4.4839999999999998E-2</c:v>
                </c:pt>
                <c:pt idx="21">
                  <c:v>4.922E-2</c:v>
                </c:pt>
                <c:pt idx="22">
                  <c:v>5.355E-2</c:v>
                </c:pt>
                <c:pt idx="23">
                  <c:v>5.815E-2</c:v>
                </c:pt>
                <c:pt idx="24">
                  <c:v>6.216E-2</c:v>
                </c:pt>
                <c:pt idx="25">
                  <c:v>6.6390000000000005E-2</c:v>
                </c:pt>
                <c:pt idx="26">
                  <c:v>7.0470000000000005E-2</c:v>
                </c:pt>
                <c:pt idx="27">
                  <c:v>7.4300000000000005E-2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C-5D46-401C-9DE6-B2320628FE56}"/>
            </c:ext>
          </c:extLst>
        </c:ser>
        <c:ser>
          <c:idx val="1"/>
          <c:order val="29"/>
          <c:tx>
            <c:v>0,95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1'!$AS$7:$AS$41</c:f>
              <c:numCache>
                <c:formatCode>General</c:formatCode>
                <c:ptCount val="35"/>
                <c:pt idx="0">
                  <c:v>0.21343999999999999</c:v>
                </c:pt>
                <c:pt idx="1">
                  <c:v>0.22500000000000001</c:v>
                </c:pt>
                <c:pt idx="2">
                  <c:v>0.25</c:v>
                </c:pt>
                <c:pt idx="3">
                  <c:v>0.27500000000000002</c:v>
                </c:pt>
                <c:pt idx="4">
                  <c:v>0.30000000000000004</c:v>
                </c:pt>
                <c:pt idx="5">
                  <c:v>0.32500000000000001</c:v>
                </c:pt>
                <c:pt idx="6">
                  <c:v>0.35000000000000003</c:v>
                </c:pt>
                <c:pt idx="7">
                  <c:v>0.375</c:v>
                </c:pt>
                <c:pt idx="8">
                  <c:v>0.4</c:v>
                </c:pt>
                <c:pt idx="9">
                  <c:v>0.42500000000000004</c:v>
                </c:pt>
                <c:pt idx="10">
                  <c:v>0.45</c:v>
                </c:pt>
                <c:pt idx="11">
                  <c:v>0.47500000000000003</c:v>
                </c:pt>
                <c:pt idx="12">
                  <c:v>0.5</c:v>
                </c:pt>
                <c:pt idx="13">
                  <c:v>0.52500000000000002</c:v>
                </c:pt>
                <c:pt idx="14">
                  <c:v>0.55000000000000004</c:v>
                </c:pt>
                <c:pt idx="15">
                  <c:v>0.57500000000000007</c:v>
                </c:pt>
                <c:pt idx="16">
                  <c:v>0.60000000000000009</c:v>
                </c:pt>
                <c:pt idx="17">
                  <c:v>0.625</c:v>
                </c:pt>
                <c:pt idx="18">
                  <c:v>0.65</c:v>
                </c:pt>
                <c:pt idx="19">
                  <c:v>0.67500000000000004</c:v>
                </c:pt>
                <c:pt idx="20">
                  <c:v>0.70000000000000007</c:v>
                </c:pt>
                <c:pt idx="21">
                  <c:v>0.72500000000000009</c:v>
                </c:pt>
                <c:pt idx="22">
                  <c:v>0.75</c:v>
                </c:pt>
                <c:pt idx="23">
                  <c:v>0.77500000000000002</c:v>
                </c:pt>
                <c:pt idx="24">
                  <c:v>0.8</c:v>
                </c:pt>
                <c:pt idx="25">
                  <c:v>0.82500000000000007</c:v>
                </c:pt>
                <c:pt idx="26">
                  <c:v>0.85000000000000009</c:v>
                </c:pt>
                <c:pt idx="27">
                  <c:v>0.875</c:v>
                </c:pt>
                <c:pt idx="28">
                  <c:v>0.9</c:v>
                </c:pt>
                <c:pt idx="29">
                  <c:v>0.92500000000000004</c:v>
                </c:pt>
                <c:pt idx="30">
                  <c:v>0.95000000000000007</c:v>
                </c:pt>
                <c:pt idx="31">
                  <c:v>0.97500000000000009</c:v>
                </c:pt>
                <c:pt idx="32">
                  <c:v>1</c:v>
                </c:pt>
                <c:pt idx="33">
                  <c:v>1.02434</c:v>
                </c:pt>
                <c:pt idx="34">
                  <c:v>1.0243500000000001</c:v>
                </c:pt>
              </c:numCache>
            </c:numRef>
          </c:xVal>
          <c:yVal>
            <c:numRef>
              <c:f>'СДВ 1'!$AT$7:$AT$41</c:f>
              <c:numCache>
                <c:formatCode>General</c:formatCode>
                <c:ptCount val="35"/>
                <c:pt idx="0">
                  <c:v>5.8116548420350495E-2</c:v>
                </c:pt>
                <c:pt idx="1">
                  <c:v>5.8110484506700623E-2</c:v>
                </c:pt>
                <c:pt idx="2">
                  <c:v>5.8128676247650238E-2</c:v>
                </c:pt>
                <c:pt idx="3">
                  <c:v>5.8334849311745797E-2</c:v>
                </c:pt>
                <c:pt idx="4">
                  <c:v>5.8692620217088112E-2</c:v>
                </c:pt>
                <c:pt idx="5">
                  <c:v>5.9161669395427802E-2</c:v>
                </c:pt>
                <c:pt idx="6">
                  <c:v>5.9609978169910899E-2</c:v>
                </c:pt>
                <c:pt idx="7">
                  <c:v>6.03065799527015E-2</c:v>
                </c:pt>
                <c:pt idx="8">
                  <c:v>6.0717967376144572E-2</c:v>
                </c:pt>
                <c:pt idx="9">
                  <c:v>6.0924140440240131E-2</c:v>
                </c:pt>
                <c:pt idx="10">
                  <c:v>6.0960523922139354E-2</c:v>
                </c:pt>
                <c:pt idx="11">
                  <c:v>6.0887756958340915E-2</c:v>
                </c:pt>
                <c:pt idx="12">
                  <c:v>6.068764780789522E-2</c:v>
                </c:pt>
                <c:pt idx="13">
                  <c:v>6.0141895579406947E-2</c:v>
                </c:pt>
                <c:pt idx="14">
                  <c:v>5.9323267236674554E-2</c:v>
                </c:pt>
                <c:pt idx="15">
                  <c:v>5.82560184342975E-2</c:v>
                </c:pt>
                <c:pt idx="16">
                  <c:v>5.7012916136074225E-2</c:v>
                </c:pt>
                <c:pt idx="17">
                  <c:v>5.5581832514704992E-2</c:v>
                </c:pt>
                <c:pt idx="18">
                  <c:v>5.3944575829240199E-2</c:v>
                </c:pt>
                <c:pt idx="19">
                  <c:v>5.2113273906979563E-2</c:v>
                </c:pt>
                <c:pt idx="20">
                  <c:v>5.0148565884421806E-2</c:v>
                </c:pt>
                <c:pt idx="21">
                  <c:v>4.7838214783821484E-2</c:v>
                </c:pt>
                <c:pt idx="22">
                  <c:v>4.5491480201321932E-2</c:v>
                </c:pt>
                <c:pt idx="23">
                  <c:v>4.2805166454429694E-2</c:v>
                </c:pt>
                <c:pt idx="24">
                  <c:v>4.0021830089139537E-2</c:v>
                </c:pt>
                <c:pt idx="25">
                  <c:v>3.708083196895276E-2</c:v>
                </c:pt>
                <c:pt idx="26">
                  <c:v>3.393366078467043E-2</c:v>
                </c:pt>
                <c:pt idx="27">
                  <c:v>3.0677339154690439E-2</c:v>
                </c:pt>
                <c:pt idx="28">
                  <c:v>2.7233036201564493E-2</c:v>
                </c:pt>
                <c:pt idx="29">
                  <c:v>2.3637135407191801E-2</c:v>
                </c:pt>
                <c:pt idx="30">
                  <c:v>1.9841125462373418E-2</c:v>
                </c:pt>
                <c:pt idx="31">
                  <c:v>1.5875325935358682E-2</c:v>
                </c:pt>
                <c:pt idx="32">
                  <c:v>1.1939845976593293E-2</c:v>
                </c:pt>
                <c:pt idx="33">
                  <c:v>8.237826693347888E-3</c:v>
                </c:pt>
                <c:pt idx="34">
                  <c:v>8.240858650172822E-3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D-5D46-401C-9DE6-B2320628FE56}"/>
            </c:ext>
          </c:extLst>
        </c:ser>
        <c:ser>
          <c:idx val="2"/>
          <c:order val="30"/>
          <c:tx>
            <c:v>0,55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1'!$M$7:$M$28</c:f>
              <c:numCache>
                <c:formatCode>General</c:formatCode>
                <c:ptCount val="22"/>
                <c:pt idx="0">
                  <c:v>0.14838999999999999</c:v>
                </c:pt>
                <c:pt idx="1">
                  <c:v>0.15000000000000002</c:v>
                </c:pt>
                <c:pt idx="2">
                  <c:v>0.17500000000000002</c:v>
                </c:pt>
                <c:pt idx="3">
                  <c:v>0.2</c:v>
                </c:pt>
                <c:pt idx="4">
                  <c:v>0.22500000000000001</c:v>
                </c:pt>
                <c:pt idx="5">
                  <c:v>0.25</c:v>
                </c:pt>
                <c:pt idx="6">
                  <c:v>0.27500000000000002</c:v>
                </c:pt>
                <c:pt idx="7">
                  <c:v>0.30000000000000004</c:v>
                </c:pt>
                <c:pt idx="8">
                  <c:v>0.32500000000000001</c:v>
                </c:pt>
                <c:pt idx="9">
                  <c:v>0.35000000000000003</c:v>
                </c:pt>
                <c:pt idx="10">
                  <c:v>0.375</c:v>
                </c:pt>
                <c:pt idx="11">
                  <c:v>0.4</c:v>
                </c:pt>
                <c:pt idx="12">
                  <c:v>0.42500000000000004</c:v>
                </c:pt>
                <c:pt idx="13">
                  <c:v>0.45</c:v>
                </c:pt>
                <c:pt idx="14">
                  <c:v>0.47500000000000003</c:v>
                </c:pt>
                <c:pt idx="15">
                  <c:v>0.5</c:v>
                </c:pt>
                <c:pt idx="16">
                  <c:v>0.52500000000000002</c:v>
                </c:pt>
                <c:pt idx="17">
                  <c:v>0.55000000000000004</c:v>
                </c:pt>
                <c:pt idx="18">
                  <c:v>0.57500000000000007</c:v>
                </c:pt>
                <c:pt idx="19">
                  <c:v>0.60000000000000009</c:v>
                </c:pt>
                <c:pt idx="20">
                  <c:v>0.625</c:v>
                </c:pt>
                <c:pt idx="21">
                  <c:v>0.65092000000000005</c:v>
                </c:pt>
              </c:numCache>
            </c:numRef>
          </c:xVal>
          <c:yVal>
            <c:numRef>
              <c:f>'СДВ 1'!$N$7:$N$28</c:f>
              <c:numCache>
                <c:formatCode>General</c:formatCode>
                <c:ptCount val="22"/>
                <c:pt idx="0">
                  <c:v>2.8773270268631374E-2</c:v>
                </c:pt>
                <c:pt idx="1">
                  <c:v>2.8797525923230857E-2</c:v>
                </c:pt>
                <c:pt idx="2">
                  <c:v>2.8839973318779938E-2</c:v>
                </c:pt>
                <c:pt idx="3">
                  <c:v>2.8827845491480205E-2</c:v>
                </c:pt>
                <c:pt idx="4">
                  <c:v>2.8779334182281249E-2</c:v>
                </c:pt>
                <c:pt idx="5">
                  <c:v>2.8597416772785156E-2</c:v>
                </c:pt>
                <c:pt idx="6">
                  <c:v>2.8294221090291678E-2</c:v>
                </c:pt>
                <c:pt idx="7">
                  <c:v>2.7809107998302104E-2</c:v>
                </c:pt>
                <c:pt idx="8">
                  <c:v>2.7148141410466314E-2</c:v>
                </c:pt>
                <c:pt idx="9">
                  <c:v>2.6274937844885091E-2</c:v>
                </c:pt>
                <c:pt idx="10">
                  <c:v>2.5213752956157905E-2</c:v>
                </c:pt>
                <c:pt idx="11">
                  <c:v>2.3988842398884241E-2</c:v>
                </c:pt>
                <c:pt idx="12">
                  <c:v>2.25395670365654E-2</c:v>
                </c:pt>
                <c:pt idx="13">
                  <c:v>2.1235825601843433E-2</c:v>
                </c:pt>
                <c:pt idx="14">
                  <c:v>1.9689527621126676E-2</c:v>
                </c:pt>
                <c:pt idx="15">
                  <c:v>1.7912800921714874E-2</c:v>
                </c:pt>
                <c:pt idx="16">
                  <c:v>1.6057243344854769E-2</c:v>
                </c:pt>
                <c:pt idx="17">
                  <c:v>1.4147110545145839E-2</c:v>
                </c:pt>
                <c:pt idx="18">
                  <c:v>1.1976229458492513E-2</c:v>
                </c:pt>
                <c:pt idx="19">
                  <c:v>9.8720514219877518E-3</c:v>
                </c:pt>
                <c:pt idx="20">
                  <c:v>7.5920198896367716E-3</c:v>
                </c:pt>
                <c:pt idx="21">
                  <c:v>5.136134861439573E-3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E-5D46-401C-9DE6-B2320628FE56}"/>
            </c:ext>
          </c:extLst>
        </c:ser>
        <c:ser>
          <c:idx val="19"/>
          <c:order val="31"/>
          <c:tx>
            <c:v>1,05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1'!$BA$7:$BA$43</c:f>
              <c:numCache>
                <c:formatCode>General</c:formatCode>
                <c:ptCount val="37"/>
                <c:pt idx="0">
                  <c:v>0.23419000000000001</c:v>
                </c:pt>
                <c:pt idx="1">
                  <c:v>0.25</c:v>
                </c:pt>
                <c:pt idx="2">
                  <c:v>0.27500000000000002</c:v>
                </c:pt>
                <c:pt idx="3">
                  <c:v>0.30000000000000004</c:v>
                </c:pt>
                <c:pt idx="4">
                  <c:v>0.32500000000000001</c:v>
                </c:pt>
                <c:pt idx="5">
                  <c:v>0.35000000000000003</c:v>
                </c:pt>
                <c:pt idx="6">
                  <c:v>0.375</c:v>
                </c:pt>
                <c:pt idx="7">
                  <c:v>0.4</c:v>
                </c:pt>
                <c:pt idx="8">
                  <c:v>0.42500000000000004</c:v>
                </c:pt>
                <c:pt idx="9">
                  <c:v>0.45</c:v>
                </c:pt>
                <c:pt idx="10">
                  <c:v>0.47500000000000003</c:v>
                </c:pt>
                <c:pt idx="11">
                  <c:v>0.5</c:v>
                </c:pt>
                <c:pt idx="12">
                  <c:v>0.52500000000000002</c:v>
                </c:pt>
                <c:pt idx="13">
                  <c:v>0.55000000000000004</c:v>
                </c:pt>
                <c:pt idx="14">
                  <c:v>0.57500000000000007</c:v>
                </c:pt>
                <c:pt idx="15">
                  <c:v>0.60000000000000009</c:v>
                </c:pt>
                <c:pt idx="16">
                  <c:v>0.625</c:v>
                </c:pt>
                <c:pt idx="17">
                  <c:v>0.65</c:v>
                </c:pt>
                <c:pt idx="18">
                  <c:v>0.67500000000000004</c:v>
                </c:pt>
                <c:pt idx="19">
                  <c:v>0.70000000000000007</c:v>
                </c:pt>
                <c:pt idx="20">
                  <c:v>0.72500000000000009</c:v>
                </c:pt>
                <c:pt idx="21">
                  <c:v>0.75</c:v>
                </c:pt>
                <c:pt idx="22">
                  <c:v>0.77500000000000002</c:v>
                </c:pt>
                <c:pt idx="23">
                  <c:v>0.8</c:v>
                </c:pt>
                <c:pt idx="24">
                  <c:v>0.82500000000000007</c:v>
                </c:pt>
                <c:pt idx="25">
                  <c:v>0.85000000000000009</c:v>
                </c:pt>
                <c:pt idx="26">
                  <c:v>0.875</c:v>
                </c:pt>
                <c:pt idx="27">
                  <c:v>0.9</c:v>
                </c:pt>
                <c:pt idx="28">
                  <c:v>0.92500000000000004</c:v>
                </c:pt>
                <c:pt idx="29">
                  <c:v>0.95000000000000007</c:v>
                </c:pt>
                <c:pt idx="30">
                  <c:v>0.97500000000000009</c:v>
                </c:pt>
                <c:pt idx="31">
                  <c:v>1</c:v>
                </c:pt>
                <c:pt idx="32">
                  <c:v>1.0250000000000001</c:v>
                </c:pt>
                <c:pt idx="33">
                  <c:v>1.05</c:v>
                </c:pt>
                <c:pt idx="34">
                  <c:v>1.075</c:v>
                </c:pt>
                <c:pt idx="35">
                  <c:v>1.1000000000000001</c:v>
                </c:pt>
                <c:pt idx="36">
                  <c:v>1.11978</c:v>
                </c:pt>
              </c:numCache>
            </c:numRef>
          </c:xVal>
          <c:yVal>
            <c:numRef>
              <c:f>'СДВ 1'!$BB$7:$BB$43</c:f>
              <c:numCache>
                <c:formatCode>General</c:formatCode>
                <c:ptCount val="37"/>
                <c:pt idx="0">
                  <c:v>6.6290704020374749E-2</c:v>
                </c:pt>
                <c:pt idx="1">
                  <c:v>6.5945060942332184E-2</c:v>
                </c:pt>
                <c:pt idx="2">
                  <c:v>6.5599417864289619E-2</c:v>
                </c:pt>
                <c:pt idx="3">
                  <c:v>6.5453883936692742E-2</c:v>
                </c:pt>
                <c:pt idx="4">
                  <c:v>6.5569098296040268E-2</c:v>
                </c:pt>
                <c:pt idx="5">
                  <c:v>6.5841974410284401E-2</c:v>
                </c:pt>
                <c:pt idx="6">
                  <c:v>6.6393790552422546E-2</c:v>
                </c:pt>
                <c:pt idx="7">
                  <c:v>6.7169971499605838E-2</c:v>
                </c:pt>
                <c:pt idx="8">
                  <c:v>6.7830938087441645E-2</c:v>
                </c:pt>
                <c:pt idx="9">
                  <c:v>6.84373294524286E-2</c:v>
                </c:pt>
                <c:pt idx="10">
                  <c:v>6.8886059062518948E-2</c:v>
                </c:pt>
                <c:pt idx="11">
                  <c:v>6.9183190831362568E-2</c:v>
                </c:pt>
                <c:pt idx="12">
                  <c:v>6.9346916499909039E-2</c:v>
                </c:pt>
                <c:pt idx="13">
                  <c:v>6.9280213449760472E-2</c:v>
                </c:pt>
                <c:pt idx="14">
                  <c:v>6.9043720817415555E-2</c:v>
                </c:pt>
                <c:pt idx="15">
                  <c:v>6.8649566430174044E-2</c:v>
                </c:pt>
                <c:pt idx="16">
                  <c:v>6.787944939664059E-2</c:v>
                </c:pt>
                <c:pt idx="17">
                  <c:v>6.6836456248863016E-2</c:v>
                </c:pt>
                <c:pt idx="18">
                  <c:v>6.5520586986841309E-2</c:v>
                </c:pt>
                <c:pt idx="19">
                  <c:v>6.4028864228973387E-2</c:v>
                </c:pt>
                <c:pt idx="20">
                  <c:v>6.2215754047662365E-2</c:v>
                </c:pt>
                <c:pt idx="21">
                  <c:v>6.0172215147656298E-2</c:v>
                </c:pt>
                <c:pt idx="22">
                  <c:v>5.7922503183554665E-2</c:v>
                </c:pt>
                <c:pt idx="23">
                  <c:v>5.5357467709659818E-2</c:v>
                </c:pt>
                <c:pt idx="24">
                  <c:v>5.2792432235764963E-2</c:v>
                </c:pt>
                <c:pt idx="25">
                  <c:v>5.011218240252259E-2</c:v>
                </c:pt>
                <c:pt idx="26">
                  <c:v>4.7219695591534779E-2</c:v>
                </c:pt>
                <c:pt idx="27">
                  <c:v>4.4157419198350617E-2</c:v>
                </c:pt>
                <c:pt idx="28">
                  <c:v>4.0895033654720761E-2</c:v>
                </c:pt>
                <c:pt idx="29">
                  <c:v>3.7390091565096116E-2</c:v>
                </c:pt>
                <c:pt idx="30">
                  <c:v>3.3745679461524472E-2</c:v>
                </c:pt>
                <c:pt idx="31">
                  <c:v>2.9798071675459344E-2</c:v>
                </c:pt>
                <c:pt idx="32">
                  <c:v>2.5898975198593174E-2</c:v>
                </c:pt>
                <c:pt idx="33">
                  <c:v>2.1763386089382088E-2</c:v>
                </c:pt>
                <c:pt idx="34">
                  <c:v>1.7555030016372566E-2</c:v>
                </c:pt>
                <c:pt idx="35">
                  <c:v>1.328603480686435E-2</c:v>
                </c:pt>
                <c:pt idx="36">
                  <c:v>9.6416227032927061E-3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F-5D46-401C-9DE6-B2320628FE56}"/>
            </c:ext>
          </c:extLst>
        </c:ser>
        <c:ser>
          <c:idx val="23"/>
          <c:order val="32"/>
          <c:tx>
            <c:v>1,1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1'!$BE$7:$BE$45</c:f>
              <c:numCache>
                <c:formatCode>General</c:formatCode>
                <c:ptCount val="39"/>
                <c:pt idx="0">
                  <c:v>0.24381</c:v>
                </c:pt>
                <c:pt idx="1">
                  <c:v>0.25</c:v>
                </c:pt>
                <c:pt idx="2">
                  <c:v>0.27500000000000002</c:v>
                </c:pt>
                <c:pt idx="3">
                  <c:v>0.30000000000000004</c:v>
                </c:pt>
                <c:pt idx="4">
                  <c:v>0.32500000000000001</c:v>
                </c:pt>
                <c:pt idx="5">
                  <c:v>0.35000000000000003</c:v>
                </c:pt>
                <c:pt idx="6">
                  <c:v>0.375</c:v>
                </c:pt>
                <c:pt idx="7">
                  <c:v>0.4</c:v>
                </c:pt>
                <c:pt idx="8">
                  <c:v>0.42500000000000004</c:v>
                </c:pt>
                <c:pt idx="9">
                  <c:v>0.45</c:v>
                </c:pt>
                <c:pt idx="10">
                  <c:v>0.47500000000000003</c:v>
                </c:pt>
                <c:pt idx="11">
                  <c:v>0.5</c:v>
                </c:pt>
                <c:pt idx="12">
                  <c:v>0.52500000000000002</c:v>
                </c:pt>
                <c:pt idx="13">
                  <c:v>0.55000000000000004</c:v>
                </c:pt>
                <c:pt idx="14">
                  <c:v>0.57500000000000007</c:v>
                </c:pt>
                <c:pt idx="15">
                  <c:v>0.60000000000000009</c:v>
                </c:pt>
                <c:pt idx="16">
                  <c:v>0.625</c:v>
                </c:pt>
                <c:pt idx="17">
                  <c:v>0.65</c:v>
                </c:pt>
                <c:pt idx="18">
                  <c:v>0.67500000000000004</c:v>
                </c:pt>
                <c:pt idx="19">
                  <c:v>0.70000000000000007</c:v>
                </c:pt>
                <c:pt idx="20">
                  <c:v>0.72500000000000009</c:v>
                </c:pt>
                <c:pt idx="21">
                  <c:v>0.75</c:v>
                </c:pt>
                <c:pt idx="22">
                  <c:v>0.77500000000000002</c:v>
                </c:pt>
                <c:pt idx="23">
                  <c:v>0.8</c:v>
                </c:pt>
                <c:pt idx="24">
                  <c:v>0.82500000000000007</c:v>
                </c:pt>
                <c:pt idx="25">
                  <c:v>0.85000000000000009</c:v>
                </c:pt>
                <c:pt idx="26">
                  <c:v>0.875</c:v>
                </c:pt>
                <c:pt idx="27">
                  <c:v>0.9</c:v>
                </c:pt>
                <c:pt idx="28">
                  <c:v>0.92500000000000004</c:v>
                </c:pt>
                <c:pt idx="29">
                  <c:v>0.95000000000000007</c:v>
                </c:pt>
                <c:pt idx="30">
                  <c:v>0.97500000000000009</c:v>
                </c:pt>
                <c:pt idx="31">
                  <c:v>1</c:v>
                </c:pt>
                <c:pt idx="32">
                  <c:v>1.0250000000000001</c:v>
                </c:pt>
                <c:pt idx="33">
                  <c:v>1.05</c:v>
                </c:pt>
                <c:pt idx="34">
                  <c:v>1.075</c:v>
                </c:pt>
                <c:pt idx="35">
                  <c:v>1.1000000000000001</c:v>
                </c:pt>
                <c:pt idx="36">
                  <c:v>1.125</c:v>
                </c:pt>
                <c:pt idx="37">
                  <c:v>1.1500000000000001</c:v>
                </c:pt>
                <c:pt idx="38">
                  <c:v>1.1665000000000001</c:v>
                </c:pt>
              </c:numCache>
            </c:numRef>
          </c:xVal>
          <c:yVal>
            <c:numRef>
              <c:f>'СДВ 1'!$BF$7:$BF$45</c:f>
              <c:numCache>
                <c:formatCode>General</c:formatCode>
                <c:ptCount val="39"/>
                <c:pt idx="0">
                  <c:v>6.9704687405251362E-2</c:v>
                </c:pt>
                <c:pt idx="1">
                  <c:v>6.9237766054211392E-2</c:v>
                </c:pt>
                <c:pt idx="2">
                  <c:v>6.8661694257473774E-2</c:v>
                </c:pt>
                <c:pt idx="3">
                  <c:v>6.8400945970529384E-2</c:v>
                </c:pt>
                <c:pt idx="4">
                  <c:v>6.8407009884179248E-2</c:v>
                </c:pt>
                <c:pt idx="5">
                  <c:v>6.8722333393972476E-2</c:v>
                </c:pt>
                <c:pt idx="6">
                  <c:v>6.9365108240858661E-2</c:v>
                </c:pt>
                <c:pt idx="7">
                  <c:v>7.0250439633739614E-2</c:v>
                </c:pt>
                <c:pt idx="8">
                  <c:v>7.1190346249469405E-2</c:v>
                </c:pt>
                <c:pt idx="9">
                  <c:v>7.2008974592201805E-2</c:v>
                </c:pt>
                <c:pt idx="10">
                  <c:v>7.2736644230186165E-2</c:v>
                </c:pt>
                <c:pt idx="11">
                  <c:v>7.3324843854223526E-2</c:v>
                </c:pt>
                <c:pt idx="12">
                  <c:v>7.3712934327815172E-2</c:v>
                </c:pt>
                <c:pt idx="13">
                  <c:v>7.3997938269359048E-2</c:v>
                </c:pt>
                <c:pt idx="14">
                  <c:v>7.4028257837608399E-2</c:v>
                </c:pt>
                <c:pt idx="15">
                  <c:v>7.3822084773512833E-2</c:v>
                </c:pt>
                <c:pt idx="16">
                  <c:v>7.3458249954520646E-2</c:v>
                </c:pt>
                <c:pt idx="17">
                  <c:v>7.2766963798435516E-2</c:v>
                </c:pt>
                <c:pt idx="18">
                  <c:v>7.1869504578254806E-2</c:v>
                </c:pt>
                <c:pt idx="19">
                  <c:v>7.0662785761930746E-2</c:v>
                </c:pt>
                <c:pt idx="20">
                  <c:v>6.9164999090412946E-2</c:v>
                </c:pt>
                <c:pt idx="21">
                  <c:v>6.7412528045600634E-2</c:v>
                </c:pt>
                <c:pt idx="22">
                  <c:v>6.5502395245891701E-2</c:v>
                </c:pt>
                <c:pt idx="23">
                  <c:v>6.3319386331938635E-2</c:v>
                </c:pt>
                <c:pt idx="24">
                  <c:v>6.0954460008489475E-2</c:v>
                </c:pt>
                <c:pt idx="25">
                  <c:v>5.8334849311745797E-2</c:v>
                </c:pt>
                <c:pt idx="26">
                  <c:v>5.5642471651203687E-2</c:v>
                </c:pt>
                <c:pt idx="27">
                  <c:v>5.2749984840215883E-2</c:v>
                </c:pt>
                <c:pt idx="28">
                  <c:v>4.9693772360681586E-2</c:v>
                </c:pt>
                <c:pt idx="29">
                  <c:v>4.6485962039900554E-2</c:v>
                </c:pt>
                <c:pt idx="30">
                  <c:v>4.3005275604875388E-2</c:v>
                </c:pt>
                <c:pt idx="31">
                  <c:v>3.9336607846704265E-2</c:v>
                </c:pt>
                <c:pt idx="32">
                  <c:v>3.5455703110787704E-2</c:v>
                </c:pt>
                <c:pt idx="33">
                  <c:v>3.1405008792674792E-2</c:v>
                </c:pt>
                <c:pt idx="34">
                  <c:v>2.7129949669516706E-2</c:v>
                </c:pt>
                <c:pt idx="35">
                  <c:v>2.2660845309562791E-2</c:v>
                </c:pt>
                <c:pt idx="36">
                  <c:v>1.8094718331210964E-2</c:v>
                </c:pt>
                <c:pt idx="37">
                  <c:v>1.344369656176096E-2</c:v>
                </c:pt>
                <c:pt idx="38">
                  <c:v>1.0302589291128495E-2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0-5D46-401C-9DE6-B2320628FE56}"/>
            </c:ext>
          </c:extLst>
        </c:ser>
        <c:ser>
          <c:idx val="25"/>
          <c:order val="33"/>
          <c:tx>
            <c:v>1,3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1'!$BU$9:$BU$51</c:f>
              <c:numCache>
                <c:formatCode>General</c:formatCode>
                <c:ptCount val="43"/>
                <c:pt idx="0">
                  <c:v>0.34397</c:v>
                </c:pt>
                <c:pt idx="1">
                  <c:v>0.35</c:v>
                </c:pt>
                <c:pt idx="2">
                  <c:v>0.375</c:v>
                </c:pt>
                <c:pt idx="3">
                  <c:v>0.4</c:v>
                </c:pt>
                <c:pt idx="4">
                  <c:v>0.42500000000000004</c:v>
                </c:pt>
                <c:pt idx="5">
                  <c:v>0.45</c:v>
                </c:pt>
                <c:pt idx="6">
                  <c:v>0.47500000000000003</c:v>
                </c:pt>
                <c:pt idx="7">
                  <c:v>0.5</c:v>
                </c:pt>
                <c:pt idx="8">
                  <c:v>0.52500000000000002</c:v>
                </c:pt>
                <c:pt idx="9">
                  <c:v>0.55000000000000004</c:v>
                </c:pt>
                <c:pt idx="10">
                  <c:v>0.57500000000000007</c:v>
                </c:pt>
                <c:pt idx="11">
                  <c:v>0.60000000000000009</c:v>
                </c:pt>
                <c:pt idx="12">
                  <c:v>0.625</c:v>
                </c:pt>
                <c:pt idx="13">
                  <c:v>0.65</c:v>
                </c:pt>
                <c:pt idx="14">
                  <c:v>0.67500000000000004</c:v>
                </c:pt>
                <c:pt idx="15">
                  <c:v>0.70000000000000007</c:v>
                </c:pt>
                <c:pt idx="16">
                  <c:v>0.72500000000000009</c:v>
                </c:pt>
                <c:pt idx="17">
                  <c:v>0.75</c:v>
                </c:pt>
                <c:pt idx="18">
                  <c:v>0.77500000000000002</c:v>
                </c:pt>
                <c:pt idx="19">
                  <c:v>0.8</c:v>
                </c:pt>
                <c:pt idx="20">
                  <c:v>0.82500000000000007</c:v>
                </c:pt>
                <c:pt idx="21">
                  <c:v>0.85000000000000009</c:v>
                </c:pt>
                <c:pt idx="22">
                  <c:v>0.875</c:v>
                </c:pt>
                <c:pt idx="23">
                  <c:v>0.9</c:v>
                </c:pt>
                <c:pt idx="24">
                  <c:v>0.92500000000000004</c:v>
                </c:pt>
                <c:pt idx="25">
                  <c:v>0.95000000000000007</c:v>
                </c:pt>
                <c:pt idx="26">
                  <c:v>0.97500000000000009</c:v>
                </c:pt>
                <c:pt idx="27">
                  <c:v>1</c:v>
                </c:pt>
                <c:pt idx="28">
                  <c:v>1.0250000000000001</c:v>
                </c:pt>
                <c:pt idx="29">
                  <c:v>1.05</c:v>
                </c:pt>
                <c:pt idx="30">
                  <c:v>1.075</c:v>
                </c:pt>
                <c:pt idx="31">
                  <c:v>1.1000000000000001</c:v>
                </c:pt>
                <c:pt idx="32">
                  <c:v>1.125</c:v>
                </c:pt>
                <c:pt idx="33">
                  <c:v>1.1500000000000001</c:v>
                </c:pt>
                <c:pt idx="34">
                  <c:v>1.175</c:v>
                </c:pt>
                <c:pt idx="35">
                  <c:v>1.2000000000000002</c:v>
                </c:pt>
                <c:pt idx="36">
                  <c:v>1.2250000000000001</c:v>
                </c:pt>
                <c:pt idx="37">
                  <c:v>1.25</c:v>
                </c:pt>
                <c:pt idx="38">
                  <c:v>1.2750000000000001</c:v>
                </c:pt>
                <c:pt idx="39">
                  <c:v>1.3</c:v>
                </c:pt>
                <c:pt idx="40">
                  <c:v>1.3250000000000002</c:v>
                </c:pt>
                <c:pt idx="41">
                  <c:v>1.35</c:v>
                </c:pt>
                <c:pt idx="42">
                  <c:v>1.3592200000000001</c:v>
                </c:pt>
              </c:numCache>
            </c:numRef>
          </c:xVal>
          <c:yVal>
            <c:numRef>
              <c:f>'СДВ 1'!$BV$9:$BV$51</c:f>
              <c:numCache>
                <c:formatCode>General</c:formatCode>
                <c:ptCount val="43"/>
                <c:pt idx="0">
                  <c:v>9.759869019465163E-2</c:v>
                </c:pt>
                <c:pt idx="1">
                  <c:v>9.7028682311563891E-2</c:v>
                </c:pt>
                <c:pt idx="2">
                  <c:v>9.4918440361409256E-2</c:v>
                </c:pt>
                <c:pt idx="3">
                  <c:v>9.2984051907100851E-2</c:v>
                </c:pt>
                <c:pt idx="4">
                  <c:v>9.1474137408283307E-2</c:v>
                </c:pt>
                <c:pt idx="5">
                  <c:v>9.0352313383057437E-2</c:v>
                </c:pt>
                <c:pt idx="6">
                  <c:v>8.9576132435874117E-2</c:v>
                </c:pt>
                <c:pt idx="7">
                  <c:v>8.8987932811836756E-2</c:v>
                </c:pt>
                <c:pt idx="8">
                  <c:v>8.8921229761688203E-2</c:v>
                </c:pt>
                <c:pt idx="9">
                  <c:v>8.9054635861985323E-2</c:v>
                </c:pt>
                <c:pt idx="10">
                  <c:v>8.9594324176823725E-2</c:v>
                </c:pt>
                <c:pt idx="11">
                  <c:v>8.9994542477715128E-2</c:v>
                </c:pt>
                <c:pt idx="12">
                  <c:v>9.0473591656054828E-2</c:v>
                </c:pt>
                <c:pt idx="13">
                  <c:v>9.0704020374749866E-2</c:v>
                </c:pt>
                <c:pt idx="14">
                  <c:v>9.0904129525195568E-2</c:v>
                </c:pt>
                <c:pt idx="15">
                  <c:v>9.0837426475047001E-2</c:v>
                </c:pt>
                <c:pt idx="16">
                  <c:v>9.0710084288399731E-2</c:v>
                </c:pt>
                <c:pt idx="17">
                  <c:v>9.0261354678309383E-2</c:v>
                </c:pt>
                <c:pt idx="18">
                  <c:v>8.9648899399672549E-2</c:v>
                </c:pt>
                <c:pt idx="19">
                  <c:v>8.873931235219211E-2</c:v>
                </c:pt>
                <c:pt idx="20">
                  <c:v>8.7653871808865455E-2</c:v>
                </c:pt>
                <c:pt idx="21">
                  <c:v>8.6398641683342436E-2</c:v>
                </c:pt>
                <c:pt idx="22">
                  <c:v>8.4912982839124379E-2</c:v>
                </c:pt>
                <c:pt idx="23">
                  <c:v>8.3233278758110485E-2</c:v>
                </c:pt>
                <c:pt idx="24">
                  <c:v>8.1304954217451944E-2</c:v>
                </c:pt>
                <c:pt idx="25">
                  <c:v>7.9200776180947188E-2</c:v>
                </c:pt>
                <c:pt idx="26">
                  <c:v>7.6963192044145298E-2</c:v>
                </c:pt>
                <c:pt idx="27">
                  <c:v>7.4379964829300829E-2</c:v>
                </c:pt>
                <c:pt idx="28">
                  <c:v>7.175429021890728E-2</c:v>
                </c:pt>
                <c:pt idx="29">
                  <c:v>6.8667758171123638E-2</c:v>
                </c:pt>
                <c:pt idx="30">
                  <c:v>6.5563034382390403E-2</c:v>
                </c:pt>
                <c:pt idx="31">
                  <c:v>6.2118731429264454E-2</c:v>
                </c:pt>
                <c:pt idx="32">
                  <c:v>5.8680492389788376E-2</c:v>
                </c:pt>
                <c:pt idx="33">
                  <c:v>5.4969377236068165E-2</c:v>
                </c:pt>
                <c:pt idx="34">
                  <c:v>5.1203686859499123E-2</c:v>
                </c:pt>
                <c:pt idx="35">
                  <c:v>4.7037778182038692E-2</c:v>
                </c:pt>
                <c:pt idx="36">
                  <c:v>4.2665696440482688E-2</c:v>
                </c:pt>
                <c:pt idx="37">
                  <c:v>3.8117761203080469E-2</c:v>
                </c:pt>
                <c:pt idx="38">
                  <c:v>3.3284822024134374E-2</c:v>
                </c:pt>
                <c:pt idx="39">
                  <c:v>2.8063792371596633E-2</c:v>
                </c:pt>
                <c:pt idx="40">
                  <c:v>2.2630525741313443E-2</c:v>
                </c:pt>
                <c:pt idx="41">
                  <c:v>1.6930446910435996E-2</c:v>
                </c:pt>
                <c:pt idx="42">
                  <c:v>1.491116366502941E-2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1-5D46-401C-9DE6-B2320628FE56}"/>
            </c:ext>
          </c:extLst>
        </c:ser>
        <c:ser>
          <c:idx val="33"/>
          <c:order val="34"/>
          <c:tx>
            <c:v>40%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1'!$B$82:$B$98</c:f>
              <c:numCache>
                <c:formatCode>General</c:formatCode>
                <c:ptCount val="17"/>
                <c:pt idx="0">
                  <c:v>0.13772999999999999</c:v>
                </c:pt>
                <c:pt idx="1">
                  <c:v>0.14838999999999999</c:v>
                </c:pt>
                <c:pt idx="2">
                  <c:v>0.15798000000000001</c:v>
                </c:pt>
                <c:pt idx="3">
                  <c:v>0.16491</c:v>
                </c:pt>
                <c:pt idx="4">
                  <c:v>0.17027</c:v>
                </c:pt>
                <c:pt idx="5">
                  <c:v>0.17898</c:v>
                </c:pt>
                <c:pt idx="6">
                  <c:v>0.18789</c:v>
                </c:pt>
                <c:pt idx="7">
                  <c:v>0.19503999999999999</c:v>
                </c:pt>
                <c:pt idx="8">
                  <c:v>0.20493</c:v>
                </c:pt>
                <c:pt idx="9">
                  <c:v>0.21343999999999999</c:v>
                </c:pt>
                <c:pt idx="10">
                  <c:v>0.22334000000000001</c:v>
                </c:pt>
                <c:pt idx="11">
                  <c:v>0.23419000000000001</c:v>
                </c:pt>
                <c:pt idx="12">
                  <c:v>0.24381</c:v>
                </c:pt>
                <c:pt idx="13">
                  <c:v>0.26536999999999999</c:v>
                </c:pt>
                <c:pt idx="14">
                  <c:v>0.28870000000000001</c:v>
                </c:pt>
                <c:pt idx="15">
                  <c:v>0.31237999999999999</c:v>
                </c:pt>
                <c:pt idx="16">
                  <c:v>0.34397</c:v>
                </c:pt>
              </c:numCache>
            </c:numRef>
          </c:xVal>
          <c:yVal>
            <c:numRef>
              <c:f>'СДВ 1'!$C$82:$C$98</c:f>
              <c:numCache>
                <c:formatCode>General</c:formatCode>
                <c:ptCount val="17"/>
                <c:pt idx="0">
                  <c:v>2.614153174458796E-2</c:v>
                </c:pt>
                <c:pt idx="1">
                  <c:v>2.8773270268631374E-2</c:v>
                </c:pt>
                <c:pt idx="2">
                  <c:v>3.3042265478139592E-2</c:v>
                </c:pt>
                <c:pt idx="3">
                  <c:v>3.6583591049663459E-2</c:v>
                </c:pt>
                <c:pt idx="4">
                  <c:v>3.9069795646110003E-2</c:v>
                </c:pt>
                <c:pt idx="5">
                  <c:v>4.3017403432175132E-2</c:v>
                </c:pt>
                <c:pt idx="6">
                  <c:v>4.6855860772542605E-2</c:v>
                </c:pt>
                <c:pt idx="7">
                  <c:v>5.0003031956824942E-2</c:v>
                </c:pt>
                <c:pt idx="8">
                  <c:v>5.4308410648232365E-2</c:v>
                </c:pt>
                <c:pt idx="9">
                  <c:v>5.8116548420350495E-2</c:v>
                </c:pt>
                <c:pt idx="10">
                  <c:v>6.2167242738463406E-2</c:v>
                </c:pt>
                <c:pt idx="11">
                  <c:v>6.6290704020374749E-2</c:v>
                </c:pt>
                <c:pt idx="12">
                  <c:v>6.9704687405251362E-2</c:v>
                </c:pt>
                <c:pt idx="13">
                  <c:v>7.6963192044145298E-2</c:v>
                </c:pt>
                <c:pt idx="14">
                  <c:v>8.3827542295797711E-2</c:v>
                </c:pt>
                <c:pt idx="15">
                  <c:v>9.006730944151356E-2</c:v>
                </c:pt>
                <c:pt idx="16">
                  <c:v>9.759869019465163E-2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2-5D46-401C-9DE6-B2320628FE56}"/>
            </c:ext>
          </c:extLst>
        </c:ser>
        <c:ser>
          <c:idx val="38"/>
          <c:order val="35"/>
          <c:tx>
            <c:v>40%l</c:v>
          </c:tx>
          <c:marker>
            <c:symbol val="none"/>
          </c:marker>
          <c:xVal>
            <c:numRef>
              <c:f>'СДВ 1'!$AZ$107:$AZ$123</c:f>
              <c:numCache>
                <c:formatCode>General</c:formatCode>
                <c:ptCount val="17"/>
                <c:pt idx="0">
                  <c:v>0.60236000000000001</c:v>
                </c:pt>
                <c:pt idx="1">
                  <c:v>0.65092000000000005</c:v>
                </c:pt>
                <c:pt idx="2">
                  <c:v>0.70120000000000005</c:v>
                </c:pt>
                <c:pt idx="3">
                  <c:v>0.74187000000000003</c:v>
                </c:pt>
                <c:pt idx="4">
                  <c:v>0.77919000000000005</c:v>
                </c:pt>
                <c:pt idx="5">
                  <c:v>0.83206100000000005</c:v>
                </c:pt>
                <c:pt idx="6">
                  <c:v>0.88453000000000004</c:v>
                </c:pt>
                <c:pt idx="7">
                  <c:v>0.93152000000000001</c:v>
                </c:pt>
                <c:pt idx="8">
                  <c:v>0.98060999999999998</c:v>
                </c:pt>
                <c:pt idx="9">
                  <c:v>1.0243500000000001</c:v>
                </c:pt>
                <c:pt idx="10">
                  <c:v>1.07626</c:v>
                </c:pt>
                <c:pt idx="11">
                  <c:v>1.11978</c:v>
                </c:pt>
                <c:pt idx="12">
                  <c:v>1.1665000000000001</c:v>
                </c:pt>
                <c:pt idx="13">
                  <c:v>1.21688</c:v>
                </c:pt>
                <c:pt idx="14">
                  <c:v>1.26308</c:v>
                </c:pt>
                <c:pt idx="15">
                  <c:v>1.3110299999999999</c:v>
                </c:pt>
                <c:pt idx="16">
                  <c:v>1.3592200000000001</c:v>
                </c:pt>
              </c:numCache>
            </c:numRef>
          </c:xVal>
          <c:yVal>
            <c:numRef>
              <c:f>'СДВ 1'!$BA$107:$BA$123</c:f>
              <c:numCache>
                <c:formatCode>General</c:formatCode>
                <c:ptCount val="17"/>
                <c:pt idx="0">
                  <c:v>4.9542174519434847E-3</c:v>
                </c:pt>
                <c:pt idx="1">
                  <c:v>5.136134861439573E-3</c:v>
                </c:pt>
                <c:pt idx="2">
                  <c:v>5.3665635801346187E-3</c:v>
                </c:pt>
                <c:pt idx="3">
                  <c:v>5.5969922988296644E-3</c:v>
                </c:pt>
                <c:pt idx="4">
                  <c:v>5.9123158086228852E-3</c:v>
                </c:pt>
                <c:pt idx="5">
                  <c:v>6.2973743253896073E-3</c:v>
                </c:pt>
                <c:pt idx="6">
                  <c:v>6.7430780425686739E-3</c:v>
                </c:pt>
                <c:pt idx="7">
                  <c:v>7.2463768115942039E-3</c:v>
                </c:pt>
                <c:pt idx="8">
                  <c:v>7.7678733854829908E-3</c:v>
                </c:pt>
                <c:pt idx="9">
                  <c:v>8.240858650172822E-3</c:v>
                </c:pt>
                <c:pt idx="10">
                  <c:v>8.9503365472075672E-3</c:v>
                </c:pt>
                <c:pt idx="11">
                  <c:v>9.6416227032927061E-3</c:v>
                </c:pt>
                <c:pt idx="12">
                  <c:v>1.0302589291128495E-2</c:v>
                </c:pt>
                <c:pt idx="13">
                  <c:v>1.1284943302407376E-2</c:v>
                </c:pt>
                <c:pt idx="14">
                  <c:v>1.2315808622885211E-2</c:v>
                </c:pt>
                <c:pt idx="15">
                  <c:v>1.3558910921108483E-2</c:v>
                </c:pt>
                <c:pt idx="16">
                  <c:v>1.491116366502941E-2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3-5D46-401C-9DE6-B2320628FE56}"/>
            </c:ext>
          </c:extLst>
        </c:ser>
        <c:ser>
          <c:idx val="39"/>
          <c:order val="36"/>
          <c:tx>
            <c:v>50%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1'!$G$82:$G$98</c:f>
              <c:numCache>
                <c:formatCode>General</c:formatCode>
                <c:ptCount val="17"/>
                <c:pt idx="0">
                  <c:v>0.18317</c:v>
                </c:pt>
                <c:pt idx="1">
                  <c:v>0.19183</c:v>
                </c:pt>
                <c:pt idx="2">
                  <c:v>0.20366999999999999</c:v>
                </c:pt>
                <c:pt idx="3">
                  <c:v>0.21532999999999999</c:v>
                </c:pt>
                <c:pt idx="4">
                  <c:v>0.22463</c:v>
                </c:pt>
                <c:pt idx="5">
                  <c:v>0.23562</c:v>
                </c:pt>
                <c:pt idx="6">
                  <c:v>0.24678</c:v>
                </c:pt>
                <c:pt idx="7">
                  <c:v>0.25745000000000001</c:v>
                </c:pt>
                <c:pt idx="8">
                  <c:v>0.26738000000000001</c:v>
                </c:pt>
                <c:pt idx="9">
                  <c:v>0.27704000000000001</c:v>
                </c:pt>
                <c:pt idx="10">
                  <c:v>0.28778999999999999</c:v>
                </c:pt>
                <c:pt idx="11">
                  <c:v>0.29960999999999999</c:v>
                </c:pt>
                <c:pt idx="12">
                  <c:v>0.30975000000000003</c:v>
                </c:pt>
                <c:pt idx="13">
                  <c:v>0.33368999999999999</c:v>
                </c:pt>
                <c:pt idx="14">
                  <c:v>0.35468</c:v>
                </c:pt>
                <c:pt idx="15">
                  <c:v>0.38521</c:v>
                </c:pt>
                <c:pt idx="16">
                  <c:v>0.41517999999999999</c:v>
                </c:pt>
              </c:numCache>
            </c:numRef>
          </c:xVal>
          <c:yVal>
            <c:numRef>
              <c:f>'СДВ 1'!$H$82:$H$98</c:f>
              <c:numCache>
                <c:formatCode>General</c:formatCode>
                <c:ptCount val="17"/>
                <c:pt idx="0">
                  <c:v>2.612940391728822E-2</c:v>
                </c:pt>
                <c:pt idx="1">
                  <c:v>2.8852101146079681E-2</c:v>
                </c:pt>
                <c:pt idx="2">
                  <c:v>3.3090776787338551E-2</c:v>
                </c:pt>
                <c:pt idx="3">
                  <c:v>3.6874658904857194E-2</c:v>
                </c:pt>
                <c:pt idx="4">
                  <c:v>3.9997574434540051E-2</c:v>
                </c:pt>
                <c:pt idx="5">
                  <c:v>4.4048268752652969E-2</c:v>
                </c:pt>
                <c:pt idx="6">
                  <c:v>4.7813959129222004E-2</c:v>
                </c:pt>
                <c:pt idx="7">
                  <c:v>5.1428051664544297E-2</c:v>
                </c:pt>
                <c:pt idx="8">
                  <c:v>5.4787459826572071E-2</c:v>
                </c:pt>
                <c:pt idx="9">
                  <c:v>5.8365168879995148E-2</c:v>
                </c:pt>
                <c:pt idx="10">
                  <c:v>6.1948941847068097E-2</c:v>
                </c:pt>
                <c:pt idx="11">
                  <c:v>6.5466011763992485E-2</c:v>
                </c:pt>
                <c:pt idx="12">
                  <c:v>6.8400945970529384E-2</c:v>
                </c:pt>
                <c:pt idx="13">
                  <c:v>7.4992420107937663E-2</c:v>
                </c:pt>
                <c:pt idx="14">
                  <c:v>8.0080043660178291E-2</c:v>
                </c:pt>
                <c:pt idx="15">
                  <c:v>8.6356194287793342E-2</c:v>
                </c:pt>
                <c:pt idx="16">
                  <c:v>9.196531441392275E-2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4-5D46-401C-9DE6-B2320628FE56}"/>
            </c:ext>
          </c:extLst>
        </c:ser>
        <c:ser>
          <c:idx val="40"/>
          <c:order val="37"/>
          <c:tx>
            <c:v>60%</c:v>
          </c:tx>
          <c:marker>
            <c:symbol val="none"/>
          </c:marker>
          <c:xVal>
            <c:numRef>
              <c:f>'СДВ 1'!$L$82:$L$98</c:f>
              <c:numCache>
                <c:formatCode>General</c:formatCode>
                <c:ptCount val="17"/>
                <c:pt idx="0">
                  <c:v>0.24651999999999999</c:v>
                </c:pt>
                <c:pt idx="1">
                  <c:v>0.25716</c:v>
                </c:pt>
                <c:pt idx="2">
                  <c:v>0.26967999999999998</c:v>
                </c:pt>
                <c:pt idx="3">
                  <c:v>0.28140999999999999</c:v>
                </c:pt>
                <c:pt idx="4">
                  <c:v>0.29321000000000003</c:v>
                </c:pt>
                <c:pt idx="5">
                  <c:v>0.30402000000000001</c:v>
                </c:pt>
                <c:pt idx="6">
                  <c:v>0.31656000000000001</c:v>
                </c:pt>
                <c:pt idx="7">
                  <c:v>0.3291</c:v>
                </c:pt>
                <c:pt idx="8">
                  <c:v>0.34132000000000001</c:v>
                </c:pt>
                <c:pt idx="9">
                  <c:v>0.35369</c:v>
                </c:pt>
                <c:pt idx="10">
                  <c:v>0.36487000000000003</c:v>
                </c:pt>
                <c:pt idx="11">
                  <c:v>0.37674000000000002</c:v>
                </c:pt>
                <c:pt idx="12">
                  <c:v>0.38980999999999999</c:v>
                </c:pt>
                <c:pt idx="13">
                  <c:v>0.40988999999999998</c:v>
                </c:pt>
                <c:pt idx="14">
                  <c:v>0.42953999999999998</c:v>
                </c:pt>
                <c:pt idx="15">
                  <c:v>0.45646999999999999</c:v>
                </c:pt>
                <c:pt idx="16">
                  <c:v>0.48220000000000002</c:v>
                </c:pt>
              </c:numCache>
            </c:numRef>
          </c:xVal>
          <c:yVal>
            <c:numRef>
              <c:f>'СДВ 1'!$M$82:$M$98</c:f>
              <c:numCache>
                <c:formatCode>General</c:formatCode>
                <c:ptCount val="17"/>
                <c:pt idx="0">
                  <c:v>2.5062155114911163E-2</c:v>
                </c:pt>
                <c:pt idx="1">
                  <c:v>2.85489054635862E-2</c:v>
                </c:pt>
                <c:pt idx="2">
                  <c:v>3.275119762294585E-2</c:v>
                </c:pt>
                <c:pt idx="3">
                  <c:v>3.6698805409010979E-2</c:v>
                </c:pt>
                <c:pt idx="4">
                  <c:v>4.0519071008428845E-2</c:v>
                </c:pt>
                <c:pt idx="5">
                  <c:v>4.4436359226244622E-2</c:v>
                </c:pt>
                <c:pt idx="6">
                  <c:v>4.8274816566612089E-2</c:v>
                </c:pt>
                <c:pt idx="7">
                  <c:v>5.2295191316475656E-2</c:v>
                </c:pt>
                <c:pt idx="8">
                  <c:v>5.6066945606694563E-2</c:v>
                </c:pt>
                <c:pt idx="9">
                  <c:v>6.0057000788308779E-2</c:v>
                </c:pt>
                <c:pt idx="10">
                  <c:v>6.3137468922442541E-2</c:v>
                </c:pt>
                <c:pt idx="11">
                  <c:v>6.6448365775271356E-2</c:v>
                </c:pt>
                <c:pt idx="12">
                  <c:v>6.9904796555697049E-2</c:v>
                </c:pt>
                <c:pt idx="13">
                  <c:v>7.4901461403189623E-2</c:v>
                </c:pt>
                <c:pt idx="14">
                  <c:v>7.9091625735249527E-2</c:v>
                </c:pt>
                <c:pt idx="15">
                  <c:v>8.4421805833484936E-2</c:v>
                </c:pt>
                <c:pt idx="16">
                  <c:v>8.9345703717179079E-2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5-5D46-401C-9DE6-B2320628FE56}"/>
            </c:ext>
          </c:extLst>
        </c:ser>
        <c:ser>
          <c:idx val="41"/>
          <c:order val="38"/>
          <c:tx>
            <c:v>60%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1'!$L$82:$L$98</c:f>
              <c:numCache>
                <c:formatCode>General</c:formatCode>
                <c:ptCount val="17"/>
                <c:pt idx="0">
                  <c:v>0.24651999999999999</c:v>
                </c:pt>
                <c:pt idx="1">
                  <c:v>0.25716</c:v>
                </c:pt>
                <c:pt idx="2">
                  <c:v>0.26967999999999998</c:v>
                </c:pt>
                <c:pt idx="3">
                  <c:v>0.28140999999999999</c:v>
                </c:pt>
                <c:pt idx="4">
                  <c:v>0.29321000000000003</c:v>
                </c:pt>
                <c:pt idx="5">
                  <c:v>0.30402000000000001</c:v>
                </c:pt>
                <c:pt idx="6">
                  <c:v>0.31656000000000001</c:v>
                </c:pt>
                <c:pt idx="7">
                  <c:v>0.3291</c:v>
                </c:pt>
                <c:pt idx="8">
                  <c:v>0.34132000000000001</c:v>
                </c:pt>
                <c:pt idx="9">
                  <c:v>0.35369</c:v>
                </c:pt>
                <c:pt idx="10">
                  <c:v>0.36487000000000003</c:v>
                </c:pt>
                <c:pt idx="11">
                  <c:v>0.37674000000000002</c:v>
                </c:pt>
                <c:pt idx="12">
                  <c:v>0.38980999999999999</c:v>
                </c:pt>
                <c:pt idx="13">
                  <c:v>0.40988999999999998</c:v>
                </c:pt>
                <c:pt idx="14">
                  <c:v>0.42953999999999998</c:v>
                </c:pt>
                <c:pt idx="15">
                  <c:v>0.45646999999999999</c:v>
                </c:pt>
                <c:pt idx="16">
                  <c:v>0.48220000000000002</c:v>
                </c:pt>
              </c:numCache>
            </c:numRef>
          </c:xVal>
          <c:yVal>
            <c:numRef>
              <c:f>'СДВ 1'!$M$82:$M$98</c:f>
              <c:numCache>
                <c:formatCode>General</c:formatCode>
                <c:ptCount val="17"/>
                <c:pt idx="0">
                  <c:v>2.5062155114911163E-2</c:v>
                </c:pt>
                <c:pt idx="1">
                  <c:v>2.85489054635862E-2</c:v>
                </c:pt>
                <c:pt idx="2">
                  <c:v>3.275119762294585E-2</c:v>
                </c:pt>
                <c:pt idx="3">
                  <c:v>3.6698805409010979E-2</c:v>
                </c:pt>
                <c:pt idx="4">
                  <c:v>4.0519071008428845E-2</c:v>
                </c:pt>
                <c:pt idx="5">
                  <c:v>4.4436359226244622E-2</c:v>
                </c:pt>
                <c:pt idx="6">
                  <c:v>4.8274816566612089E-2</c:v>
                </c:pt>
                <c:pt idx="7">
                  <c:v>5.2295191316475656E-2</c:v>
                </c:pt>
                <c:pt idx="8">
                  <c:v>5.6066945606694563E-2</c:v>
                </c:pt>
                <c:pt idx="9">
                  <c:v>6.0057000788308779E-2</c:v>
                </c:pt>
                <c:pt idx="10">
                  <c:v>6.3137468922442541E-2</c:v>
                </c:pt>
                <c:pt idx="11">
                  <c:v>6.6448365775271356E-2</c:v>
                </c:pt>
                <c:pt idx="12">
                  <c:v>6.9904796555697049E-2</c:v>
                </c:pt>
                <c:pt idx="13">
                  <c:v>7.4901461403189623E-2</c:v>
                </c:pt>
                <c:pt idx="14">
                  <c:v>7.9091625735249527E-2</c:v>
                </c:pt>
                <c:pt idx="15">
                  <c:v>8.4421805833484936E-2</c:v>
                </c:pt>
                <c:pt idx="16">
                  <c:v>8.9345703717179079E-2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6-5D46-401C-9DE6-B2320628FE56}"/>
            </c:ext>
          </c:extLst>
        </c:ser>
        <c:ser>
          <c:idx val="42"/>
          <c:order val="39"/>
          <c:tx>
            <c:v>70%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1'!$Q$82:$Q$98</c:f>
              <c:numCache>
                <c:formatCode>General</c:formatCode>
                <c:ptCount val="17"/>
                <c:pt idx="0">
                  <c:v>0.32002999999999998</c:v>
                </c:pt>
                <c:pt idx="1">
                  <c:v>0.33589000000000002</c:v>
                </c:pt>
                <c:pt idx="2">
                  <c:v>0.35199000000000003</c:v>
                </c:pt>
                <c:pt idx="3">
                  <c:v>0.36587999999999998</c:v>
                </c:pt>
                <c:pt idx="4">
                  <c:v>0.38201000000000002</c:v>
                </c:pt>
                <c:pt idx="5">
                  <c:v>0.39794000000000002</c:v>
                </c:pt>
                <c:pt idx="6">
                  <c:v>0.41321999999999998</c:v>
                </c:pt>
                <c:pt idx="7">
                  <c:v>0.43098999999999998</c:v>
                </c:pt>
                <c:pt idx="8">
                  <c:v>0.4476</c:v>
                </c:pt>
                <c:pt idx="9">
                  <c:v>0.46597</c:v>
                </c:pt>
                <c:pt idx="10">
                  <c:v>0.48279</c:v>
                </c:pt>
                <c:pt idx="11">
                  <c:v>0.499</c:v>
                </c:pt>
                <c:pt idx="12">
                  <c:v>0.51634000000000002</c:v>
                </c:pt>
                <c:pt idx="13">
                  <c:v>0.53442000000000001</c:v>
                </c:pt>
                <c:pt idx="14">
                  <c:v>0.55489999999999995</c:v>
                </c:pt>
                <c:pt idx="15">
                  <c:v>0.57201999999999997</c:v>
                </c:pt>
                <c:pt idx="16">
                  <c:v>0.59904999999999997</c:v>
                </c:pt>
              </c:numCache>
            </c:numRef>
          </c:xVal>
          <c:yVal>
            <c:numRef>
              <c:f>'СДВ 1'!$R$82:$R$98</c:f>
              <c:numCache>
                <c:formatCode>General</c:formatCode>
                <c:ptCount val="17"/>
                <c:pt idx="0">
                  <c:v>2.273361227336123E-2</c:v>
                </c:pt>
                <c:pt idx="1">
                  <c:v>2.6796434418773881E-2</c:v>
                </c:pt>
                <c:pt idx="2">
                  <c:v>3.1083621369231703E-2</c:v>
                </c:pt>
                <c:pt idx="3">
                  <c:v>3.4746225213752958E-2</c:v>
                </c:pt>
                <c:pt idx="4">
                  <c:v>3.9081923473409746E-2</c:v>
                </c:pt>
                <c:pt idx="5">
                  <c:v>4.3302407373719001E-2</c:v>
                </c:pt>
                <c:pt idx="6">
                  <c:v>4.7565338669577351E-2</c:v>
                </c:pt>
                <c:pt idx="7">
                  <c:v>5.2004123461281915E-2</c:v>
                </c:pt>
                <c:pt idx="8">
                  <c:v>5.6436844339336614E-2</c:v>
                </c:pt>
                <c:pt idx="9">
                  <c:v>6.0942332181189746E-2</c:v>
                </c:pt>
                <c:pt idx="10">
                  <c:v>6.521132739069796E-2</c:v>
                </c:pt>
                <c:pt idx="11">
                  <c:v>6.9122551694863865E-2</c:v>
                </c:pt>
                <c:pt idx="12">
                  <c:v>7.3585592141167916E-2</c:v>
                </c:pt>
                <c:pt idx="13">
                  <c:v>7.7545327754532781E-2</c:v>
                </c:pt>
                <c:pt idx="14">
                  <c:v>8.2038687769086183E-2</c:v>
                </c:pt>
                <c:pt idx="15">
                  <c:v>8.5392032017464078E-2</c:v>
                </c:pt>
                <c:pt idx="16">
                  <c:v>8.998847856406525E-2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7-5D46-401C-9DE6-B2320628FE56}"/>
            </c:ext>
          </c:extLst>
        </c:ser>
        <c:ser>
          <c:idx val="45"/>
          <c:order val="40"/>
          <c:tx>
            <c:v>77%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1'!$AF$82:$AF$98</c:f>
              <c:numCache>
                <c:formatCode>General</c:formatCode>
                <c:ptCount val="17"/>
                <c:pt idx="0">
                  <c:v>0.40745999999999999</c:v>
                </c:pt>
                <c:pt idx="1">
                  <c:v>0.42546</c:v>
                </c:pt>
                <c:pt idx="2">
                  <c:v>0.44391000000000003</c:v>
                </c:pt>
                <c:pt idx="3">
                  <c:v>0.46195999999999998</c:v>
                </c:pt>
                <c:pt idx="4">
                  <c:v>0.48060000000000003</c:v>
                </c:pt>
                <c:pt idx="5">
                  <c:v>0.5</c:v>
                </c:pt>
                <c:pt idx="6">
                  <c:v>0.52159999999999995</c:v>
                </c:pt>
                <c:pt idx="7">
                  <c:v>0.54257999999999995</c:v>
                </c:pt>
                <c:pt idx="8">
                  <c:v>0.56545000000000001</c:v>
                </c:pt>
                <c:pt idx="9">
                  <c:v>0.58875</c:v>
                </c:pt>
                <c:pt idx="10">
                  <c:v>0.61346999999999996</c:v>
                </c:pt>
                <c:pt idx="11">
                  <c:v>0.63824000000000003</c:v>
                </c:pt>
                <c:pt idx="12">
                  <c:v>0.66466000000000003</c:v>
                </c:pt>
                <c:pt idx="13">
                  <c:v>0.68830000000000002</c:v>
                </c:pt>
                <c:pt idx="14">
                  <c:v>0.71938999999999997</c:v>
                </c:pt>
                <c:pt idx="15">
                  <c:v>0.74582999999999999</c:v>
                </c:pt>
                <c:pt idx="16">
                  <c:v>0.78212999999999999</c:v>
                </c:pt>
              </c:numCache>
            </c:numRef>
          </c:xVal>
          <c:yVal>
            <c:numRef>
              <c:f>'СДВ 1'!$AG$82:$AG$98</c:f>
              <c:numCache>
                <c:formatCode>General</c:formatCode>
                <c:ptCount val="17"/>
                <c:pt idx="0">
                  <c:v>1.8731429264447274E-2</c:v>
                </c:pt>
                <c:pt idx="1">
                  <c:v>2.2533503122915532E-2</c:v>
                </c:pt>
                <c:pt idx="2">
                  <c:v>2.6766114850524533E-2</c:v>
                </c:pt>
                <c:pt idx="3">
                  <c:v>3.0301376508398523E-2</c:v>
                </c:pt>
                <c:pt idx="4">
                  <c:v>3.4624946940755567E-2</c:v>
                </c:pt>
                <c:pt idx="5">
                  <c:v>3.8997028682311564E-2</c:v>
                </c:pt>
                <c:pt idx="6">
                  <c:v>4.3732945242859748E-2</c:v>
                </c:pt>
                <c:pt idx="7">
                  <c:v>4.8141410466314961E-2</c:v>
                </c:pt>
                <c:pt idx="8">
                  <c:v>5.2992541386210658E-2</c:v>
                </c:pt>
                <c:pt idx="9">
                  <c:v>5.7619307501061194E-2</c:v>
                </c:pt>
                <c:pt idx="10">
                  <c:v>6.2603844521254018E-2</c:v>
                </c:pt>
                <c:pt idx="11">
                  <c:v>6.7351888909101931E-2</c:v>
                </c:pt>
                <c:pt idx="12">
                  <c:v>7.2257595051846465E-2</c:v>
                </c:pt>
                <c:pt idx="13">
                  <c:v>7.6465951124855991E-2</c:v>
                </c:pt>
                <c:pt idx="14">
                  <c:v>8.1268570735552728E-2</c:v>
                </c:pt>
                <c:pt idx="15">
                  <c:v>8.5016069371172162E-2</c:v>
                </c:pt>
                <c:pt idx="16">
                  <c:v>8.9345703717179079E-2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8-5D46-401C-9DE6-B2320628FE56}"/>
            </c:ext>
          </c:extLst>
        </c:ser>
        <c:ser>
          <c:idx val="46"/>
          <c:order val="41"/>
          <c:tx>
            <c:v>78%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1'!$AO$140:$AO$181</c:f>
              <c:numCache>
                <c:formatCode>General</c:formatCode>
                <c:ptCount val="42"/>
                <c:pt idx="0">
                  <c:v>1.1592899999999999</c:v>
                </c:pt>
                <c:pt idx="1">
                  <c:v>1.12767</c:v>
                </c:pt>
                <c:pt idx="2">
                  <c:v>1.09276</c:v>
                </c:pt>
                <c:pt idx="3">
                  <c:v>1.05599</c:v>
                </c:pt>
                <c:pt idx="4">
                  <c:v>1.0167600000000001</c:v>
                </c:pt>
                <c:pt idx="5">
                  <c:v>0.97499999999999998</c:v>
                </c:pt>
                <c:pt idx="6">
                  <c:v>0.93306</c:v>
                </c:pt>
                <c:pt idx="7">
                  <c:v>0.88927999999999996</c:v>
                </c:pt>
                <c:pt idx="8">
                  <c:v>0.84528999999999999</c:v>
                </c:pt>
                <c:pt idx="9">
                  <c:v>0.80152000000000001</c:v>
                </c:pt>
                <c:pt idx="10">
                  <c:v>0.75843000000000005</c:v>
                </c:pt>
                <c:pt idx="11">
                  <c:v>0.71091000000000004</c:v>
                </c:pt>
                <c:pt idx="12">
                  <c:v>0.66632000000000002</c:v>
                </c:pt>
                <c:pt idx="13">
                  <c:v>0.62265000000000004</c:v>
                </c:pt>
                <c:pt idx="14">
                  <c:v>0.57777999999999996</c:v>
                </c:pt>
                <c:pt idx="15">
                  <c:v>0.52588999999999997</c:v>
                </c:pt>
                <c:pt idx="16">
                  <c:v>0.5</c:v>
                </c:pt>
                <c:pt idx="17">
                  <c:v>0.47499999999999998</c:v>
                </c:pt>
                <c:pt idx="18">
                  <c:v>0.46083000000000002</c:v>
                </c:pt>
                <c:pt idx="19">
                  <c:v>0.45848</c:v>
                </c:pt>
                <c:pt idx="20">
                  <c:v>0.45</c:v>
                </c:pt>
                <c:pt idx="21">
                  <c:v>0.45848</c:v>
                </c:pt>
                <c:pt idx="22">
                  <c:v>0.45</c:v>
                </c:pt>
                <c:pt idx="23">
                  <c:v>0.44624000000000003</c:v>
                </c:pt>
                <c:pt idx="24">
                  <c:v>0.44585000000000002</c:v>
                </c:pt>
                <c:pt idx="25">
                  <c:v>0.44746999999999998</c:v>
                </c:pt>
                <c:pt idx="26">
                  <c:v>0.45200000000000001</c:v>
                </c:pt>
                <c:pt idx="27">
                  <c:v>0.46916000000000002</c:v>
                </c:pt>
                <c:pt idx="28">
                  <c:v>0.48520000000000002</c:v>
                </c:pt>
                <c:pt idx="29">
                  <c:v>0.50419999999999998</c:v>
                </c:pt>
                <c:pt idx="30">
                  <c:v>0.52500000000000002</c:v>
                </c:pt>
                <c:pt idx="31">
                  <c:v>0.54686999999999997</c:v>
                </c:pt>
                <c:pt idx="32">
                  <c:v>0.56872999999999996</c:v>
                </c:pt>
                <c:pt idx="33">
                  <c:v>0.59099999999999997</c:v>
                </c:pt>
                <c:pt idx="34">
                  <c:v>0.61399999999999999</c:v>
                </c:pt>
                <c:pt idx="35">
                  <c:v>0.63887000000000005</c:v>
                </c:pt>
                <c:pt idx="36">
                  <c:v>0.66385000000000005</c:v>
                </c:pt>
                <c:pt idx="37">
                  <c:v>0.69079000000000002</c:v>
                </c:pt>
                <c:pt idx="38">
                  <c:v>0.71409999999999996</c:v>
                </c:pt>
                <c:pt idx="39">
                  <c:v>0.74536000000000002</c:v>
                </c:pt>
                <c:pt idx="40">
                  <c:v>0.77500000000000002</c:v>
                </c:pt>
                <c:pt idx="41">
                  <c:v>0.81486000000000003</c:v>
                </c:pt>
              </c:numCache>
            </c:numRef>
          </c:xVal>
          <c:yVal>
            <c:numRef>
              <c:f>'СДВ 1'!$AP$140:$AP$181</c:f>
              <c:numCache>
                <c:formatCode>General</c:formatCode>
                <c:ptCount val="42"/>
                <c:pt idx="0">
                  <c:v>5.3440000000000001E-2</c:v>
                </c:pt>
                <c:pt idx="1">
                  <c:v>4.8140000000000002E-2</c:v>
                </c:pt>
                <c:pt idx="2">
                  <c:v>4.3529999999999999E-2</c:v>
                </c:pt>
                <c:pt idx="3">
                  <c:v>3.9940000000000003E-2</c:v>
                </c:pt>
                <c:pt idx="4">
                  <c:v>3.6799999999999999E-2</c:v>
                </c:pt>
                <c:pt idx="5">
                  <c:v>3.381E-2</c:v>
                </c:pt>
                <c:pt idx="6">
                  <c:v>3.1179999999999999E-2</c:v>
                </c:pt>
                <c:pt idx="7">
                  <c:v>2.8760000000000001E-2</c:v>
                </c:pt>
                <c:pt idx="8">
                  <c:v>2.6679999999999999E-2</c:v>
                </c:pt>
                <c:pt idx="9">
                  <c:v>2.4719999999999999E-2</c:v>
                </c:pt>
                <c:pt idx="10">
                  <c:v>2.298E-2</c:v>
                </c:pt>
                <c:pt idx="11">
                  <c:v>2.12E-2</c:v>
                </c:pt>
                <c:pt idx="12">
                  <c:v>1.975E-2</c:v>
                </c:pt>
                <c:pt idx="13">
                  <c:v>1.8429999999999998E-2</c:v>
                </c:pt>
                <c:pt idx="14">
                  <c:v>1.7309999999999999E-2</c:v>
                </c:pt>
                <c:pt idx="15">
                  <c:v>1.6060000000000001E-2</c:v>
                </c:pt>
                <c:pt idx="16">
                  <c:v>1.5779999999999999E-2</c:v>
                </c:pt>
                <c:pt idx="17">
                  <c:v>1.5599999999999999E-2</c:v>
                </c:pt>
                <c:pt idx="18">
                  <c:v>1.584E-2</c:v>
                </c:pt>
                <c:pt idx="19">
                  <c:v>1.6029999999999999E-2</c:v>
                </c:pt>
                <c:pt idx="20">
                  <c:v>1.6650000000000002E-2</c:v>
                </c:pt>
                <c:pt idx="21">
                  <c:v>1.6029999999999999E-2</c:v>
                </c:pt>
                <c:pt idx="22">
                  <c:v>1.6650000000000002E-2</c:v>
                </c:pt>
                <c:pt idx="23">
                  <c:v>1.7639999999999999E-2</c:v>
                </c:pt>
                <c:pt idx="24">
                  <c:v>1.9040999999999999E-2</c:v>
                </c:pt>
                <c:pt idx="25">
                  <c:v>2.0049999999999998E-2</c:v>
                </c:pt>
                <c:pt idx="26">
                  <c:v>2.1302528651991996E-2</c:v>
                </c:pt>
                <c:pt idx="27">
                  <c:v>2.5256200351706993E-2</c:v>
                </c:pt>
                <c:pt idx="28">
                  <c:v>2.8912740282578377E-2</c:v>
                </c:pt>
                <c:pt idx="29">
                  <c:v>3.303620156448972E-2</c:v>
                </c:pt>
                <c:pt idx="30">
                  <c:v>3.7553817233642595E-2</c:v>
                </c:pt>
                <c:pt idx="31">
                  <c:v>4.2271542053241164E-2</c:v>
                </c:pt>
                <c:pt idx="32">
                  <c:v>4.6849796858892734E-2</c:v>
                </c:pt>
                <c:pt idx="33">
                  <c:v>5.1628160814989998E-2</c:v>
                </c:pt>
                <c:pt idx="34">
                  <c:v>5.6212479534291426E-2</c:v>
                </c:pt>
                <c:pt idx="35">
                  <c:v>6.1324358741131527E-2</c:v>
                </c:pt>
                <c:pt idx="36">
                  <c:v>6.6114850524528535E-2</c:v>
                </c:pt>
                <c:pt idx="37">
                  <c:v>7.1117579285670973E-2</c:v>
                </c:pt>
                <c:pt idx="38">
                  <c:v>7.5368382754229579E-2</c:v>
                </c:pt>
                <c:pt idx="39">
                  <c:v>8.0268024983324249E-2</c:v>
                </c:pt>
                <c:pt idx="40">
                  <c:v>8.4112546237341587E-2</c:v>
                </c:pt>
                <c:pt idx="41">
                  <c:v>8.8126857073555276E-2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9-5D46-401C-9DE6-B2320628FE56}"/>
            </c:ext>
          </c:extLst>
        </c:ser>
        <c:ser>
          <c:idx val="47"/>
          <c:order val="42"/>
          <c:tx>
            <c:v>79%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1'!$AR$140:$AR$180</c:f>
              <c:numCache>
                <c:formatCode>General</c:formatCode>
                <c:ptCount val="41"/>
                <c:pt idx="0">
                  <c:v>1.1412500000000001</c:v>
                </c:pt>
                <c:pt idx="1">
                  <c:v>1.1099600000000001</c:v>
                </c:pt>
                <c:pt idx="2">
                  <c:v>1.0759399999999999</c:v>
                </c:pt>
                <c:pt idx="3">
                  <c:v>1.0399400000000001</c:v>
                </c:pt>
                <c:pt idx="4">
                  <c:v>1.0021100000000001</c:v>
                </c:pt>
                <c:pt idx="5">
                  <c:v>0.96047000000000005</c:v>
                </c:pt>
                <c:pt idx="6">
                  <c:v>0.91913999999999996</c:v>
                </c:pt>
                <c:pt idx="7">
                  <c:v>0.87656999999999996</c:v>
                </c:pt>
                <c:pt idx="8">
                  <c:v>0.83233000000000001</c:v>
                </c:pt>
                <c:pt idx="9">
                  <c:v>0.78864999999999996</c:v>
                </c:pt>
                <c:pt idx="10">
                  <c:v>0.74563999999999997</c:v>
                </c:pt>
                <c:pt idx="11">
                  <c:v>0.69837000000000005</c:v>
                </c:pt>
                <c:pt idx="12">
                  <c:v>0.65183000000000002</c:v>
                </c:pt>
                <c:pt idx="13">
                  <c:v>0.60397000000000001</c:v>
                </c:pt>
                <c:pt idx="14">
                  <c:v>0.57499999999999996</c:v>
                </c:pt>
                <c:pt idx="15">
                  <c:v>0.54762</c:v>
                </c:pt>
                <c:pt idx="16">
                  <c:v>0.53576999999999997</c:v>
                </c:pt>
                <c:pt idx="17">
                  <c:v>0.52500000000000002</c:v>
                </c:pt>
                <c:pt idx="18">
                  <c:v>0.51378000000000001</c:v>
                </c:pt>
                <c:pt idx="21">
                  <c:v>0.51378000000000001</c:v>
                </c:pt>
                <c:pt idx="22">
                  <c:v>0.50619000000000003</c:v>
                </c:pt>
                <c:pt idx="23">
                  <c:v>0.5</c:v>
                </c:pt>
                <c:pt idx="24">
                  <c:v>0.49815999999999999</c:v>
                </c:pt>
                <c:pt idx="25">
                  <c:v>0.49881999999999999</c:v>
                </c:pt>
                <c:pt idx="26">
                  <c:v>0.50331000000000004</c:v>
                </c:pt>
                <c:pt idx="27">
                  <c:v>0.51322999999999996</c:v>
                </c:pt>
                <c:pt idx="28">
                  <c:v>0.53346000000000005</c:v>
                </c:pt>
                <c:pt idx="29">
                  <c:v>0.55437000000000003</c:v>
                </c:pt>
                <c:pt idx="30">
                  <c:v>0.57730000000000004</c:v>
                </c:pt>
                <c:pt idx="31">
                  <c:v>0.6</c:v>
                </c:pt>
                <c:pt idx="32">
                  <c:v>0.62273999999999996</c:v>
                </c:pt>
                <c:pt idx="33">
                  <c:v>0.64588000000000001</c:v>
                </c:pt>
                <c:pt idx="34">
                  <c:v>0.67161000000000004</c:v>
                </c:pt>
                <c:pt idx="35">
                  <c:v>0.69715000000000005</c:v>
                </c:pt>
                <c:pt idx="36">
                  <c:v>0.72499999999999998</c:v>
                </c:pt>
                <c:pt idx="37">
                  <c:v>0.74827999999999995</c:v>
                </c:pt>
                <c:pt idx="38">
                  <c:v>0.77927999999999997</c:v>
                </c:pt>
                <c:pt idx="39">
                  <c:v>0.80872999999999995</c:v>
                </c:pt>
                <c:pt idx="40">
                  <c:v>0.84282000000000001</c:v>
                </c:pt>
              </c:numCache>
            </c:numRef>
          </c:xVal>
          <c:yVal>
            <c:numRef>
              <c:f>'СДВ 1'!$AS$140:$AS$180</c:f>
              <c:numCache>
                <c:formatCode>General</c:formatCode>
                <c:ptCount val="41"/>
                <c:pt idx="0">
                  <c:v>5.6129999999999999E-2</c:v>
                </c:pt>
                <c:pt idx="1">
                  <c:v>5.0869999999999999E-2</c:v>
                </c:pt>
                <c:pt idx="2">
                  <c:v>4.6170000000000003E-2</c:v>
                </c:pt>
                <c:pt idx="3">
                  <c:v>4.24E-2</c:v>
                </c:pt>
                <c:pt idx="4">
                  <c:v>3.9010000000000003E-2</c:v>
                </c:pt>
                <c:pt idx="5">
                  <c:v>3.5790000000000002E-2</c:v>
                </c:pt>
                <c:pt idx="6">
                  <c:v>3.3020000000000001E-2</c:v>
                </c:pt>
                <c:pt idx="7">
                  <c:v>3.048E-2</c:v>
                </c:pt>
                <c:pt idx="8">
                  <c:v>2.826E-2</c:v>
                </c:pt>
                <c:pt idx="9">
                  <c:v>2.6239999999999999E-2</c:v>
                </c:pt>
                <c:pt idx="10">
                  <c:v>2.4400000000000002E-2</c:v>
                </c:pt>
                <c:pt idx="11">
                  <c:v>2.2620000000000001E-2</c:v>
                </c:pt>
                <c:pt idx="12">
                  <c:v>2.12E-2</c:v>
                </c:pt>
                <c:pt idx="13">
                  <c:v>2.0109999999999999E-2</c:v>
                </c:pt>
                <c:pt idx="14">
                  <c:v>1.9696000000000002E-2</c:v>
                </c:pt>
                <c:pt idx="15">
                  <c:v>1.966E-2</c:v>
                </c:pt>
                <c:pt idx="16">
                  <c:v>1.9599999999999999E-2</c:v>
                </c:pt>
                <c:pt idx="17">
                  <c:v>1.9709999999999998E-2</c:v>
                </c:pt>
                <c:pt idx="18">
                  <c:v>1.9959999999999999E-2</c:v>
                </c:pt>
                <c:pt idx="21">
                  <c:v>1.9959999999999999E-2</c:v>
                </c:pt>
                <c:pt idx="22">
                  <c:v>2.051E-2</c:v>
                </c:pt>
                <c:pt idx="23">
                  <c:v>2.1260000000000001E-2</c:v>
                </c:pt>
                <c:pt idx="24">
                  <c:v>2.2089999999999999E-2</c:v>
                </c:pt>
                <c:pt idx="25">
                  <c:v>2.3349999999999999E-2</c:v>
                </c:pt>
                <c:pt idx="26">
                  <c:v>2.5219999999999999E-2</c:v>
                </c:pt>
                <c:pt idx="27">
                  <c:v>2.7130000000000001E-2</c:v>
                </c:pt>
                <c:pt idx="28">
                  <c:v>3.1204899642229098E-2</c:v>
                </c:pt>
                <c:pt idx="29">
                  <c:v>3.5674004002183006E-2</c:v>
                </c:pt>
                <c:pt idx="30">
                  <c:v>4.0270450548784191E-2</c:v>
                </c:pt>
                <c:pt idx="31">
                  <c:v>4.5030622763931848E-2</c:v>
                </c:pt>
                <c:pt idx="32">
                  <c:v>4.9572494087684195E-2</c:v>
                </c:pt>
                <c:pt idx="33">
                  <c:v>5.4235643684433933E-2</c:v>
                </c:pt>
                <c:pt idx="34">
                  <c:v>5.9329331150324419E-2</c:v>
                </c:pt>
                <c:pt idx="35">
                  <c:v>6.4186525983869994E-2</c:v>
                </c:pt>
                <c:pt idx="36">
                  <c:v>6.9268085622460743E-2</c:v>
                </c:pt>
                <c:pt idx="37">
                  <c:v>7.3537080831968957E-2</c:v>
                </c:pt>
                <c:pt idx="38">
                  <c:v>7.850342611121218E-2</c:v>
                </c:pt>
                <c:pt idx="39">
                  <c:v>8.2699654356921962E-2</c:v>
                </c:pt>
                <c:pt idx="40">
                  <c:v>8.6726093020435394E-2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A-5D46-401C-9DE6-B2320628FE56}"/>
            </c:ext>
          </c:extLst>
        </c:ser>
        <c:ser>
          <c:idx val="48"/>
          <c:order val="43"/>
          <c:tx>
            <c:v>80%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1'!$AU$140:$AU$174</c:f>
              <c:numCache>
                <c:formatCode>General</c:formatCode>
                <c:ptCount val="35"/>
                <c:pt idx="0">
                  <c:v>1.11554</c:v>
                </c:pt>
                <c:pt idx="1">
                  <c:v>1.08728</c:v>
                </c:pt>
                <c:pt idx="2">
                  <c:v>1.0541400000000001</c:v>
                </c:pt>
                <c:pt idx="3">
                  <c:v>1.01945</c:v>
                </c:pt>
                <c:pt idx="4">
                  <c:v>0.98289000000000004</c:v>
                </c:pt>
                <c:pt idx="5">
                  <c:v>0.94286999999999999</c:v>
                </c:pt>
                <c:pt idx="6">
                  <c:v>0.90268000000000004</c:v>
                </c:pt>
                <c:pt idx="7">
                  <c:v>0.86085999999999996</c:v>
                </c:pt>
                <c:pt idx="8">
                  <c:v>0.81864000000000003</c:v>
                </c:pt>
                <c:pt idx="9">
                  <c:v>0.77610999999999997</c:v>
                </c:pt>
                <c:pt idx="10">
                  <c:v>0.73241999999999996</c:v>
                </c:pt>
                <c:pt idx="11">
                  <c:v>0.68156000000000005</c:v>
                </c:pt>
                <c:pt idx="12">
                  <c:v>0.64092000000000005</c:v>
                </c:pt>
                <c:pt idx="13">
                  <c:v>0.61770999999999998</c:v>
                </c:pt>
                <c:pt idx="14">
                  <c:v>0.59991000000000005</c:v>
                </c:pt>
                <c:pt idx="15">
                  <c:v>0.58111999999999997</c:v>
                </c:pt>
                <c:pt idx="16">
                  <c:v>0.56747000000000003</c:v>
                </c:pt>
                <c:pt idx="17">
                  <c:v>0.55581999999999998</c:v>
                </c:pt>
                <c:pt idx="18">
                  <c:v>0.56747000000000003</c:v>
                </c:pt>
                <c:pt idx="19">
                  <c:v>0.55581999999999998</c:v>
                </c:pt>
                <c:pt idx="20">
                  <c:v>0.55227000000000004</c:v>
                </c:pt>
                <c:pt idx="21">
                  <c:v>0.55533999999999994</c:v>
                </c:pt>
                <c:pt idx="22">
                  <c:v>0.56069000000000002</c:v>
                </c:pt>
                <c:pt idx="23">
                  <c:v>0.57398000000000005</c:v>
                </c:pt>
                <c:pt idx="24">
                  <c:v>0.59867000000000004</c:v>
                </c:pt>
                <c:pt idx="25">
                  <c:v>0.62419999999999998</c:v>
                </c:pt>
                <c:pt idx="26">
                  <c:v>0.64795999999999998</c:v>
                </c:pt>
                <c:pt idx="27">
                  <c:v>0.67296</c:v>
                </c:pt>
                <c:pt idx="28">
                  <c:v>0.7</c:v>
                </c:pt>
                <c:pt idx="29">
                  <c:v>0.72692999999999997</c:v>
                </c:pt>
                <c:pt idx="30">
                  <c:v>0.75524999999999998</c:v>
                </c:pt>
                <c:pt idx="31">
                  <c:v>0.78044999999999998</c:v>
                </c:pt>
                <c:pt idx="32">
                  <c:v>0.81445000000000001</c:v>
                </c:pt>
                <c:pt idx="33">
                  <c:v>0.84750000000000003</c:v>
                </c:pt>
                <c:pt idx="34">
                  <c:v>0.88297000000000003</c:v>
                </c:pt>
              </c:numCache>
            </c:numRef>
          </c:xVal>
          <c:yVal>
            <c:numRef>
              <c:f>'СДВ 1'!$AV$140:$AV$174</c:f>
              <c:numCache>
                <c:formatCode>General</c:formatCode>
                <c:ptCount val="35"/>
                <c:pt idx="0">
                  <c:v>5.9889999999999999E-2</c:v>
                </c:pt>
                <c:pt idx="1">
                  <c:v>5.432E-2</c:v>
                </c:pt>
                <c:pt idx="2">
                  <c:v>4.9509999999999998E-2</c:v>
                </c:pt>
                <c:pt idx="3">
                  <c:v>4.5420000000000002E-2</c:v>
                </c:pt>
                <c:pt idx="4">
                  <c:v>4.1889999999999997E-2</c:v>
                </c:pt>
                <c:pt idx="5">
                  <c:v>3.8379999999999997E-2</c:v>
                </c:pt>
                <c:pt idx="6">
                  <c:v>3.533E-2</c:v>
                </c:pt>
                <c:pt idx="7">
                  <c:v>3.2570000000000002E-2</c:v>
                </c:pt>
                <c:pt idx="8">
                  <c:v>3.0030000000000001E-2</c:v>
                </c:pt>
                <c:pt idx="9">
                  <c:v>2.7830000000000001E-2</c:v>
                </c:pt>
                <c:pt idx="10">
                  <c:v>2.5870000000000001E-2</c:v>
                </c:pt>
                <c:pt idx="11">
                  <c:v>2.4379999999999999E-2</c:v>
                </c:pt>
                <c:pt idx="12">
                  <c:v>2.3640000000000001E-2</c:v>
                </c:pt>
                <c:pt idx="13">
                  <c:v>2.3380000000000001E-2</c:v>
                </c:pt>
                <c:pt idx="14">
                  <c:v>2.3380000000000001E-2</c:v>
                </c:pt>
                <c:pt idx="15">
                  <c:v>2.375E-2</c:v>
                </c:pt>
                <c:pt idx="16">
                  <c:v>2.4612999999999999E-2</c:v>
                </c:pt>
                <c:pt idx="17">
                  <c:v>2.6183999999999999E-2</c:v>
                </c:pt>
                <c:pt idx="18">
                  <c:v>2.4612999999999999E-2</c:v>
                </c:pt>
                <c:pt idx="19">
                  <c:v>2.6183999999999999E-2</c:v>
                </c:pt>
                <c:pt idx="20">
                  <c:v>2.793E-2</c:v>
                </c:pt>
                <c:pt idx="21">
                  <c:v>2.9647E-2</c:v>
                </c:pt>
                <c:pt idx="22">
                  <c:v>3.1449999999999999E-2</c:v>
                </c:pt>
                <c:pt idx="23">
                  <c:v>3.4099999999999998E-2</c:v>
                </c:pt>
                <c:pt idx="24">
                  <c:v>3.857E-2</c:v>
                </c:pt>
                <c:pt idx="25">
                  <c:v>4.3249999999999997E-2</c:v>
                </c:pt>
                <c:pt idx="26">
                  <c:v>4.7669999999999997E-2</c:v>
                </c:pt>
                <c:pt idx="27">
                  <c:v>5.2260000000000001E-2</c:v>
                </c:pt>
                <c:pt idx="28">
                  <c:v>5.7279999999999998E-2</c:v>
                </c:pt>
                <c:pt idx="29">
                  <c:v>6.2080000000000003E-2</c:v>
                </c:pt>
                <c:pt idx="30">
                  <c:v>6.7049999999999998E-2</c:v>
                </c:pt>
                <c:pt idx="31">
                  <c:v>7.1309999999999998E-2</c:v>
                </c:pt>
                <c:pt idx="32">
                  <c:v>7.6240000000000002E-2</c:v>
                </c:pt>
                <c:pt idx="33">
                  <c:v>8.047E-2</c:v>
                </c:pt>
                <c:pt idx="34">
                  <c:v>8.4320000000000006E-2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B-5D46-401C-9DE6-B2320628FE56}"/>
            </c:ext>
          </c:extLst>
        </c:ser>
        <c:ser>
          <c:idx val="50"/>
          <c:order val="44"/>
          <c:tx>
            <c:v>75%l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1'!$AF$107:$AF$123</c:f>
              <c:numCache>
                <c:formatCode>General</c:formatCode>
                <c:ptCount val="17"/>
                <c:pt idx="0">
                  <c:v>0.50780999999999998</c:v>
                </c:pt>
                <c:pt idx="1">
                  <c:v>0.55462</c:v>
                </c:pt>
                <c:pt idx="2">
                  <c:v>0.60431000000000001</c:v>
                </c:pt>
                <c:pt idx="3">
                  <c:v>0.64861000000000002</c:v>
                </c:pt>
                <c:pt idx="4">
                  <c:v>0.69049000000000005</c:v>
                </c:pt>
                <c:pt idx="5">
                  <c:v>0.73534999999999995</c:v>
                </c:pt>
                <c:pt idx="6">
                  <c:v>0.78293999999999997</c:v>
                </c:pt>
                <c:pt idx="7">
                  <c:v>0.82626999999999995</c:v>
                </c:pt>
                <c:pt idx="8">
                  <c:v>0.87175000000000002</c:v>
                </c:pt>
                <c:pt idx="9">
                  <c:v>0.91530999999999996</c:v>
                </c:pt>
                <c:pt idx="10">
                  <c:v>0.95918000000000003</c:v>
                </c:pt>
                <c:pt idx="11">
                  <c:v>1.0009999999999999</c:v>
                </c:pt>
                <c:pt idx="12">
                  <c:v>1.04474</c:v>
                </c:pt>
                <c:pt idx="13">
                  <c:v>1.08561</c:v>
                </c:pt>
                <c:pt idx="14">
                  <c:v>1.125</c:v>
                </c:pt>
                <c:pt idx="15">
                  <c:v>1.1633800000000001</c:v>
                </c:pt>
                <c:pt idx="16">
                  <c:v>1.2008399999999999</c:v>
                </c:pt>
              </c:numCache>
            </c:numRef>
          </c:xVal>
          <c:yVal>
            <c:numRef>
              <c:f>'СДВ 1'!$AG$107:$AG$123</c:f>
              <c:numCache>
                <c:formatCode>General</c:formatCode>
                <c:ptCount val="17"/>
                <c:pt idx="0">
                  <c:v>1.2540000000000001E-2</c:v>
                </c:pt>
                <c:pt idx="1">
                  <c:v>1.375E-2</c:v>
                </c:pt>
                <c:pt idx="2">
                  <c:v>1.4919999999999999E-2</c:v>
                </c:pt>
                <c:pt idx="3">
                  <c:v>1.6032999999999999E-2</c:v>
                </c:pt>
                <c:pt idx="4">
                  <c:v>1.719E-2</c:v>
                </c:pt>
                <c:pt idx="5">
                  <c:v>1.848E-2</c:v>
                </c:pt>
                <c:pt idx="6">
                  <c:v>2.0070000000000001E-2</c:v>
                </c:pt>
                <c:pt idx="7">
                  <c:v>2.1530000000000001E-2</c:v>
                </c:pt>
                <c:pt idx="8">
                  <c:v>2.324E-2</c:v>
                </c:pt>
                <c:pt idx="9">
                  <c:v>2.513E-2</c:v>
                </c:pt>
                <c:pt idx="10">
                  <c:v>2.7279999999999999E-2</c:v>
                </c:pt>
                <c:pt idx="11">
                  <c:v>2.9590000000000002E-2</c:v>
                </c:pt>
                <c:pt idx="12">
                  <c:v>3.2309999999999998E-2</c:v>
                </c:pt>
                <c:pt idx="13">
                  <c:v>3.526E-2</c:v>
                </c:pt>
                <c:pt idx="14">
                  <c:v>3.8440000000000002E-2</c:v>
                </c:pt>
                <c:pt idx="15">
                  <c:v>4.2360000000000002E-2</c:v>
                </c:pt>
                <c:pt idx="16">
                  <c:v>4.6940000000000003E-2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C-5D46-401C-9DE6-B2320628FE56}"/>
            </c:ext>
          </c:extLst>
        </c:ser>
        <c:ser>
          <c:idx val="52"/>
          <c:order val="45"/>
          <c:tx>
            <c:v>60%l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1'!$AP$107:$AP$123</c:f>
              <c:numCache>
                <c:formatCode>General</c:formatCode>
                <c:ptCount val="17"/>
                <c:pt idx="0">
                  <c:v>0.55818999999999996</c:v>
                </c:pt>
                <c:pt idx="1">
                  <c:v>0.60502999999999996</c:v>
                </c:pt>
                <c:pt idx="2">
                  <c:v>0.65734000000000004</c:v>
                </c:pt>
                <c:pt idx="3">
                  <c:v>0.70143</c:v>
                </c:pt>
                <c:pt idx="4">
                  <c:v>0.74070000000000003</c:v>
                </c:pt>
                <c:pt idx="5">
                  <c:v>0.78898999999999997</c:v>
                </c:pt>
                <c:pt idx="6">
                  <c:v>0.84133000000000002</c:v>
                </c:pt>
                <c:pt idx="7">
                  <c:v>0.88495000000000001</c:v>
                </c:pt>
                <c:pt idx="8">
                  <c:v>0.93179999999999996</c:v>
                </c:pt>
                <c:pt idx="9">
                  <c:v>0.97382000000000002</c:v>
                </c:pt>
                <c:pt idx="10">
                  <c:v>1.02129</c:v>
                </c:pt>
                <c:pt idx="11">
                  <c:v>1.06406</c:v>
                </c:pt>
                <c:pt idx="12">
                  <c:v>1.1071</c:v>
                </c:pt>
                <c:pt idx="13">
                  <c:v>1.1515299999999999</c:v>
                </c:pt>
                <c:pt idx="14">
                  <c:v>1.1931099999999999</c:v>
                </c:pt>
                <c:pt idx="15">
                  <c:v>1.2341</c:v>
                </c:pt>
                <c:pt idx="16">
                  <c:v>1.27475</c:v>
                </c:pt>
              </c:numCache>
            </c:numRef>
          </c:xVal>
          <c:yVal>
            <c:numRef>
              <c:f>'СДВ 1'!$AQ$107:$AQ$123</c:f>
              <c:numCache>
                <c:formatCode>General</c:formatCode>
                <c:ptCount val="17"/>
                <c:pt idx="0">
                  <c:v>8.8800000000000007E-3</c:v>
                </c:pt>
                <c:pt idx="1">
                  <c:v>9.3900000000000008E-3</c:v>
                </c:pt>
                <c:pt idx="2">
                  <c:v>9.9600000000000001E-3</c:v>
                </c:pt>
                <c:pt idx="3">
                  <c:v>1.0580000000000001E-2</c:v>
                </c:pt>
                <c:pt idx="4">
                  <c:v>1.115E-2</c:v>
                </c:pt>
                <c:pt idx="5">
                  <c:v>1.187E-2</c:v>
                </c:pt>
                <c:pt idx="6">
                  <c:v>1.274E-2</c:v>
                </c:pt>
                <c:pt idx="7">
                  <c:v>1.3639999999999999E-2</c:v>
                </c:pt>
                <c:pt idx="8">
                  <c:v>1.487E-2</c:v>
                </c:pt>
                <c:pt idx="9">
                  <c:v>1.6129999999999999E-2</c:v>
                </c:pt>
                <c:pt idx="10">
                  <c:v>1.7739999999999999E-2</c:v>
                </c:pt>
                <c:pt idx="11">
                  <c:v>1.9400000000000001E-2</c:v>
                </c:pt>
                <c:pt idx="12">
                  <c:v>2.138E-2</c:v>
                </c:pt>
                <c:pt idx="13">
                  <c:v>2.3740000000000001E-2</c:v>
                </c:pt>
                <c:pt idx="14">
                  <c:v>2.6270000000000002E-2</c:v>
                </c:pt>
                <c:pt idx="15">
                  <c:v>2.9399999999999999E-2</c:v>
                </c:pt>
                <c:pt idx="16">
                  <c:v>3.3419999999999998E-2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D-5D46-401C-9DE6-B2320628FE56}"/>
            </c:ext>
          </c:extLst>
        </c:ser>
        <c:ser>
          <c:idx val="53"/>
          <c:order val="46"/>
          <c:tx>
            <c:v>50%l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1'!$AU$107:$AU$123</c:f>
              <c:numCache>
                <c:formatCode>General</c:formatCode>
                <c:ptCount val="17"/>
                <c:pt idx="0">
                  <c:v>0.58342000000000005</c:v>
                </c:pt>
                <c:pt idx="1">
                  <c:v>0.62904000000000004</c:v>
                </c:pt>
                <c:pt idx="2">
                  <c:v>0.67888000000000004</c:v>
                </c:pt>
                <c:pt idx="3">
                  <c:v>0.71935000000000004</c:v>
                </c:pt>
                <c:pt idx="4">
                  <c:v>0.75739999999999996</c:v>
                </c:pt>
                <c:pt idx="5">
                  <c:v>0.80583000000000005</c:v>
                </c:pt>
                <c:pt idx="6">
                  <c:v>0.85863999999999996</c:v>
                </c:pt>
                <c:pt idx="7">
                  <c:v>0.90344999999999998</c:v>
                </c:pt>
                <c:pt idx="8">
                  <c:v>0.95</c:v>
                </c:pt>
                <c:pt idx="9">
                  <c:v>0.99158999999999997</c:v>
                </c:pt>
                <c:pt idx="10">
                  <c:v>1.0403</c:v>
                </c:pt>
                <c:pt idx="11">
                  <c:v>1.08291</c:v>
                </c:pt>
                <c:pt idx="12">
                  <c:v>1.1256200000000001</c:v>
                </c:pt>
                <c:pt idx="13">
                  <c:v>1.16998</c:v>
                </c:pt>
                <c:pt idx="14">
                  <c:v>1.2117500000000001</c:v>
                </c:pt>
                <c:pt idx="15">
                  <c:v>1.25278</c:v>
                </c:pt>
                <c:pt idx="16">
                  <c:v>1.29362</c:v>
                </c:pt>
              </c:numCache>
            </c:numRef>
          </c:xVal>
          <c:yVal>
            <c:numRef>
              <c:f>'СДВ 1'!$AV$107:$AV$123</c:f>
              <c:numCache>
                <c:formatCode>General</c:formatCode>
                <c:ptCount val="17"/>
                <c:pt idx="0">
                  <c:v>6.9199999999999999E-3</c:v>
                </c:pt>
                <c:pt idx="1">
                  <c:v>7.2899999999999996E-3</c:v>
                </c:pt>
                <c:pt idx="2">
                  <c:v>7.8700000000000003E-3</c:v>
                </c:pt>
                <c:pt idx="3">
                  <c:v>8.4499999999999992E-3</c:v>
                </c:pt>
                <c:pt idx="4">
                  <c:v>8.9800000000000001E-3</c:v>
                </c:pt>
                <c:pt idx="5">
                  <c:v>9.6900000000000007E-3</c:v>
                </c:pt>
                <c:pt idx="6">
                  <c:v>1.038E-2</c:v>
                </c:pt>
                <c:pt idx="7">
                  <c:v>1.1209999999999999E-2</c:v>
                </c:pt>
                <c:pt idx="8">
                  <c:v>1.2160000000000001E-2</c:v>
                </c:pt>
                <c:pt idx="9">
                  <c:v>1.3299999999999999E-2</c:v>
                </c:pt>
                <c:pt idx="10">
                  <c:v>1.474E-2</c:v>
                </c:pt>
                <c:pt idx="11">
                  <c:v>1.6230000000000001E-2</c:v>
                </c:pt>
                <c:pt idx="12">
                  <c:v>1.8020000000000001E-2</c:v>
                </c:pt>
                <c:pt idx="13">
                  <c:v>2.018E-2</c:v>
                </c:pt>
                <c:pt idx="14">
                  <c:v>2.265E-2</c:v>
                </c:pt>
                <c:pt idx="15">
                  <c:v>2.5569999999999999E-2</c:v>
                </c:pt>
                <c:pt idx="16">
                  <c:v>2.9340000000000001E-2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E-5D46-401C-9DE6-B2320628FE56}"/>
            </c:ext>
          </c:extLst>
        </c:ser>
        <c:ser>
          <c:idx val="54"/>
          <c:order val="47"/>
          <c:tx>
            <c:v>40%l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1'!$AZ$107:$AZ$123</c:f>
              <c:numCache>
                <c:formatCode>General</c:formatCode>
                <c:ptCount val="17"/>
                <c:pt idx="0">
                  <c:v>0.60236000000000001</c:v>
                </c:pt>
                <c:pt idx="1">
                  <c:v>0.65092000000000005</c:v>
                </c:pt>
                <c:pt idx="2">
                  <c:v>0.70120000000000005</c:v>
                </c:pt>
                <c:pt idx="3">
                  <c:v>0.74187000000000003</c:v>
                </c:pt>
                <c:pt idx="4">
                  <c:v>0.77919000000000005</c:v>
                </c:pt>
                <c:pt idx="5">
                  <c:v>0.83206100000000005</c:v>
                </c:pt>
                <c:pt idx="6">
                  <c:v>0.88453000000000004</c:v>
                </c:pt>
                <c:pt idx="7">
                  <c:v>0.93152000000000001</c:v>
                </c:pt>
                <c:pt idx="8">
                  <c:v>0.98060999999999998</c:v>
                </c:pt>
                <c:pt idx="9">
                  <c:v>1.0243500000000001</c:v>
                </c:pt>
                <c:pt idx="10">
                  <c:v>1.07626</c:v>
                </c:pt>
                <c:pt idx="11">
                  <c:v>1.11978</c:v>
                </c:pt>
                <c:pt idx="12">
                  <c:v>1.1665000000000001</c:v>
                </c:pt>
                <c:pt idx="13">
                  <c:v>1.21688</c:v>
                </c:pt>
                <c:pt idx="14">
                  <c:v>1.26308</c:v>
                </c:pt>
                <c:pt idx="15">
                  <c:v>1.3110299999999999</c:v>
                </c:pt>
                <c:pt idx="16">
                  <c:v>1.3592200000000001</c:v>
                </c:pt>
              </c:numCache>
            </c:numRef>
          </c:xVal>
          <c:yVal>
            <c:numRef>
              <c:f>'СДВ 1'!$BA$107:$BA$123</c:f>
              <c:numCache>
                <c:formatCode>General</c:formatCode>
                <c:ptCount val="17"/>
                <c:pt idx="0">
                  <c:v>4.9542174519434847E-3</c:v>
                </c:pt>
                <c:pt idx="1">
                  <c:v>5.136134861439573E-3</c:v>
                </c:pt>
                <c:pt idx="2">
                  <c:v>5.3665635801346187E-3</c:v>
                </c:pt>
                <c:pt idx="3">
                  <c:v>5.5969922988296644E-3</c:v>
                </c:pt>
                <c:pt idx="4">
                  <c:v>5.9123158086228852E-3</c:v>
                </c:pt>
                <c:pt idx="5">
                  <c:v>6.2973743253896073E-3</c:v>
                </c:pt>
                <c:pt idx="6">
                  <c:v>6.7430780425686739E-3</c:v>
                </c:pt>
                <c:pt idx="7">
                  <c:v>7.2463768115942039E-3</c:v>
                </c:pt>
                <c:pt idx="8">
                  <c:v>7.7678733854829908E-3</c:v>
                </c:pt>
                <c:pt idx="9">
                  <c:v>8.240858650172822E-3</c:v>
                </c:pt>
                <c:pt idx="10">
                  <c:v>8.9503365472075672E-3</c:v>
                </c:pt>
                <c:pt idx="11">
                  <c:v>9.6416227032927061E-3</c:v>
                </c:pt>
                <c:pt idx="12">
                  <c:v>1.0302589291128495E-2</c:v>
                </c:pt>
                <c:pt idx="13">
                  <c:v>1.1284943302407376E-2</c:v>
                </c:pt>
                <c:pt idx="14">
                  <c:v>1.2315808622885211E-2</c:v>
                </c:pt>
                <c:pt idx="15">
                  <c:v>1.3558910921108483E-2</c:v>
                </c:pt>
                <c:pt idx="16">
                  <c:v>1.491116366502941E-2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F-5D46-401C-9DE6-B2320628FE56}"/>
            </c:ext>
          </c:extLst>
        </c:ser>
        <c:ser>
          <c:idx val="43"/>
          <c:order val="48"/>
          <c:tx>
            <c:v>75%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1'!$V$82:$V$98</c:f>
              <c:numCache>
                <c:formatCode>General</c:formatCode>
                <c:ptCount val="17"/>
                <c:pt idx="0">
                  <c:v>0.37068000000000001</c:v>
                </c:pt>
                <c:pt idx="1">
                  <c:v>0.38851999999999998</c:v>
                </c:pt>
                <c:pt idx="2">
                  <c:v>0.406613</c:v>
                </c:pt>
                <c:pt idx="3">
                  <c:v>0.42299999999999999</c:v>
                </c:pt>
                <c:pt idx="4">
                  <c:v>0.44284000000000001</c:v>
                </c:pt>
                <c:pt idx="5">
                  <c:v>0.46349000000000001</c:v>
                </c:pt>
                <c:pt idx="6">
                  <c:v>0.48336000000000001</c:v>
                </c:pt>
                <c:pt idx="7">
                  <c:v>0.50194000000000005</c:v>
                </c:pt>
                <c:pt idx="8">
                  <c:v>0.52427999999999997</c:v>
                </c:pt>
                <c:pt idx="9">
                  <c:v>0.54637999999999998</c:v>
                </c:pt>
                <c:pt idx="10">
                  <c:v>0.56864000000000003</c:v>
                </c:pt>
                <c:pt idx="11">
                  <c:v>0.59111999999999998</c:v>
                </c:pt>
                <c:pt idx="12">
                  <c:v>0.61653999999999998</c:v>
                </c:pt>
                <c:pt idx="13">
                  <c:v>0.63778999999999997</c:v>
                </c:pt>
                <c:pt idx="14">
                  <c:v>0.66400999999999999</c:v>
                </c:pt>
                <c:pt idx="15">
                  <c:v>0.68701000000000001</c:v>
                </c:pt>
                <c:pt idx="16">
                  <c:v>0.72363999999999995</c:v>
                </c:pt>
              </c:numCache>
            </c:numRef>
          </c:xVal>
          <c:yVal>
            <c:numRef>
              <c:f>'СДВ 1'!$W$82:$W$98</c:f>
              <c:numCache>
                <c:formatCode>General</c:formatCode>
                <c:ptCount val="17"/>
                <c:pt idx="0">
                  <c:v>2.0647625977806075E-2</c:v>
                </c:pt>
                <c:pt idx="1">
                  <c:v>2.4546722454672248E-2</c:v>
                </c:pt>
                <c:pt idx="2">
                  <c:v>2.8749014614031898E-2</c:v>
                </c:pt>
                <c:pt idx="3">
                  <c:v>3.2290340185555759E-2</c:v>
                </c:pt>
                <c:pt idx="4">
                  <c:v>3.6632102358862412E-2</c:v>
                </c:pt>
                <c:pt idx="5">
                  <c:v>4.1064823236917111E-2</c:v>
                </c:pt>
                <c:pt idx="6">
                  <c:v>4.5618822387969195E-2</c:v>
                </c:pt>
                <c:pt idx="7">
                  <c:v>4.9845370201928328E-2</c:v>
                </c:pt>
                <c:pt idx="8">
                  <c:v>5.4647989812625065E-2</c:v>
                </c:pt>
                <c:pt idx="9">
                  <c:v>5.9474865077921296E-2</c:v>
                </c:pt>
                <c:pt idx="10">
                  <c:v>6.4192589897519858E-2</c:v>
                </c:pt>
                <c:pt idx="11">
                  <c:v>6.8728397307622341E-2</c:v>
                </c:pt>
                <c:pt idx="12">
                  <c:v>7.3621975623067132E-2</c:v>
                </c:pt>
                <c:pt idx="13">
                  <c:v>7.7915226487174832E-2</c:v>
                </c:pt>
                <c:pt idx="14">
                  <c:v>8.2426778242677828E-2</c:v>
                </c:pt>
                <c:pt idx="15">
                  <c:v>8.5883209023103521E-2</c:v>
                </c:pt>
                <c:pt idx="16">
                  <c:v>9.067976472015038E-2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0-5D46-401C-9DE6-B2320628FE56}"/>
            </c:ext>
          </c:extLst>
        </c:ser>
        <c:ser>
          <c:idx val="44"/>
          <c:order val="49"/>
          <c:tx>
            <c:v>76%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1'!$AA$82:$AA$98</c:f>
              <c:numCache>
                <c:formatCode>General</c:formatCode>
                <c:ptCount val="17"/>
                <c:pt idx="0">
                  <c:v>0.38802999999999999</c:v>
                </c:pt>
                <c:pt idx="1">
                  <c:v>0.40559000000000001</c:v>
                </c:pt>
                <c:pt idx="2">
                  <c:v>0.42463000000000001</c:v>
                </c:pt>
                <c:pt idx="3">
                  <c:v>0.44192999999999999</c:v>
                </c:pt>
                <c:pt idx="4">
                  <c:v>0.46216000000000002</c:v>
                </c:pt>
                <c:pt idx="5">
                  <c:v>0.48150999999999999</c:v>
                </c:pt>
                <c:pt idx="6">
                  <c:v>0.50258000000000003</c:v>
                </c:pt>
                <c:pt idx="7">
                  <c:v>0.52312000000000003</c:v>
                </c:pt>
                <c:pt idx="8">
                  <c:v>0.54642999999999997</c:v>
                </c:pt>
                <c:pt idx="9">
                  <c:v>0.56911</c:v>
                </c:pt>
                <c:pt idx="10">
                  <c:v>0.59392999999999996</c:v>
                </c:pt>
                <c:pt idx="11">
                  <c:v>0.61883999999999995</c:v>
                </c:pt>
                <c:pt idx="12">
                  <c:v>0.64351000000000003</c:v>
                </c:pt>
                <c:pt idx="13">
                  <c:v>0.66651000000000005</c:v>
                </c:pt>
                <c:pt idx="14">
                  <c:v>0.69489999999999996</c:v>
                </c:pt>
                <c:pt idx="15">
                  <c:v>0.71965000000000001</c:v>
                </c:pt>
                <c:pt idx="16">
                  <c:v>0.75629000000000002</c:v>
                </c:pt>
              </c:numCache>
            </c:numRef>
          </c:xVal>
          <c:yVal>
            <c:numRef>
              <c:f>'СДВ 1'!$AB$82:$AB$98</c:f>
              <c:numCache>
                <c:formatCode>General</c:formatCode>
                <c:ptCount val="17"/>
                <c:pt idx="0">
                  <c:v>1.9738038930325635E-2</c:v>
                </c:pt>
                <c:pt idx="1">
                  <c:v>2.3988842398884241E-2</c:v>
                </c:pt>
                <c:pt idx="2">
                  <c:v>2.7827299739251715E-2</c:v>
                </c:pt>
                <c:pt idx="3">
                  <c:v>3.1386817051725184E-2</c:v>
                </c:pt>
                <c:pt idx="4">
                  <c:v>3.5680067915832885E-2</c:v>
                </c:pt>
                <c:pt idx="5">
                  <c:v>4.0058213571038753E-2</c:v>
                </c:pt>
                <c:pt idx="6">
                  <c:v>4.4703171426838884E-2</c:v>
                </c:pt>
                <c:pt idx="7">
                  <c:v>4.9008550118246313E-2</c:v>
                </c:pt>
                <c:pt idx="8">
                  <c:v>5.3871808865441767E-2</c:v>
                </c:pt>
                <c:pt idx="9">
                  <c:v>5.8462191498393073E-2</c:v>
                </c:pt>
                <c:pt idx="10">
                  <c:v>6.3392153295737066E-2</c:v>
                </c:pt>
                <c:pt idx="11">
                  <c:v>6.8067430719786548E-2</c:v>
                </c:pt>
                <c:pt idx="12">
                  <c:v>7.2997392517130555E-2</c:v>
                </c:pt>
                <c:pt idx="13">
                  <c:v>7.7223940331089688E-2</c:v>
                </c:pt>
                <c:pt idx="14">
                  <c:v>8.1947729064338129E-2</c:v>
                </c:pt>
                <c:pt idx="15">
                  <c:v>8.5489054635861983E-2</c:v>
                </c:pt>
                <c:pt idx="16">
                  <c:v>9.0043053786914073E-2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1-5D46-401C-9DE6-B2320628FE56}"/>
            </c:ext>
          </c:extLst>
        </c:ser>
        <c:ser>
          <c:idx val="56"/>
          <c:order val="50"/>
          <c:tx>
            <c:v>70%l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1'!$AK$107:$AK$123</c:f>
              <c:numCache>
                <c:formatCode>General</c:formatCode>
                <c:ptCount val="17"/>
                <c:pt idx="0">
                  <c:v>0.53256999999999999</c:v>
                </c:pt>
                <c:pt idx="1">
                  <c:v>0.57977000000000001</c:v>
                </c:pt>
                <c:pt idx="2">
                  <c:v>0.62997999999999998</c:v>
                </c:pt>
                <c:pt idx="3">
                  <c:v>0.67500000000000004</c:v>
                </c:pt>
                <c:pt idx="4">
                  <c:v>0.71570999999999996</c:v>
                </c:pt>
                <c:pt idx="5">
                  <c:v>0.76151999999999997</c:v>
                </c:pt>
                <c:pt idx="6">
                  <c:v>0.80979000000000001</c:v>
                </c:pt>
                <c:pt idx="7">
                  <c:v>0.85268999999999995</c:v>
                </c:pt>
                <c:pt idx="8">
                  <c:v>0.89880000000000004</c:v>
                </c:pt>
                <c:pt idx="9">
                  <c:v>0.94145000000000001</c:v>
                </c:pt>
                <c:pt idx="10">
                  <c:v>0.98702999999999996</c:v>
                </c:pt>
                <c:pt idx="11">
                  <c:v>1.03061</c:v>
                </c:pt>
                <c:pt idx="12">
                  <c:v>1.075</c:v>
                </c:pt>
                <c:pt idx="13">
                  <c:v>1.1164099999999999</c:v>
                </c:pt>
                <c:pt idx="14">
                  <c:v>1.1575599999999999</c:v>
                </c:pt>
                <c:pt idx="15">
                  <c:v>1.2</c:v>
                </c:pt>
                <c:pt idx="16">
                  <c:v>1.2384999999999999</c:v>
                </c:pt>
              </c:numCache>
            </c:numRef>
          </c:xVal>
          <c:yVal>
            <c:numRef>
              <c:f>'СДВ 1'!$AL$107:$AL$123</c:f>
              <c:numCache>
                <c:formatCode>General</c:formatCode>
                <c:ptCount val="17"/>
                <c:pt idx="0">
                  <c:v>1.0829999999999999E-2</c:v>
                </c:pt>
                <c:pt idx="1">
                  <c:v>1.1690000000000001E-2</c:v>
                </c:pt>
                <c:pt idx="2">
                  <c:v>1.2649000000000001E-2</c:v>
                </c:pt>
                <c:pt idx="3">
                  <c:v>1.35E-2</c:v>
                </c:pt>
                <c:pt idx="4">
                  <c:v>1.4420000000000001E-2</c:v>
                </c:pt>
                <c:pt idx="5">
                  <c:v>1.549E-2</c:v>
                </c:pt>
                <c:pt idx="6">
                  <c:v>1.685E-2</c:v>
                </c:pt>
                <c:pt idx="7">
                  <c:v>1.8089999999999998E-2</c:v>
                </c:pt>
                <c:pt idx="8">
                  <c:v>1.958E-2</c:v>
                </c:pt>
                <c:pt idx="9">
                  <c:v>2.1160000000000002E-2</c:v>
                </c:pt>
                <c:pt idx="10">
                  <c:v>2.3009999999999999E-2</c:v>
                </c:pt>
                <c:pt idx="11">
                  <c:v>2.5000000000000001E-2</c:v>
                </c:pt>
                <c:pt idx="12">
                  <c:v>2.7289999999999998E-2</c:v>
                </c:pt>
                <c:pt idx="13">
                  <c:v>2.9899999999999999E-2</c:v>
                </c:pt>
                <c:pt idx="14">
                  <c:v>3.2680000000000001E-2</c:v>
                </c:pt>
                <c:pt idx="15">
                  <c:v>3.6170000000000001E-2</c:v>
                </c:pt>
                <c:pt idx="16">
                  <c:v>4.0210000000000003E-2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2-5D46-401C-9DE6-B2320628FE56}"/>
            </c:ext>
          </c:extLst>
        </c:ser>
        <c:ser>
          <c:idx val="57"/>
          <c:order val="51"/>
          <c:tx>
            <c:v>0.5h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'СДВ 1'!$L$7:$L$28</c:f>
              <c:numCache>
                <c:formatCode>General</c:formatCode>
                <c:ptCount val="22"/>
                <c:pt idx="0">
                  <c:v>0.15771749999999998</c:v>
                </c:pt>
                <c:pt idx="1">
                  <c:v>0.15000000000000002</c:v>
                </c:pt>
                <c:pt idx="2">
                  <c:v>0.17500000000000002</c:v>
                </c:pt>
                <c:pt idx="3">
                  <c:v>0.2</c:v>
                </c:pt>
                <c:pt idx="4">
                  <c:v>0.22500000000000001</c:v>
                </c:pt>
                <c:pt idx="5">
                  <c:v>0.25</c:v>
                </c:pt>
                <c:pt idx="6">
                  <c:v>0.27500000000000002</c:v>
                </c:pt>
                <c:pt idx="7">
                  <c:v>0.30000000000000004</c:v>
                </c:pt>
                <c:pt idx="8">
                  <c:v>0.32500000000000001</c:v>
                </c:pt>
                <c:pt idx="9">
                  <c:v>0.35000000000000003</c:v>
                </c:pt>
                <c:pt idx="10">
                  <c:v>0.375</c:v>
                </c:pt>
                <c:pt idx="11">
                  <c:v>0.4</c:v>
                </c:pt>
                <c:pt idx="12">
                  <c:v>0.42500000000000004</c:v>
                </c:pt>
                <c:pt idx="13">
                  <c:v>0.45</c:v>
                </c:pt>
                <c:pt idx="14">
                  <c:v>0.47500000000000003</c:v>
                </c:pt>
                <c:pt idx="15">
                  <c:v>0.5</c:v>
                </c:pt>
                <c:pt idx="16">
                  <c:v>0.52500000000000002</c:v>
                </c:pt>
                <c:pt idx="17">
                  <c:v>0.55000000000000004</c:v>
                </c:pt>
                <c:pt idx="18">
                  <c:v>0.57500000000000007</c:v>
                </c:pt>
                <c:pt idx="19">
                  <c:v>0.6</c:v>
                </c:pt>
                <c:pt idx="20">
                  <c:v>0.64480999999999988</c:v>
                </c:pt>
                <c:pt idx="21">
                  <c:v>0.69340999999999997</c:v>
                </c:pt>
              </c:numCache>
            </c:numRef>
          </c:xVal>
          <c:yVal>
            <c:numRef>
              <c:f>'СДВ 1'!$K$7:$K$28</c:f>
              <c:numCache>
                <c:formatCode>General</c:formatCod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3-5D46-401C-9DE6-B2320628FE56}"/>
            </c:ext>
          </c:extLst>
        </c:ser>
        <c:ser>
          <c:idx val="35"/>
          <c:order val="52"/>
          <c:tx>
            <c:v>81%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1'!$AX$140:$AX$169</c:f>
              <c:numCache>
                <c:formatCode>General</c:formatCode>
                <c:ptCount val="30"/>
                <c:pt idx="0">
                  <c:v>1.08189</c:v>
                </c:pt>
                <c:pt idx="1">
                  <c:v>1.05657</c:v>
                </c:pt>
                <c:pt idx="2">
                  <c:v>1.02718</c:v>
                </c:pt>
                <c:pt idx="3">
                  <c:v>0.99399999999999999</c:v>
                </c:pt>
                <c:pt idx="4">
                  <c:v>0.95965</c:v>
                </c:pt>
                <c:pt idx="5">
                  <c:v>0.91974</c:v>
                </c:pt>
                <c:pt idx="6">
                  <c:v>0.87834999999999996</c:v>
                </c:pt>
                <c:pt idx="7">
                  <c:v>0.83660999999999996</c:v>
                </c:pt>
                <c:pt idx="8">
                  <c:v>0.79393000000000002</c:v>
                </c:pt>
                <c:pt idx="9">
                  <c:v>0.75117</c:v>
                </c:pt>
                <c:pt idx="10">
                  <c:v>0.70498000000000005</c:v>
                </c:pt>
                <c:pt idx="11">
                  <c:v>0.68772999999999995</c:v>
                </c:pt>
                <c:pt idx="12">
                  <c:v>0.66688999999999998</c:v>
                </c:pt>
                <c:pt idx="13">
                  <c:v>0.65</c:v>
                </c:pt>
                <c:pt idx="14">
                  <c:v>0.63329000000000002</c:v>
                </c:pt>
                <c:pt idx="15">
                  <c:v>0.63329000000000002</c:v>
                </c:pt>
                <c:pt idx="16">
                  <c:v>0.622</c:v>
                </c:pt>
                <c:pt idx="17">
                  <c:v>0.62</c:v>
                </c:pt>
                <c:pt idx="18">
                  <c:v>0.625</c:v>
                </c:pt>
                <c:pt idx="19">
                  <c:v>0.62875000000000003</c:v>
                </c:pt>
                <c:pt idx="20">
                  <c:v>0.65137999999999996</c:v>
                </c:pt>
                <c:pt idx="21">
                  <c:v>0.67579</c:v>
                </c:pt>
                <c:pt idx="22">
                  <c:v>0.70245000000000002</c:v>
                </c:pt>
                <c:pt idx="23">
                  <c:v>0.73114999999999997</c:v>
                </c:pt>
                <c:pt idx="24">
                  <c:v>0.76058000000000003</c:v>
                </c:pt>
                <c:pt idx="25">
                  <c:v>0.79118999999999995</c:v>
                </c:pt>
                <c:pt idx="26">
                  <c:v>0.82008999999999999</c:v>
                </c:pt>
                <c:pt idx="27">
                  <c:v>0.85719999999999996</c:v>
                </c:pt>
                <c:pt idx="28">
                  <c:v>0.89541000000000004</c:v>
                </c:pt>
                <c:pt idx="29">
                  <c:v>0.93403000000000003</c:v>
                </c:pt>
              </c:numCache>
            </c:numRef>
          </c:xVal>
          <c:yVal>
            <c:numRef>
              <c:f>'СДВ 1'!$AY$140:$AY$169</c:f>
              <c:numCache>
                <c:formatCode>General</c:formatCode>
                <c:ptCount val="30"/>
                <c:pt idx="0">
                  <c:v>6.4530000000000004E-2</c:v>
                </c:pt>
                <c:pt idx="1">
                  <c:v>5.8650000000000001E-2</c:v>
                </c:pt>
                <c:pt idx="2">
                  <c:v>5.3379999999999997E-2</c:v>
                </c:pt>
                <c:pt idx="3">
                  <c:v>4.9050000000000003E-2</c:v>
                </c:pt>
                <c:pt idx="4">
                  <c:v>4.521E-2</c:v>
                </c:pt>
                <c:pt idx="5">
                  <c:v>4.1610000000000001E-2</c:v>
                </c:pt>
                <c:pt idx="6">
                  <c:v>3.8429999999999999E-2</c:v>
                </c:pt>
                <c:pt idx="7">
                  <c:v>3.5549999999999998E-2</c:v>
                </c:pt>
                <c:pt idx="8">
                  <c:v>3.3050000000000003E-2</c:v>
                </c:pt>
                <c:pt idx="9">
                  <c:v>3.0810000000000001E-2</c:v>
                </c:pt>
                <c:pt idx="10">
                  <c:v>2.8709999999999999E-2</c:v>
                </c:pt>
                <c:pt idx="11">
                  <c:v>2.8317999999999999E-2</c:v>
                </c:pt>
                <c:pt idx="12">
                  <c:v>2.8199999999999999E-2</c:v>
                </c:pt>
                <c:pt idx="13">
                  <c:v>2.8420000000000001E-2</c:v>
                </c:pt>
                <c:pt idx="14">
                  <c:v>2.9169010930185556E-2</c:v>
                </c:pt>
                <c:pt idx="15">
                  <c:v>2.9169010930185556E-2</c:v>
                </c:pt>
                <c:pt idx="16">
                  <c:v>3.0790000000000001E-2</c:v>
                </c:pt>
                <c:pt idx="17">
                  <c:v>3.2809999999999999E-2</c:v>
                </c:pt>
                <c:pt idx="18">
                  <c:v>3.5229999999999997E-2</c:v>
                </c:pt>
                <c:pt idx="19">
                  <c:v>3.6150000000000002E-2</c:v>
                </c:pt>
                <c:pt idx="20">
                  <c:v>4.1099999999999998E-2</c:v>
                </c:pt>
                <c:pt idx="21">
                  <c:v>4.5409999999999999E-2</c:v>
                </c:pt>
                <c:pt idx="22">
                  <c:v>4.9910000000000003E-2</c:v>
                </c:pt>
                <c:pt idx="23">
                  <c:v>5.4600000000000003E-2</c:v>
                </c:pt>
                <c:pt idx="24">
                  <c:v>5.9310000000000002E-2</c:v>
                </c:pt>
                <c:pt idx="25">
                  <c:v>6.411E-2</c:v>
                </c:pt>
                <c:pt idx="26">
                  <c:v>6.8279999999999993E-2</c:v>
                </c:pt>
                <c:pt idx="27">
                  <c:v>7.2800000000000004E-2</c:v>
                </c:pt>
                <c:pt idx="28">
                  <c:v>7.6910000000000006E-2</c:v>
                </c:pt>
                <c:pt idx="29">
                  <c:v>8.0500000000000002E-2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4-5D46-401C-9DE6-B2320628FE56}"/>
            </c:ext>
          </c:extLst>
        </c:ser>
        <c:ser>
          <c:idx val="36"/>
          <c:order val="53"/>
          <c:tx>
            <c:v>Кубическая парабола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'СДВ 1'!$BX$2:$BX$57</c:f>
              <c:numCache>
                <c:formatCode>General</c:formatCode>
                <c:ptCount val="56"/>
                <c:pt idx="0">
                  <c:v>9.0579710144927522E-2</c:v>
                </c:pt>
                <c:pt idx="1">
                  <c:v>0.11322463768115941</c:v>
                </c:pt>
                <c:pt idx="2">
                  <c:v>0.1358695652173913</c:v>
                </c:pt>
                <c:pt idx="3">
                  <c:v>0.15851449275362314</c:v>
                </c:pt>
                <c:pt idx="4">
                  <c:v>0.18115942028985504</c:v>
                </c:pt>
                <c:pt idx="5">
                  <c:v>0.20380434782608695</c:v>
                </c:pt>
                <c:pt idx="6">
                  <c:v>0.22644927536231882</c:v>
                </c:pt>
                <c:pt idx="7">
                  <c:v>0.24909420289855067</c:v>
                </c:pt>
                <c:pt idx="8">
                  <c:v>0.27173913043478259</c:v>
                </c:pt>
                <c:pt idx="9">
                  <c:v>0.29438405797101441</c:v>
                </c:pt>
                <c:pt idx="10">
                  <c:v>0.31702898550724629</c:v>
                </c:pt>
                <c:pt idx="11">
                  <c:v>0.33967391304347822</c:v>
                </c:pt>
                <c:pt idx="12">
                  <c:v>0.36231884057971009</c:v>
                </c:pt>
                <c:pt idx="13">
                  <c:v>0.38496376811594196</c:v>
                </c:pt>
                <c:pt idx="14">
                  <c:v>0.40760869565217389</c:v>
                </c:pt>
                <c:pt idx="15">
                  <c:v>0.43025362318840576</c:v>
                </c:pt>
                <c:pt idx="16">
                  <c:v>0.45289855072463764</c:v>
                </c:pt>
                <c:pt idx="17">
                  <c:v>0.47554347826086951</c:v>
                </c:pt>
                <c:pt idx="18">
                  <c:v>0.49818840579710133</c:v>
                </c:pt>
                <c:pt idx="19">
                  <c:v>0.52083333333333326</c:v>
                </c:pt>
                <c:pt idx="20">
                  <c:v>0.54347826086956519</c:v>
                </c:pt>
                <c:pt idx="21">
                  <c:v>0.56612318840579701</c:v>
                </c:pt>
                <c:pt idx="22">
                  <c:v>0.58876811594202882</c:v>
                </c:pt>
                <c:pt idx="23">
                  <c:v>0.61141304347826075</c:v>
                </c:pt>
                <c:pt idx="24">
                  <c:v>0.63405797101449257</c:v>
                </c:pt>
                <c:pt idx="25">
                  <c:v>0.65670289855072461</c:v>
                </c:pt>
                <c:pt idx="26">
                  <c:v>0.67934782608695643</c:v>
                </c:pt>
                <c:pt idx="27">
                  <c:v>0.70199275362318825</c:v>
                </c:pt>
                <c:pt idx="28">
                  <c:v>0.72463768115942018</c:v>
                </c:pt>
                <c:pt idx="29">
                  <c:v>0.74728260869565211</c:v>
                </c:pt>
                <c:pt idx="30">
                  <c:v>0.76992753623188392</c:v>
                </c:pt>
                <c:pt idx="31">
                  <c:v>0.76992753623188392</c:v>
                </c:pt>
                <c:pt idx="32">
                  <c:v>0.76992753623188392</c:v>
                </c:pt>
                <c:pt idx="33">
                  <c:v>0.76992753623188392</c:v>
                </c:pt>
                <c:pt idx="34">
                  <c:v>0.76992753623188392</c:v>
                </c:pt>
                <c:pt idx="35">
                  <c:v>0.76992753623188392</c:v>
                </c:pt>
                <c:pt idx="36">
                  <c:v>0.76992753623188392</c:v>
                </c:pt>
                <c:pt idx="37">
                  <c:v>0.76992753623188392</c:v>
                </c:pt>
                <c:pt idx="38">
                  <c:v>0.76992753623188392</c:v>
                </c:pt>
                <c:pt idx="39">
                  <c:v>0.76992753623188392</c:v>
                </c:pt>
                <c:pt idx="40">
                  <c:v>0.76992753623188392</c:v>
                </c:pt>
                <c:pt idx="41">
                  <c:v>0.76992753623188392</c:v>
                </c:pt>
                <c:pt idx="42">
                  <c:v>0.76992753623188392</c:v>
                </c:pt>
                <c:pt idx="43">
                  <c:v>0.76992753623188392</c:v>
                </c:pt>
                <c:pt idx="44">
                  <c:v>0.76992753623188392</c:v>
                </c:pt>
                <c:pt idx="45">
                  <c:v>0.76992753623188392</c:v>
                </c:pt>
                <c:pt idx="46">
                  <c:v>0.76992753623188392</c:v>
                </c:pt>
                <c:pt idx="47">
                  <c:v>0.76992753623188392</c:v>
                </c:pt>
                <c:pt idx="48">
                  <c:v>0.76992753623188392</c:v>
                </c:pt>
                <c:pt idx="49">
                  <c:v>0.76992753623188392</c:v>
                </c:pt>
                <c:pt idx="50">
                  <c:v>0.76992753623188392</c:v>
                </c:pt>
                <c:pt idx="51">
                  <c:v>0.76992753623188392</c:v>
                </c:pt>
                <c:pt idx="52">
                  <c:v>0.76992753623188392</c:v>
                </c:pt>
                <c:pt idx="53">
                  <c:v>0.76992753623188392</c:v>
                </c:pt>
                <c:pt idx="54">
                  <c:v>0.76992753623188392</c:v>
                </c:pt>
                <c:pt idx="55">
                  <c:v>0.76992753623188392</c:v>
                </c:pt>
              </c:numCache>
            </c:numRef>
          </c:xVal>
          <c:yVal>
            <c:numRef>
              <c:f>'СДВ 1'!$BZ$2:$BZ$57</c:f>
              <c:numCache>
                <c:formatCode>General</c:formatCode>
                <c:ptCount val="56"/>
                <c:pt idx="0">
                  <c:v>4.499999999999997E-22</c:v>
                </c:pt>
                <c:pt idx="1">
                  <c:v>3.5999999999999998E-6</c:v>
                </c:pt>
                <c:pt idx="2">
                  <c:v>2.8799999999999999E-5</c:v>
                </c:pt>
                <c:pt idx="3">
                  <c:v>9.7199999999999977E-5</c:v>
                </c:pt>
                <c:pt idx="4">
                  <c:v>2.3039999999999999E-4</c:v>
                </c:pt>
                <c:pt idx="5">
                  <c:v>4.4999999999999999E-4</c:v>
                </c:pt>
                <c:pt idx="6">
                  <c:v>7.7759999999999982E-4</c:v>
                </c:pt>
                <c:pt idx="7">
                  <c:v>1.2348000000000001E-3</c:v>
                </c:pt>
                <c:pt idx="8">
                  <c:v>1.8431999999999999E-3</c:v>
                </c:pt>
                <c:pt idx="9">
                  <c:v>2.6243999999999994E-3</c:v>
                </c:pt>
                <c:pt idx="10">
                  <c:v>3.5999999999999999E-3</c:v>
                </c:pt>
                <c:pt idx="11">
                  <c:v>4.7915999999999983E-3</c:v>
                </c:pt>
                <c:pt idx="12">
                  <c:v>6.2207999999999986E-3</c:v>
                </c:pt>
                <c:pt idx="13">
                  <c:v>7.9091999999999982E-3</c:v>
                </c:pt>
                <c:pt idx="14">
                  <c:v>9.8784000000000007E-3</c:v>
                </c:pt>
                <c:pt idx="15">
                  <c:v>1.2149999999999998E-2</c:v>
                </c:pt>
                <c:pt idx="16">
                  <c:v>1.4745599999999999E-2</c:v>
                </c:pt>
                <c:pt idx="17">
                  <c:v>1.7686800000000003E-2</c:v>
                </c:pt>
                <c:pt idx="18">
                  <c:v>2.0995199999999995E-2</c:v>
                </c:pt>
                <c:pt idx="19">
                  <c:v>2.4692399999999993E-2</c:v>
                </c:pt>
                <c:pt idx="20">
                  <c:v>2.8799999999999999E-2</c:v>
                </c:pt>
                <c:pt idx="21">
                  <c:v>3.3339599999999983E-2</c:v>
                </c:pt>
                <c:pt idx="22">
                  <c:v>3.8332799999999986E-2</c:v>
                </c:pt>
                <c:pt idx="23">
                  <c:v>4.3801199999999992E-2</c:v>
                </c:pt>
                <c:pt idx="24">
                  <c:v>4.9766399999999988E-2</c:v>
                </c:pt>
                <c:pt idx="25">
                  <c:v>5.6249999999999988E-2</c:v>
                </c:pt>
                <c:pt idx="26">
                  <c:v>6.3273599999999985E-2</c:v>
                </c:pt>
                <c:pt idx="27">
                  <c:v>7.0858799999999986E-2</c:v>
                </c:pt>
                <c:pt idx="28">
                  <c:v>7.9027200000000006E-2</c:v>
                </c:pt>
                <c:pt idx="29">
                  <c:v>8.7800399999999973E-2</c:v>
                </c:pt>
                <c:pt idx="30">
                  <c:v>9.7199999999999981E-2</c:v>
                </c:pt>
                <c:pt idx="31">
                  <c:v>9.7199999999999981E-2</c:v>
                </c:pt>
                <c:pt idx="32">
                  <c:v>9.7199999999999981E-2</c:v>
                </c:pt>
                <c:pt idx="33">
                  <c:v>9.7199999999999981E-2</c:v>
                </c:pt>
                <c:pt idx="34">
                  <c:v>9.7199999999999981E-2</c:v>
                </c:pt>
                <c:pt idx="35">
                  <c:v>9.7199999999999981E-2</c:v>
                </c:pt>
                <c:pt idx="36">
                  <c:v>9.7199999999999981E-2</c:v>
                </c:pt>
                <c:pt idx="37">
                  <c:v>9.7199999999999981E-2</c:v>
                </c:pt>
                <c:pt idx="38">
                  <c:v>9.7199999999999981E-2</c:v>
                </c:pt>
                <c:pt idx="39">
                  <c:v>9.7199999999999981E-2</c:v>
                </c:pt>
                <c:pt idx="40">
                  <c:v>9.7199999999999981E-2</c:v>
                </c:pt>
                <c:pt idx="41">
                  <c:v>9.7199999999999981E-2</c:v>
                </c:pt>
                <c:pt idx="42">
                  <c:v>9.7199999999999981E-2</c:v>
                </c:pt>
                <c:pt idx="43">
                  <c:v>9.7199999999999981E-2</c:v>
                </c:pt>
                <c:pt idx="44">
                  <c:v>9.7199999999999981E-2</c:v>
                </c:pt>
                <c:pt idx="45">
                  <c:v>9.7199999999999981E-2</c:v>
                </c:pt>
                <c:pt idx="46">
                  <c:v>9.7199999999999981E-2</c:v>
                </c:pt>
                <c:pt idx="47">
                  <c:v>9.7199999999999981E-2</c:v>
                </c:pt>
                <c:pt idx="48">
                  <c:v>9.7199999999999981E-2</c:v>
                </c:pt>
                <c:pt idx="49">
                  <c:v>9.7199999999999981E-2</c:v>
                </c:pt>
                <c:pt idx="50">
                  <c:v>9.7199999999999981E-2</c:v>
                </c:pt>
                <c:pt idx="51">
                  <c:v>9.7199999999999981E-2</c:v>
                </c:pt>
                <c:pt idx="52">
                  <c:v>9.7199999999999981E-2</c:v>
                </c:pt>
                <c:pt idx="53">
                  <c:v>9.7199999999999981E-2</c:v>
                </c:pt>
                <c:pt idx="54">
                  <c:v>9.7199999999999981E-2</c:v>
                </c:pt>
                <c:pt idx="55">
                  <c:v>9.7199999999999981E-2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5-5D46-401C-9DE6-B2320628FE56}"/>
            </c:ext>
          </c:extLst>
        </c:ser>
        <c:ser>
          <c:idx val="37"/>
          <c:order val="54"/>
          <c:tx>
            <c:v>центр</c:v>
          </c:tx>
          <c:marker>
            <c:symbol val="none"/>
          </c:marker>
          <c:xVal>
            <c:numRef>
              <c:f>'СДВ 1'!$B$106:$B$116</c:f>
              <c:numCache>
                <c:formatCode>General</c:formatCode>
                <c:ptCount val="11"/>
                <c:pt idx="0">
                  <c:v>0.7067693624304664</c:v>
                </c:pt>
                <c:pt idx="1">
                  <c:v>0.71305947796320057</c:v>
                </c:pt>
                <c:pt idx="2">
                  <c:v>0.74678647839109968</c:v>
                </c:pt>
                <c:pt idx="3">
                  <c:v>0.7814120667522465</c:v>
                </c:pt>
                <c:pt idx="4">
                  <c:v>0.81621737270004269</c:v>
                </c:pt>
                <c:pt idx="5">
                  <c:v>0.85054343175010705</c:v>
                </c:pt>
                <c:pt idx="6">
                  <c:v>0.88618741976893445</c:v>
                </c:pt>
                <c:pt idx="7">
                  <c:v>0.91757809157038939</c:v>
                </c:pt>
                <c:pt idx="8">
                  <c:v>0.95094565682498922</c:v>
                </c:pt>
                <c:pt idx="9">
                  <c:v>0.98383397518185711</c:v>
                </c:pt>
                <c:pt idx="10">
                  <c:v>1.0166623876765082</c:v>
                </c:pt>
              </c:numCache>
            </c:numRef>
          </c:xVal>
          <c:yVal>
            <c:numRef>
              <c:f>'СДВ 1'!$C$106:$C$116</c:f>
              <c:numCache>
                <c:formatCode>General</c:formatCode>
                <c:ptCount val="11"/>
                <c:pt idx="0">
                  <c:v>3.4382772217167124E-2</c:v>
                </c:pt>
                <c:pt idx="1">
                  <c:v>3.5001516530178953E-2</c:v>
                </c:pt>
                <c:pt idx="2">
                  <c:v>3.8404610251744006E-2</c:v>
                </c:pt>
                <c:pt idx="3">
                  <c:v>4.2080679405520169E-2</c:v>
                </c:pt>
                <c:pt idx="4">
                  <c:v>4.596906278434941E-2</c:v>
                </c:pt>
                <c:pt idx="5">
                  <c:v>4.9996966939642104E-2</c:v>
                </c:pt>
                <c:pt idx="6">
                  <c:v>5.4413102820746129E-2</c:v>
                </c:pt>
                <c:pt idx="7">
                  <c:v>5.8495602062481042E-2</c:v>
                </c:pt>
                <c:pt idx="8">
                  <c:v>6.3063390961480142E-2</c:v>
                </c:pt>
                <c:pt idx="9">
                  <c:v>6.7794965119805886E-2</c:v>
                </c:pt>
                <c:pt idx="10">
                  <c:v>7.2775250227479521E-2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6-5D46-401C-9DE6-B2320628FE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8181936"/>
        <c:axId val="268182496"/>
      </c:scatterChart>
      <c:valAx>
        <c:axId val="268181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68182496"/>
        <c:crosses val="autoZero"/>
        <c:crossBetween val="midCat"/>
      </c:valAx>
      <c:valAx>
        <c:axId val="2681824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818193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1.0344981873444355E-2"/>
          <c:y val="3.005629884264906E-2"/>
          <c:w val="0.95534405009462842"/>
          <c:h val="0.88125647395679818"/>
        </c:manualLayout>
      </c:layout>
      <c:scatterChart>
        <c:scatterStyle val="smoothMarker"/>
        <c:varyColors val="0"/>
        <c:ser>
          <c:idx val="0"/>
          <c:order val="0"/>
          <c:tx>
            <c:v>КПД пропеллера серия СДВ 1</c:v>
          </c:tx>
          <c:marker>
            <c:symbol val="none"/>
          </c:marker>
          <c:xVal>
            <c:numRef>
              <c:f>'СДВ 1'!$CF$2:$CF$83</c:f>
              <c:numCache>
                <c:formatCode>General</c:formatCode>
                <c:ptCount val="82"/>
                <c:pt idx="0">
                  <c:v>9.0579710144927522E-2</c:v>
                </c:pt>
                <c:pt idx="1">
                  <c:v>0.11322463768115941</c:v>
                </c:pt>
                <c:pt idx="2">
                  <c:v>0.1358695652173913</c:v>
                </c:pt>
                <c:pt idx="3">
                  <c:v>0.15851449275362314</c:v>
                </c:pt>
                <c:pt idx="4">
                  <c:v>0.18115942028985504</c:v>
                </c:pt>
                <c:pt idx="5">
                  <c:v>0.20380434782608695</c:v>
                </c:pt>
                <c:pt idx="6">
                  <c:v>0.22644927536231882</c:v>
                </c:pt>
                <c:pt idx="7">
                  <c:v>0.24909420289855067</c:v>
                </c:pt>
                <c:pt idx="8">
                  <c:v>0.27173913043478259</c:v>
                </c:pt>
                <c:pt idx="9">
                  <c:v>0.29438405797101441</c:v>
                </c:pt>
                <c:pt idx="10">
                  <c:v>0.31702898550724629</c:v>
                </c:pt>
                <c:pt idx="11">
                  <c:v>0.33967391304347822</c:v>
                </c:pt>
                <c:pt idx="12">
                  <c:v>0.36231884057971009</c:v>
                </c:pt>
                <c:pt idx="13">
                  <c:v>0.38496376811594196</c:v>
                </c:pt>
                <c:pt idx="14">
                  <c:v>0.40760869565217389</c:v>
                </c:pt>
                <c:pt idx="15">
                  <c:v>0.43025362318840576</c:v>
                </c:pt>
                <c:pt idx="16">
                  <c:v>0.45289855072463764</c:v>
                </c:pt>
                <c:pt idx="17">
                  <c:v>0.47554347826086951</c:v>
                </c:pt>
                <c:pt idx="18">
                  <c:v>0.49818840579710133</c:v>
                </c:pt>
                <c:pt idx="19">
                  <c:v>0.52083333333333326</c:v>
                </c:pt>
                <c:pt idx="20">
                  <c:v>0.54347826086956519</c:v>
                </c:pt>
                <c:pt idx="21">
                  <c:v>0.56612318840579701</c:v>
                </c:pt>
                <c:pt idx="22">
                  <c:v>0.58876811594202882</c:v>
                </c:pt>
                <c:pt idx="23">
                  <c:v>0.61141304347826075</c:v>
                </c:pt>
                <c:pt idx="24">
                  <c:v>0.63405797101449257</c:v>
                </c:pt>
                <c:pt idx="25">
                  <c:v>0.65670289855072461</c:v>
                </c:pt>
                <c:pt idx="26">
                  <c:v>0.67934782608695643</c:v>
                </c:pt>
                <c:pt idx="27">
                  <c:v>0.70199275362318825</c:v>
                </c:pt>
                <c:pt idx="28">
                  <c:v>0.72463768115942018</c:v>
                </c:pt>
                <c:pt idx="29">
                  <c:v>0.74728260869565211</c:v>
                </c:pt>
                <c:pt idx="30">
                  <c:v>0.76992753623188392</c:v>
                </c:pt>
                <c:pt idx="31">
                  <c:v>0.79257246376811585</c:v>
                </c:pt>
                <c:pt idx="32">
                  <c:v>0.81521739130434778</c:v>
                </c:pt>
                <c:pt idx="33">
                  <c:v>0.83786231884057949</c:v>
                </c:pt>
                <c:pt idx="34">
                  <c:v>0.86050724637681153</c:v>
                </c:pt>
                <c:pt idx="35">
                  <c:v>0.88315217391304335</c:v>
                </c:pt>
                <c:pt idx="36">
                  <c:v>0.90579710144927528</c:v>
                </c:pt>
                <c:pt idx="37">
                  <c:v>0.92844202898550721</c:v>
                </c:pt>
                <c:pt idx="38">
                  <c:v>0.95108695652173902</c:v>
                </c:pt>
                <c:pt idx="39">
                  <c:v>0.97373188405797084</c:v>
                </c:pt>
                <c:pt idx="40">
                  <c:v>0.99637681159420266</c:v>
                </c:pt>
                <c:pt idx="41">
                  <c:v>1.0190217391304346</c:v>
                </c:pt>
                <c:pt idx="42">
                  <c:v>1.0416666666666665</c:v>
                </c:pt>
                <c:pt idx="43">
                  <c:v>1.0643115942028984</c:v>
                </c:pt>
                <c:pt idx="44">
                  <c:v>1.0869565217391304</c:v>
                </c:pt>
                <c:pt idx="45">
                  <c:v>1.1096014492753621</c:v>
                </c:pt>
                <c:pt idx="46">
                  <c:v>1.132246376811594</c:v>
                </c:pt>
                <c:pt idx="47">
                  <c:v>1.1548913043478259</c:v>
                </c:pt>
                <c:pt idx="48">
                  <c:v>1.1775362318840576</c:v>
                </c:pt>
                <c:pt idx="49">
                  <c:v>1.2001811594202898</c:v>
                </c:pt>
                <c:pt idx="50">
                  <c:v>1.2228260869565215</c:v>
                </c:pt>
                <c:pt idx="51">
                  <c:v>1.2454710144927534</c:v>
                </c:pt>
                <c:pt idx="52">
                  <c:v>1.2681159420289851</c:v>
                </c:pt>
                <c:pt idx="53">
                  <c:v>1.2907608695652173</c:v>
                </c:pt>
                <c:pt idx="54">
                  <c:v>1.3134057971014492</c:v>
                </c:pt>
                <c:pt idx="55">
                  <c:v>1.3360507246376809</c:v>
                </c:pt>
                <c:pt idx="56">
                  <c:v>1.3586956521739129</c:v>
                </c:pt>
                <c:pt idx="57">
                  <c:v>1.3813405797101446</c:v>
                </c:pt>
                <c:pt idx="58">
                  <c:v>1.4039855072463765</c:v>
                </c:pt>
                <c:pt idx="59">
                  <c:v>1.4266304347826086</c:v>
                </c:pt>
                <c:pt idx="60">
                  <c:v>1.4492753623188404</c:v>
                </c:pt>
                <c:pt idx="61">
                  <c:v>1.4719202898550723</c:v>
                </c:pt>
                <c:pt idx="62">
                  <c:v>1.4945652173913042</c:v>
                </c:pt>
                <c:pt idx="63">
                  <c:v>1.5172101449275359</c:v>
                </c:pt>
                <c:pt idx="64">
                  <c:v>1.5398550724637678</c:v>
                </c:pt>
                <c:pt idx="65">
                  <c:v>1.5624999999999996</c:v>
                </c:pt>
                <c:pt idx="66">
                  <c:v>1.5851449275362317</c:v>
                </c:pt>
                <c:pt idx="67">
                  <c:v>1.6077898550724636</c:v>
                </c:pt>
                <c:pt idx="68">
                  <c:v>1.6304347826086956</c:v>
                </c:pt>
                <c:pt idx="69">
                  <c:v>1.6530797101449273</c:v>
                </c:pt>
                <c:pt idx="70">
                  <c:v>1.675724637681159</c:v>
                </c:pt>
                <c:pt idx="71">
                  <c:v>1.6983695652173909</c:v>
                </c:pt>
                <c:pt idx="72">
                  <c:v>1.7210144927536231</c:v>
                </c:pt>
                <c:pt idx="73">
                  <c:v>1.743659420289855</c:v>
                </c:pt>
                <c:pt idx="74">
                  <c:v>1.7663043478260867</c:v>
                </c:pt>
                <c:pt idx="75">
                  <c:v>1.7889492753623186</c:v>
                </c:pt>
                <c:pt idx="76">
                  <c:v>1.8115942028985506</c:v>
                </c:pt>
                <c:pt idx="77">
                  <c:v>1.8342391304347823</c:v>
                </c:pt>
                <c:pt idx="78">
                  <c:v>1.8568840579710144</c:v>
                </c:pt>
                <c:pt idx="79">
                  <c:v>1.8795289855072461</c:v>
                </c:pt>
                <c:pt idx="80">
                  <c:v>1.902173913043478</c:v>
                </c:pt>
                <c:pt idx="81">
                  <c:v>1.92481884057971</c:v>
                </c:pt>
              </c:numCache>
            </c:numRef>
          </c:xVal>
          <c:yVal>
            <c:numRef>
              <c:f>'СДВ 1'!$CG$2:$CG$83</c:f>
              <c:numCache>
                <c:formatCode>General</c:formatCode>
                <c:ptCount val="8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0.40880888604072763</c:v>
                </c:pt>
                <c:pt idx="4">
                  <c:v>0.46227544054888481</c:v>
                </c:pt>
                <c:pt idx="5">
                  <c:v>0.50998923345604397</c:v>
                </c:pt>
                <c:pt idx="6">
                  <c:v>0.54437990276913106</c:v>
                </c:pt>
                <c:pt idx="7">
                  <c:v>0.57877057208221816</c:v>
                </c:pt>
                <c:pt idx="8">
                  <c:v>0.60799214884141006</c:v>
                </c:pt>
                <c:pt idx="9">
                  <c:v>0.63458809889741263</c:v>
                </c:pt>
                <c:pt idx="10">
                  <c:v>0.6611840489534152</c:v>
                </c:pt>
                <c:pt idx="11">
                  <c:v>0.68777999900941789</c:v>
                </c:pt>
                <c:pt idx="12">
                  <c:v>0.70743865079973378</c:v>
                </c:pt>
                <c:pt idx="13">
                  <c:v>0.72639000399536258</c:v>
                </c:pt>
                <c:pt idx="14">
                  <c:v>0.74337476771415834</c:v>
                </c:pt>
                <c:pt idx="15">
                  <c:v>0.75617243607838591</c:v>
                </c:pt>
                <c:pt idx="16">
                  <c:v>0.76529090336858641</c:v>
                </c:pt>
                <c:pt idx="17">
                  <c:v>0.77362941161917465</c:v>
                </c:pt>
                <c:pt idx="18">
                  <c:v>0.78074881820927544</c:v>
                </c:pt>
                <c:pt idx="19">
                  <c:v>0.78682262824643623</c:v>
                </c:pt>
                <c:pt idx="20">
                  <c:v>0.79378284236010777</c:v>
                </c:pt>
                <c:pt idx="21">
                  <c:v>0.8</c:v>
                </c:pt>
                <c:pt idx="22">
                  <c:v>0.8</c:v>
                </c:pt>
                <c:pt idx="23">
                  <c:v>0.8</c:v>
                </c:pt>
                <c:pt idx="24">
                  <c:v>0.81</c:v>
                </c:pt>
                <c:pt idx="25">
                  <c:v>0.81</c:v>
                </c:pt>
                <c:pt idx="26">
                  <c:v>0.81</c:v>
                </c:pt>
                <c:pt idx="27">
                  <c:v>0.81</c:v>
                </c:pt>
                <c:pt idx="28">
                  <c:v>0.81</c:v>
                </c:pt>
                <c:pt idx="29">
                  <c:v>0.8101344270681885</c:v>
                </c:pt>
                <c:pt idx="30">
                  <c:v>0.80751544708026635</c:v>
                </c:pt>
                <c:pt idx="31">
                  <c:v>0.80476965732338268</c:v>
                </c:pt>
                <c:pt idx="32">
                  <c:v>0.80209691069221367</c:v>
                </c:pt>
                <c:pt idx="33">
                  <c:v>0.7989628812537507</c:v>
                </c:pt>
                <c:pt idx="34">
                  <c:v>0.79431337633351207</c:v>
                </c:pt>
                <c:pt idx="35">
                  <c:v>0.78956709869076158</c:v>
                </c:pt>
                <c:pt idx="36">
                  <c:v>0.78455817406216022</c:v>
                </c:pt>
                <c:pt idx="37">
                  <c:v>0.78095579576751706</c:v>
                </c:pt>
                <c:pt idx="38">
                  <c:v>0.77240476345423137</c:v>
                </c:pt>
                <c:pt idx="39">
                  <c:v>0.76549923884189042</c:v>
                </c:pt>
                <c:pt idx="40">
                  <c:v>0.75794933235125839</c:v>
                </c:pt>
                <c:pt idx="41">
                  <c:v>0.75059162534353474</c:v>
                </c:pt>
                <c:pt idx="42">
                  <c:v>0.74200092410437901</c:v>
                </c:pt>
                <c:pt idx="43">
                  <c:v>0.72983572627663429</c:v>
                </c:pt>
                <c:pt idx="44">
                  <c:v>0.71972321723930721</c:v>
                </c:pt>
                <c:pt idx="45">
                  <c:v>0.70961070820198013</c:v>
                </c:pt>
                <c:pt idx="46">
                  <c:v>0.6990714185884519</c:v>
                </c:pt>
                <c:pt idx="47">
                  <c:v>0.68237338875260856</c:v>
                </c:pt>
                <c:pt idx="48">
                  <c:v>0.66245221927968356</c:v>
                </c:pt>
                <c:pt idx="49">
                  <c:v>0.64418211099680911</c:v>
                </c:pt>
                <c:pt idx="50">
                  <c:v>0.62591200271393488</c:v>
                </c:pt>
                <c:pt idx="51">
                  <c:v>0.60336500552808048</c:v>
                </c:pt>
                <c:pt idx="52">
                  <c:v>0.57400335152903448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027-4956-A307-6B3BB706A2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3182944"/>
        <c:axId val="268183056"/>
      </c:scatterChart>
      <c:valAx>
        <c:axId val="253182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68183056"/>
        <c:crosses val="autoZero"/>
        <c:crossBetween val="midCat"/>
      </c:valAx>
      <c:valAx>
        <c:axId val="2681830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5318294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9332639140761197E-2"/>
          <c:y val="4.3023412693797322E-2"/>
          <c:w val="0.94236501269436412"/>
          <c:h val="0.89719889180519097"/>
        </c:manualLayout>
      </c:layout>
      <c:scatterChart>
        <c:scatterStyle val="smoothMarker"/>
        <c:varyColors val="0"/>
        <c:ser>
          <c:idx val="0"/>
          <c:order val="0"/>
          <c:tx>
            <c:v>ХОРДА</c:v>
          </c:tx>
          <c:marker>
            <c:symbol val="none"/>
          </c:marker>
          <c:xVal>
            <c:numRef>
              <c:f>'СДВ 1'!$B$168:$B$189</c:f>
              <c:numCache>
                <c:formatCode>General</c:formatCode>
                <c:ptCount val="22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0.30000000000000004</c:v>
                </c:pt>
                <c:pt idx="7">
                  <c:v>0.35</c:v>
                </c:pt>
                <c:pt idx="8">
                  <c:v>0.4</c:v>
                </c:pt>
                <c:pt idx="9">
                  <c:v>0.45000000000000007</c:v>
                </c:pt>
                <c:pt idx="10">
                  <c:v>0.5</c:v>
                </c:pt>
                <c:pt idx="11">
                  <c:v>0.55000000000000004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</c:v>
                </c:pt>
                <c:pt idx="16">
                  <c:v>0.8</c:v>
                </c:pt>
                <c:pt idx="17">
                  <c:v>0.85</c:v>
                </c:pt>
                <c:pt idx="18">
                  <c:v>0.9</c:v>
                </c:pt>
                <c:pt idx="19">
                  <c:v>0.95000000000000007</c:v>
                </c:pt>
                <c:pt idx="20">
                  <c:v>0.97499999999999998</c:v>
                </c:pt>
                <c:pt idx="21">
                  <c:v>1</c:v>
                </c:pt>
              </c:numCache>
            </c:numRef>
          </c:xVal>
          <c:yVal>
            <c:numRef>
              <c:f>'СДВ 1'!$AD$168:$AD$189</c:f>
              <c:numCache>
                <c:formatCode>General</c:formatCode>
                <c:ptCount val="22"/>
                <c:pt idx="2">
                  <c:v>0.16537573094153665</c:v>
                </c:pt>
                <c:pt idx="3">
                  <c:v>0.15924695193880284</c:v>
                </c:pt>
                <c:pt idx="4">
                  <c:v>0.15587865604060616</c:v>
                </c:pt>
                <c:pt idx="5">
                  <c:v>0.15686635183030292</c:v>
                </c:pt>
                <c:pt idx="6">
                  <c:v>0.16000671793087728</c:v>
                </c:pt>
                <c:pt idx="7">
                  <c:v>0.16122234351819639</c:v>
                </c:pt>
                <c:pt idx="8">
                  <c:v>0.16041192645998364</c:v>
                </c:pt>
                <c:pt idx="9">
                  <c:v>0.15856316254593586</c:v>
                </c:pt>
                <c:pt idx="10">
                  <c:v>0.15342207933289878</c:v>
                </c:pt>
                <c:pt idx="11">
                  <c:v>0.14739460246244157</c:v>
                </c:pt>
                <c:pt idx="12">
                  <c:v>0.14156972985653751</c:v>
                </c:pt>
                <c:pt idx="13">
                  <c:v>0.13485846359321327</c:v>
                </c:pt>
                <c:pt idx="14">
                  <c:v>0.1262731078827721</c:v>
                </c:pt>
                <c:pt idx="15">
                  <c:v>0.1152565009976927</c:v>
                </c:pt>
                <c:pt idx="16">
                  <c:v>0.10251775786391125</c:v>
                </c:pt>
                <c:pt idx="17">
                  <c:v>8.8538063609741535E-2</c:v>
                </c:pt>
                <c:pt idx="18">
                  <c:v>7.1848537317172972E-2</c:v>
                </c:pt>
                <c:pt idx="19">
                  <c:v>4.9663370348599301E-2</c:v>
                </c:pt>
                <c:pt idx="20">
                  <c:v>3.391088877958922E-2</c:v>
                </c:pt>
                <c:pt idx="2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51E-4362-B154-6751F3071146}"/>
            </c:ext>
          </c:extLst>
        </c:ser>
        <c:ser>
          <c:idx val="1"/>
          <c:order val="1"/>
          <c:tx>
            <c:v>ОТН.ТОЛЩИНА</c:v>
          </c:tx>
          <c:marker>
            <c:symbol val="none"/>
          </c:marker>
          <c:xVal>
            <c:numRef>
              <c:f>'СДВ 1'!$B$168:$B$189</c:f>
              <c:numCache>
                <c:formatCode>General</c:formatCode>
                <c:ptCount val="22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0.30000000000000004</c:v>
                </c:pt>
                <c:pt idx="7">
                  <c:v>0.35</c:v>
                </c:pt>
                <c:pt idx="8">
                  <c:v>0.4</c:v>
                </c:pt>
                <c:pt idx="9">
                  <c:v>0.45000000000000007</c:v>
                </c:pt>
                <c:pt idx="10">
                  <c:v>0.5</c:v>
                </c:pt>
                <c:pt idx="11">
                  <c:v>0.55000000000000004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</c:v>
                </c:pt>
                <c:pt idx="16">
                  <c:v>0.8</c:v>
                </c:pt>
                <c:pt idx="17">
                  <c:v>0.85</c:v>
                </c:pt>
                <c:pt idx="18">
                  <c:v>0.9</c:v>
                </c:pt>
                <c:pt idx="19">
                  <c:v>0.95000000000000007</c:v>
                </c:pt>
                <c:pt idx="20">
                  <c:v>0.97499999999999998</c:v>
                </c:pt>
                <c:pt idx="21">
                  <c:v>1</c:v>
                </c:pt>
              </c:numCache>
            </c:numRef>
          </c:xVal>
          <c:yVal>
            <c:numRef>
              <c:f>'СДВ 1'!$K$166:$K$187</c:f>
              <c:numCache>
                <c:formatCode>General</c:formatCode>
                <c:ptCount val="22"/>
                <c:pt idx="4">
                  <c:v>0.35012549468097159</c:v>
                </c:pt>
                <c:pt idx="5">
                  <c:v>0.29934780087732976</c:v>
                </c:pt>
                <c:pt idx="6">
                  <c:v>0.26201796513340553</c:v>
                </c:pt>
                <c:pt idx="7">
                  <c:v>0.23031039773083223</c:v>
                </c:pt>
                <c:pt idx="8">
                  <c:v>0.20594723491831179</c:v>
                </c:pt>
                <c:pt idx="9">
                  <c:v>0.18735829364555714</c:v>
                </c:pt>
                <c:pt idx="10">
                  <c:v>0.17287208873000448</c:v>
                </c:pt>
                <c:pt idx="11">
                  <c:v>0.16210873717561658</c:v>
                </c:pt>
                <c:pt idx="12">
                  <c:v>0.15202917501409566</c:v>
                </c:pt>
                <c:pt idx="13">
                  <c:v>0.14364642356820764</c:v>
                </c:pt>
                <c:pt idx="14">
                  <c:v>0.13617539131280898</c:v>
                </c:pt>
                <c:pt idx="15">
                  <c:v>0.12837512712751137</c:v>
                </c:pt>
                <c:pt idx="16">
                  <c:v>0.12148658213270311</c:v>
                </c:pt>
                <c:pt idx="17">
                  <c:v>0.11507922226620866</c:v>
                </c:pt>
                <c:pt idx="18">
                  <c:v>0.10348012812053888</c:v>
                </c:pt>
                <c:pt idx="19">
                  <c:v>8.5828231571342686E-2</c:v>
                </c:pt>
                <c:pt idx="20">
                  <c:v>6.5947688112061489E-2</c:v>
                </c:pt>
                <c:pt idx="2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51E-4362-B154-6751F3071146}"/>
            </c:ext>
          </c:extLst>
        </c:ser>
        <c:ser>
          <c:idx val="2"/>
          <c:order val="2"/>
          <c:tx>
            <c:v>КРУТКА</c:v>
          </c:tx>
          <c:marker>
            <c:symbol val="none"/>
          </c:marker>
          <c:xVal>
            <c:numRef>
              <c:f>'СДВ 1'!$B$168:$B$189</c:f>
              <c:numCache>
                <c:formatCode>General</c:formatCode>
                <c:ptCount val="22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0.30000000000000004</c:v>
                </c:pt>
                <c:pt idx="7">
                  <c:v>0.35</c:v>
                </c:pt>
                <c:pt idx="8">
                  <c:v>0.4</c:v>
                </c:pt>
                <c:pt idx="9">
                  <c:v>0.45000000000000007</c:v>
                </c:pt>
                <c:pt idx="10">
                  <c:v>0.5</c:v>
                </c:pt>
                <c:pt idx="11">
                  <c:v>0.55000000000000004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</c:v>
                </c:pt>
                <c:pt idx="16">
                  <c:v>0.8</c:v>
                </c:pt>
                <c:pt idx="17">
                  <c:v>0.85</c:v>
                </c:pt>
                <c:pt idx="18">
                  <c:v>0.9</c:v>
                </c:pt>
                <c:pt idx="19">
                  <c:v>0.95000000000000007</c:v>
                </c:pt>
                <c:pt idx="20">
                  <c:v>0.97499999999999998</c:v>
                </c:pt>
                <c:pt idx="21">
                  <c:v>1</c:v>
                </c:pt>
              </c:numCache>
            </c:numRef>
          </c:xVal>
          <c:yVal>
            <c:numRef>
              <c:f>'СДВ 1'!$Y$166:$Y$187</c:f>
              <c:numCache>
                <c:formatCode>General</c:formatCode>
                <c:ptCount val="22"/>
                <c:pt idx="4">
                  <c:v>0.19976780484943968</c:v>
                </c:pt>
                <c:pt idx="5">
                  <c:v>0.18158407210579144</c:v>
                </c:pt>
                <c:pt idx="6">
                  <c:v>0.16319773509758992</c:v>
                </c:pt>
                <c:pt idx="7">
                  <c:v>0.14369707463434594</c:v>
                </c:pt>
                <c:pt idx="8">
                  <c:v>0.12138528000042652</c:v>
                </c:pt>
                <c:pt idx="9">
                  <c:v>9.9478693895613479E-2</c:v>
                </c:pt>
                <c:pt idx="10">
                  <c:v>7.5596716211406886E-2</c:v>
                </c:pt>
                <c:pt idx="11">
                  <c:v>5.6273334479646928E-2</c:v>
                </c:pt>
                <c:pt idx="12">
                  <c:v>4.0140969914599631E-2</c:v>
                </c:pt>
                <c:pt idx="13">
                  <c:v>2.5604113932908665E-2</c:v>
                </c:pt>
                <c:pt idx="14">
                  <c:v>1.3371881460510162E-2</c:v>
                </c:pt>
                <c:pt idx="15">
                  <c:v>0</c:v>
                </c:pt>
                <c:pt idx="16">
                  <c:v>-1.1978977141707019E-2</c:v>
                </c:pt>
                <c:pt idx="17">
                  <c:v>-2.1273447778084351E-2</c:v>
                </c:pt>
                <c:pt idx="18">
                  <c:v>-2.9833477955456381E-2</c:v>
                </c:pt>
                <c:pt idx="19">
                  <c:v>-3.7912323004514609E-2</c:v>
                </c:pt>
                <c:pt idx="20">
                  <c:v>-4.1407246568057034E-2</c:v>
                </c:pt>
                <c:pt idx="21">
                  <c:v>-4.4572938201700503E-2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51E-4362-B154-6751F30711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8189776"/>
        <c:axId val="268190336"/>
      </c:scatterChart>
      <c:valAx>
        <c:axId val="2681897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68190336"/>
        <c:crosses val="autoZero"/>
        <c:crossBetween val="midCat"/>
      </c:valAx>
      <c:valAx>
        <c:axId val="2681903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818977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5267046126746677E-2"/>
          <c:y val="3.8894975084636157E-2"/>
          <c:w val="0.78837235287158391"/>
          <c:h val="0.9463646392027083"/>
        </c:manualLayout>
      </c:layout>
      <c:scatterChart>
        <c:scatterStyle val="smoothMarker"/>
        <c:varyColors val="0"/>
        <c:ser>
          <c:idx val="1"/>
          <c:order val="0"/>
          <c:tx>
            <c:v>сечение 1</c:v>
          </c:tx>
          <c:marker>
            <c:symbol val="none"/>
          </c:marker>
          <c:xVal>
            <c:numRef>
              <c:f>'СДВ 1'!$J$137:$J$164</c:f>
              <c:numCache>
                <c:formatCode>General</c:formatCode>
                <c:ptCount val="28"/>
                <c:pt idx="0">
                  <c:v>-38.60142704328041</c:v>
                </c:pt>
                <c:pt idx="1">
                  <c:v>-38.595458922107639</c:v>
                </c:pt>
                <c:pt idx="2">
                  <c:v>-37.610643286236858</c:v>
                </c:pt>
                <c:pt idx="3">
                  <c:v>-35.033451488130972</c:v>
                </c:pt>
                <c:pt idx="4">
                  <c:v>-31.443658812751245</c:v>
                </c:pt>
                <c:pt idx="5">
                  <c:v>-27.077538798128238</c:v>
                </c:pt>
                <c:pt idx="6">
                  <c:v>-21.631311181079795</c:v>
                </c:pt>
                <c:pt idx="7">
                  <c:v>-14.767442335847994</c:v>
                </c:pt>
                <c:pt idx="8">
                  <c:v>-6.4859322624327973</c:v>
                </c:pt>
                <c:pt idx="9">
                  <c:v>3.9220396532574506</c:v>
                </c:pt>
                <c:pt idx="10">
                  <c:v>18.245401627739902</c:v>
                </c:pt>
                <c:pt idx="11">
                  <c:v>27.533544457256188</c:v>
                </c:pt>
                <c:pt idx="12">
                  <c:v>33.392736924742941</c:v>
                </c:pt>
                <c:pt idx="13">
                  <c:v>38.788911512824029</c:v>
                </c:pt>
                <c:pt idx="14">
                  <c:v>41.749678222838504</c:v>
                </c:pt>
                <c:pt idx="15">
                  <c:v>43.856279323239299</c:v>
                </c:pt>
                <c:pt idx="16">
                  <c:v>43.431378230455493</c:v>
                </c:pt>
                <c:pt idx="17">
                  <c:v>41.231441541856086</c:v>
                </c:pt>
                <c:pt idx="18">
                  <c:v>34.671352959806427</c:v>
                </c:pt>
                <c:pt idx="19">
                  <c:v>26.761129874724986</c:v>
                </c:pt>
                <c:pt idx="20">
                  <c:v>18.040826087824453</c:v>
                </c:pt>
                <c:pt idx="21">
                  <c:v>9.2192622131965507</c:v>
                </c:pt>
                <c:pt idx="22">
                  <c:v>0.39769833856865677</c:v>
                </c:pt>
                <c:pt idx="23">
                  <c:v>-8.4238655360592549</c:v>
                </c:pt>
                <c:pt idx="24">
                  <c:v>-17.245429410687191</c:v>
                </c:pt>
                <c:pt idx="25">
                  <c:v>-26.0669932853151</c:v>
                </c:pt>
                <c:pt idx="26">
                  <c:v>-30.49465190391691</c:v>
                </c:pt>
                <c:pt idx="27">
                  <c:v>-35.563624411458896</c:v>
                </c:pt>
              </c:numCache>
            </c:numRef>
          </c:xVal>
          <c:yVal>
            <c:numRef>
              <c:f>'СДВ 1'!$K$137:$K$164</c:f>
              <c:numCache>
                <c:formatCode>General</c:formatCode>
                <c:ptCount val="28"/>
                <c:pt idx="0">
                  <c:v>-57.369150350960659</c:v>
                </c:pt>
                <c:pt idx="1">
                  <c:v>-49.308571915643675</c:v>
                </c:pt>
                <c:pt idx="2">
                  <c:v>-42.051169003829955</c:v>
                </c:pt>
                <c:pt idx="3">
                  <c:v>-28.034885918928705</c:v>
                </c:pt>
                <c:pt idx="4">
                  <c:v>-14.849474065237745</c:v>
                </c:pt>
                <c:pt idx="5">
                  <c:v>-2.3010634888080133</c:v>
                </c:pt>
                <c:pt idx="6">
                  <c:v>9.3610844409973897</c:v>
                </c:pt>
                <c:pt idx="7">
                  <c:v>19.860012647108384</c:v>
                </c:pt>
                <c:pt idx="8">
                  <c:v>29.195721129524969</c:v>
                </c:pt>
                <c:pt idx="9">
                  <c:v>36.786600026399938</c:v>
                </c:pt>
                <c:pt idx="10">
                  <c:v>41.164776829261754</c:v>
                </c:pt>
                <c:pt idx="11">
                  <c:v>41.609035645151053</c:v>
                </c:pt>
                <c:pt idx="12">
                  <c:v>40.834119575643349</c:v>
                </c:pt>
                <c:pt idx="13">
                  <c:v>39.632576858189971</c:v>
                </c:pt>
                <c:pt idx="14">
                  <c:v>38.009721135816918</c:v>
                </c:pt>
                <c:pt idx="15">
                  <c:v>32.248450186470293</c:v>
                </c:pt>
                <c:pt idx="16">
                  <c:v>28.564357315149412</c:v>
                </c:pt>
                <c:pt idx="17">
                  <c:v>22.303999880788059</c:v>
                </c:pt>
                <c:pt idx="18">
                  <c:v>11.555810305313971</c:v>
                </c:pt>
                <c:pt idx="19">
                  <c:v>1.9154490381202789</c:v>
                </c:pt>
                <c:pt idx="20">
                  <c:v>-7.0602152441051871</c:v>
                </c:pt>
                <c:pt idx="21">
                  <c:v>-15.952792403209605</c:v>
                </c:pt>
                <c:pt idx="22">
                  <c:v>-24.84536956231403</c:v>
                </c:pt>
                <c:pt idx="23">
                  <c:v>-33.73794672141846</c:v>
                </c:pt>
                <c:pt idx="24">
                  <c:v>-42.63052388052288</c:v>
                </c:pt>
                <c:pt idx="25">
                  <c:v>-51.523101039627306</c:v>
                </c:pt>
                <c:pt idx="26">
                  <c:v>-55.955541765326032</c:v>
                </c:pt>
                <c:pt idx="27">
                  <c:v>-59.861764044591546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309-4AA6-8E60-0FB06BCC1BED}"/>
            </c:ext>
          </c:extLst>
        </c:ser>
        <c:ser>
          <c:idx val="0"/>
          <c:order val="1"/>
          <c:tx>
            <c:v>сечение 2</c:v>
          </c:tx>
          <c:marker>
            <c:symbol val="none"/>
          </c:marker>
          <c:xVal>
            <c:numRef>
              <c:f>'СДВ 1'!$Q$137:$Q$164</c:f>
              <c:numCache>
                <c:formatCode>General</c:formatCode>
                <c:ptCount val="28"/>
                <c:pt idx="0">
                  <c:v>-48.454300307714135</c:v>
                </c:pt>
                <c:pt idx="1">
                  <c:v>-46.046468725781459</c:v>
                </c:pt>
                <c:pt idx="2">
                  <c:v>-43.08306697562989</c:v>
                </c:pt>
                <c:pt idx="3">
                  <c:v>-36.811426819190892</c:v>
                </c:pt>
                <c:pt idx="4">
                  <c:v>-29.965058902525445</c:v>
                </c:pt>
                <c:pt idx="5">
                  <c:v>-22.678066369686388</c:v>
                </c:pt>
                <c:pt idx="6">
                  <c:v>-14.778030892605805</c:v>
                </c:pt>
                <c:pt idx="7">
                  <c:v>-6.0733765512082103</c:v>
                </c:pt>
                <c:pt idx="8">
                  <c:v>3.4358966545063958</c:v>
                </c:pt>
                <c:pt idx="9">
                  <c:v>14.152098156696532</c:v>
                </c:pt>
                <c:pt idx="10">
                  <c:v>27.090580331762226</c:v>
                </c:pt>
                <c:pt idx="11">
                  <c:v>34.766749715770587</c:v>
                </c:pt>
                <c:pt idx="12">
                  <c:v>39.294507720046497</c:v>
                </c:pt>
                <c:pt idx="13">
                  <c:v>43.319023555625733</c:v>
                </c:pt>
                <c:pt idx="14">
                  <c:v>45.239927532880955</c:v>
                </c:pt>
                <c:pt idx="15">
                  <c:v>45.233361242386366</c:v>
                </c:pt>
                <c:pt idx="16">
                  <c:v>43.789975551325675</c:v>
                </c:pt>
                <c:pt idx="17">
                  <c:v>40.13690048890237</c:v>
                </c:pt>
                <c:pt idx="18">
                  <c:v>31.604664475572712</c:v>
                </c:pt>
                <c:pt idx="19">
                  <c:v>22.306124781941126</c:v>
                </c:pt>
                <c:pt idx="20">
                  <c:v>12.547802880128389</c:v>
                </c:pt>
                <c:pt idx="21">
                  <c:v>2.7320082022930068</c:v>
                </c:pt>
                <c:pt idx="22">
                  <c:v>-7.0837864755423734</c:v>
                </c:pt>
                <c:pt idx="23">
                  <c:v>-16.899581153377746</c:v>
                </c:pt>
                <c:pt idx="24">
                  <c:v>-26.71537583121313</c:v>
                </c:pt>
                <c:pt idx="25">
                  <c:v>-36.531170509048501</c:v>
                </c:pt>
                <c:pt idx="26">
                  <c:v>-41.44864664396993</c:v>
                </c:pt>
                <c:pt idx="27">
                  <c:v>-46.730117027034829</c:v>
                </c:pt>
              </c:numCache>
            </c:numRef>
          </c:xVal>
          <c:yVal>
            <c:numRef>
              <c:f>'СДВ 1'!$R$137:$R$164</c:f>
              <c:numCache>
                <c:formatCode>General</c:formatCode>
                <c:ptCount val="28"/>
                <c:pt idx="0">
                  <c:v>-52.036525516303172</c:v>
                </c:pt>
                <c:pt idx="1">
                  <c:v>-45.248993982228114</c:v>
                </c:pt>
                <c:pt idx="2">
                  <c:v>-39.043093777401786</c:v>
                </c:pt>
                <c:pt idx="3">
                  <c:v>-26.992305916937973</c:v>
                </c:pt>
                <c:pt idx="4">
                  <c:v>-15.543205638455603</c:v>
                </c:pt>
                <c:pt idx="5">
                  <c:v>-4.5553991728256502</c:v>
                </c:pt>
                <c:pt idx="6">
                  <c:v>5.7906072053574231</c:v>
                </c:pt>
                <c:pt idx="7">
                  <c:v>15.2942509687665</c:v>
                </c:pt>
                <c:pt idx="8">
                  <c:v>23.955532117401571</c:v>
                </c:pt>
                <c:pt idx="9">
                  <c:v>31.353269343875635</c:v>
                </c:pt>
                <c:pt idx="10">
                  <c:v>36.42448125335482</c:v>
                </c:pt>
                <c:pt idx="11">
                  <c:v>37.696543285933402</c:v>
                </c:pt>
                <c:pt idx="12">
                  <c:v>37.610549203844968</c:v>
                </c:pt>
                <c:pt idx="13">
                  <c:v>37.120572630787237</c:v>
                </c:pt>
                <c:pt idx="14">
                  <c:v>36.040392419535692</c:v>
                </c:pt>
                <c:pt idx="15">
                  <c:v>31.393110856703501</c:v>
                </c:pt>
                <c:pt idx="16">
                  <c:v>28.250048248824911</c:v>
                </c:pt>
                <c:pt idx="17">
                  <c:v>22.766173142376289</c:v>
                </c:pt>
                <c:pt idx="18">
                  <c:v>13.082023104372796</c:v>
                </c:pt>
                <c:pt idx="19">
                  <c:v>4.2001231756778603</c:v>
                </c:pt>
                <c:pt idx="20">
                  <c:v>-4.2004266874319267</c:v>
                </c:pt>
                <c:pt idx="21">
                  <c:v>-12.540807792343564</c:v>
                </c:pt>
                <c:pt idx="22">
                  <c:v>-20.881188897255189</c:v>
                </c:pt>
                <c:pt idx="23">
                  <c:v>-29.221570002166839</c:v>
                </c:pt>
                <c:pt idx="24">
                  <c:v>-37.561951107078471</c:v>
                </c:pt>
                <c:pt idx="25">
                  <c:v>-45.902332211990114</c:v>
                </c:pt>
                <c:pt idx="26">
                  <c:v>-50.062494638079592</c:v>
                </c:pt>
                <c:pt idx="27">
                  <c:v>-53.841588262247456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309-4AA6-8E60-0FB06BCC1BED}"/>
            </c:ext>
          </c:extLst>
        </c:ser>
        <c:ser>
          <c:idx val="2"/>
          <c:order val="2"/>
          <c:tx>
            <c:v>сечение 3</c:v>
          </c:tx>
          <c:marker>
            <c:symbol val="none"/>
          </c:marker>
          <c:xVal>
            <c:numRef>
              <c:f>'СДВ 1'!$X$137:$X$164</c:f>
              <c:numCache>
                <c:formatCode>General</c:formatCode>
                <c:ptCount val="28"/>
                <c:pt idx="0">
                  <c:v>-50.769485963513652</c:v>
                </c:pt>
                <c:pt idx="1">
                  <c:v>-47.340695635562241</c:v>
                </c:pt>
                <c:pt idx="2">
                  <c:v>-43.58383300929173</c:v>
                </c:pt>
                <c:pt idx="3">
                  <c:v>-35.866476675035372</c:v>
                </c:pt>
                <c:pt idx="4">
                  <c:v>-27.809735204586815</c:v>
                </c:pt>
                <c:pt idx="5">
                  <c:v>-19.492798463057575</c:v>
                </c:pt>
                <c:pt idx="6">
                  <c:v>-10.813850909589998</c:v>
                </c:pt>
                <c:pt idx="7">
                  <c:v>-1.6597641654533466</c:v>
                </c:pt>
                <c:pt idx="8">
                  <c:v>7.9694617693523924</c:v>
                </c:pt>
                <c:pt idx="9">
                  <c:v>18.311396490161734</c:v>
                </c:pt>
                <c:pt idx="10">
                  <c:v>29.965620404247563</c:v>
                </c:pt>
                <c:pt idx="11">
                  <c:v>36.505441147294093</c:v>
                </c:pt>
                <c:pt idx="12">
                  <c:v>40.182613682247997</c:v>
                </c:pt>
                <c:pt idx="13">
                  <c:v>43.361921305545657</c:v>
                </c:pt>
                <c:pt idx="14">
                  <c:v>44.696936219809309</c:v>
                </c:pt>
                <c:pt idx="15">
                  <c:v>43.689593422900693</c:v>
                </c:pt>
                <c:pt idx="16">
                  <c:v>41.833787785511575</c:v>
                </c:pt>
                <c:pt idx="17">
                  <c:v>37.66966299581042</c:v>
                </c:pt>
                <c:pt idx="18">
                  <c:v>28.617391792531429</c:v>
                </c:pt>
                <c:pt idx="19">
                  <c:v>19.112607074329503</c:v>
                </c:pt>
                <c:pt idx="20">
                  <c:v>9.336314247173819</c:v>
                </c:pt>
                <c:pt idx="21">
                  <c:v>-0.47391709360108075</c:v>
                </c:pt>
                <c:pt idx="22">
                  <c:v>-10.284148434375984</c:v>
                </c:pt>
                <c:pt idx="23">
                  <c:v>-20.094379775150891</c:v>
                </c:pt>
                <c:pt idx="24">
                  <c:v>-29.904611115925793</c:v>
                </c:pt>
                <c:pt idx="25">
                  <c:v>-39.714842456700673</c:v>
                </c:pt>
                <c:pt idx="26">
                  <c:v>-44.625614546024678</c:v>
                </c:pt>
                <c:pt idx="27">
                  <c:v>-49.751330554937063</c:v>
                </c:pt>
              </c:numCache>
            </c:numRef>
          </c:xVal>
          <c:yVal>
            <c:numRef>
              <c:f>'СДВ 1'!$Y$137:$Y$164</c:f>
              <c:numCache>
                <c:formatCode>General</c:formatCode>
                <c:ptCount val="28"/>
                <c:pt idx="0">
                  <c:v>-40.832804187168399</c:v>
                </c:pt>
                <c:pt idx="1">
                  <c:v>-35.540783502630298</c:v>
                </c:pt>
                <c:pt idx="2">
                  <c:v>-30.695597325952363</c:v>
                </c:pt>
                <c:pt idx="3">
                  <c:v>-21.28257052919944</c:v>
                </c:pt>
                <c:pt idx="4">
                  <c:v>-12.331786326784641</c:v>
                </c:pt>
                <c:pt idx="5">
                  <c:v>-3.7353881133624354</c:v>
                </c:pt>
                <c:pt idx="6">
                  <c:v>4.367951332765756</c:v>
                </c:pt>
                <c:pt idx="7">
                  <c:v>11.824151146820549</c:v>
                </c:pt>
                <c:pt idx="8">
                  <c:v>18.633211328801945</c:v>
                </c:pt>
                <c:pt idx="9">
                  <c:v>24.471562062673236</c:v>
                </c:pt>
                <c:pt idx="10">
                  <c:v>28.522574765103695</c:v>
                </c:pt>
                <c:pt idx="11">
                  <c:v>29.577371668208826</c:v>
                </c:pt>
                <c:pt idx="12">
                  <c:v>29.550079006555627</c:v>
                </c:pt>
                <c:pt idx="13">
                  <c:v>29.204675061196362</c:v>
                </c:pt>
                <c:pt idx="14">
                  <c:v>28.382587945534993</c:v>
                </c:pt>
                <c:pt idx="15">
                  <c:v>24.773572198394813</c:v>
                </c:pt>
                <c:pt idx="16">
                  <c:v>22.320162937099976</c:v>
                </c:pt>
                <c:pt idx="17">
                  <c:v>18.02966787362783</c:v>
                </c:pt>
                <c:pt idx="18">
                  <c:v>10.434795281271599</c:v>
                </c:pt>
                <c:pt idx="19">
                  <c:v>3.456246148032891</c:v>
                </c:pt>
                <c:pt idx="20">
                  <c:v>-3.1525089097353085</c:v>
                </c:pt>
                <c:pt idx="21">
                  <c:v>-9.7150397080696909</c:v>
                </c:pt>
                <c:pt idx="22">
                  <c:v>-16.277570506404068</c:v>
                </c:pt>
                <c:pt idx="23">
                  <c:v>-22.840101304738443</c:v>
                </c:pt>
                <c:pt idx="24">
                  <c:v>-29.402632103072836</c:v>
                </c:pt>
                <c:pt idx="25">
                  <c:v>-35.965162901407226</c:v>
                </c:pt>
                <c:pt idx="26">
                  <c:v>-39.238724257335427</c:v>
                </c:pt>
                <c:pt idx="27">
                  <c:v>-42.219531970182835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309-4AA6-8E60-0FB06BCC1BED}"/>
            </c:ext>
          </c:extLst>
        </c:ser>
        <c:ser>
          <c:idx val="3"/>
          <c:order val="3"/>
          <c:tx>
            <c:v>сечение 0,75</c:v>
          </c:tx>
          <c:marker>
            <c:symbol val="none"/>
          </c:marker>
          <c:xVal>
            <c:numRef>
              <c:f>'СДВ 1'!$AE$137:$AE$164</c:f>
              <c:numCache>
                <c:formatCode>General</c:formatCode>
                <c:ptCount val="28"/>
                <c:pt idx="0">
                  <c:v>-42.876034978984542</c:v>
                </c:pt>
                <c:pt idx="1">
                  <c:v>-39.616580313597872</c:v>
                </c:pt>
                <c:pt idx="2">
                  <c:v>-36.182069582833556</c:v>
                </c:pt>
                <c:pt idx="3">
                  <c:v>-29.204392632449824</c:v>
                </c:pt>
                <c:pt idx="4">
                  <c:v>-22.045623200640946</c:v>
                </c:pt>
                <c:pt idx="5">
                  <c:v>-14.748016199739441</c:v>
                </c:pt>
                <c:pt idx="6">
                  <c:v>-7.2572438853177728</c:v>
                </c:pt>
                <c:pt idx="7">
                  <c:v>0.48705790309911279</c:v>
                </c:pt>
                <c:pt idx="8">
                  <c:v>8.4848891655112251</c:v>
                </c:pt>
                <c:pt idx="9">
                  <c:v>16.863014638916155</c:v>
                </c:pt>
                <c:pt idx="10">
                  <c:v>25.941364373831696</c:v>
                </c:pt>
                <c:pt idx="11">
                  <c:v>30.8608334522823</c:v>
                </c:pt>
                <c:pt idx="12">
                  <c:v>33.537878969217793</c:v>
                </c:pt>
                <c:pt idx="13">
                  <c:v>35.806280119763791</c:v>
                </c:pt>
                <c:pt idx="14">
                  <c:v>36.661619273668663</c:v>
                </c:pt>
                <c:pt idx="15">
                  <c:v>35.409167943944404</c:v>
                </c:pt>
                <c:pt idx="16">
                  <c:v>33.703985410657246</c:v>
                </c:pt>
                <c:pt idx="17">
                  <c:v>30.052163702182746</c:v>
                </c:pt>
                <c:pt idx="18">
                  <c:v>22.362189658193415</c:v>
                </c:pt>
                <c:pt idx="19">
                  <c:v>14.430758972303861</c:v>
                </c:pt>
                <c:pt idx="20">
                  <c:v>6.354454301274183</c:v>
                </c:pt>
                <c:pt idx="21">
                  <c:v>-1.7399596178980055</c:v>
                </c:pt>
                <c:pt idx="22">
                  <c:v>-9.8343735370701957</c:v>
                </c:pt>
                <c:pt idx="23">
                  <c:v>-17.928787456242393</c:v>
                </c:pt>
                <c:pt idx="24">
                  <c:v>-26.023201375414576</c:v>
                </c:pt>
                <c:pt idx="25">
                  <c:v>-34.11761529458677</c:v>
                </c:pt>
                <c:pt idx="26">
                  <c:v>-38.167840462196615</c:v>
                </c:pt>
                <c:pt idx="27">
                  <c:v>-42.332757534709074</c:v>
                </c:pt>
              </c:numCache>
            </c:numRef>
          </c:xVal>
          <c:yVal>
            <c:numRef>
              <c:f>'СДВ 1'!$AF$137:$AF$164</c:f>
              <c:numCache>
                <c:formatCode>General</c:formatCode>
                <c:ptCount val="28"/>
                <c:pt idx="0">
                  <c:v>-27.483273162664144</c:v>
                </c:pt>
                <c:pt idx="1">
                  <c:v>-23.940896268293603</c:v>
                </c:pt>
                <c:pt idx="2">
                  <c:v>-20.693796916478249</c:v>
                </c:pt>
                <c:pt idx="3">
                  <c:v>-14.382873928916284</c:v>
                </c:pt>
                <c:pt idx="4">
                  <c:v>-8.3774104681355581</c:v>
                </c:pt>
                <c:pt idx="5">
                  <c:v>-2.6061326445537842</c:v>
                </c:pt>
                <c:pt idx="6">
                  <c:v>2.8393216837946813</c:v>
                </c:pt>
                <c:pt idx="7">
                  <c:v>7.8571326746494163</c:v>
                </c:pt>
                <c:pt idx="8">
                  <c:v>12.447300328010423</c:v>
                </c:pt>
                <c:pt idx="9">
                  <c:v>16.396002975130841</c:v>
                </c:pt>
                <c:pt idx="10">
                  <c:v>19.163595452030478</c:v>
                </c:pt>
                <c:pt idx="11">
                  <c:v>19.905926684239702</c:v>
                </c:pt>
                <c:pt idx="12">
                  <c:v>19.910540868206834</c:v>
                </c:pt>
                <c:pt idx="13">
                  <c:v>19.70041054663368</c:v>
                </c:pt>
                <c:pt idx="14">
                  <c:v>19.161688219446923</c:v>
                </c:pt>
                <c:pt idx="15">
                  <c:v>16.754125758134073</c:v>
                </c:pt>
                <c:pt idx="16">
                  <c:v>15.110212113774319</c:v>
                </c:pt>
                <c:pt idx="17">
                  <c:v>12.229664194096447</c:v>
                </c:pt>
                <c:pt idx="18">
                  <c:v>7.1202153452073436</c:v>
                </c:pt>
                <c:pt idx="19">
                  <c:v>2.4180458653598822</c:v>
                </c:pt>
                <c:pt idx="20">
                  <c:v>-2.039755993062589</c:v>
                </c:pt>
                <c:pt idx="21">
                  <c:v>-6.4670118988069358</c:v>
                </c:pt>
                <c:pt idx="22">
                  <c:v>-10.89426780455128</c:v>
                </c:pt>
                <c:pt idx="23">
                  <c:v>-15.321523710295622</c:v>
                </c:pt>
                <c:pt idx="24">
                  <c:v>-19.748779616039979</c:v>
                </c:pt>
                <c:pt idx="25">
                  <c:v>-24.176035521784325</c:v>
                </c:pt>
                <c:pt idx="26">
                  <c:v>-26.384572482543479</c:v>
                </c:pt>
                <c:pt idx="27">
                  <c:v>-28.399651743007851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309-4AA6-8E60-0FB06BCC1BED}"/>
            </c:ext>
          </c:extLst>
        </c:ser>
        <c:ser>
          <c:idx val="4"/>
          <c:order val="4"/>
          <c:tx>
            <c:v>сечение 5</c:v>
          </c:tx>
          <c:marker>
            <c:symbol val="none"/>
          </c:marker>
          <c:xVal>
            <c:numRef>
              <c:f>'СДВ 1'!$AL$137:$AL$164</c:f>
              <c:numCache>
                <c:formatCode>General</c:formatCode>
                <c:ptCount val="28"/>
                <c:pt idx="0">
                  <c:v>-27.682849872192737</c:v>
                </c:pt>
                <c:pt idx="1">
                  <c:v>-25.461072191522664</c:v>
                </c:pt>
                <c:pt idx="2">
                  <c:v>-23.159168464981374</c:v>
                </c:pt>
                <c:pt idx="3">
                  <c:v>-18.505627604116647</c:v>
                </c:pt>
                <c:pt idx="4">
                  <c:v>-13.769197730281686</c:v>
                </c:pt>
                <c:pt idx="5">
                  <c:v>-8.9692196131695479</c:v>
                </c:pt>
                <c:pt idx="6">
                  <c:v>-4.0808265488891635</c:v>
                </c:pt>
                <c:pt idx="7">
                  <c:v>0.92361113354954671</c:v>
                </c:pt>
                <c:pt idx="8">
                  <c:v>6.0440934341465837</c:v>
                </c:pt>
                <c:pt idx="9">
                  <c:v>11.338642661981112</c:v>
                </c:pt>
                <c:pt idx="10">
                  <c:v>16.953696073300538</c:v>
                </c:pt>
                <c:pt idx="11">
                  <c:v>19.935289706197743</c:v>
                </c:pt>
                <c:pt idx="12">
                  <c:v>21.525553338210621</c:v>
                </c:pt>
                <c:pt idx="13">
                  <c:v>22.855786552900092</c:v>
                </c:pt>
                <c:pt idx="14">
                  <c:v>23.320276535550086</c:v>
                </c:pt>
                <c:pt idx="15">
                  <c:v>22.382073138903028</c:v>
                </c:pt>
                <c:pt idx="16">
                  <c:v>21.236647209830398</c:v>
                </c:pt>
                <c:pt idx="17">
                  <c:v>18.835276667724823</c:v>
                </c:pt>
                <c:pt idx="18">
                  <c:v>13.855705689177187</c:v>
                </c:pt>
                <c:pt idx="19">
                  <c:v>8.7656160266692336</c:v>
                </c:pt>
                <c:pt idx="20">
                  <c:v>3.6092151537850934</c:v>
                </c:pt>
                <c:pt idx="21">
                  <c:v>-1.5554746203960692</c:v>
                </c:pt>
                <c:pt idx="22">
                  <c:v>-6.7201643945772309</c:v>
                </c:pt>
                <c:pt idx="23">
                  <c:v>-11.884854168758389</c:v>
                </c:pt>
                <c:pt idx="24">
                  <c:v>-17.049543942939554</c:v>
                </c:pt>
                <c:pt idx="25">
                  <c:v>-22.214233717120713</c:v>
                </c:pt>
                <c:pt idx="26">
                  <c:v>-24.797960087760803</c:v>
                </c:pt>
                <c:pt idx="27">
                  <c:v>-27.434182833282037</c:v>
                </c:pt>
              </c:numCache>
            </c:numRef>
          </c:xVal>
          <c:yVal>
            <c:numRef>
              <c:f>'СДВ 1'!$AM$137:$AM$164</c:f>
              <c:numCache>
                <c:formatCode>General</c:formatCode>
                <c:ptCount val="28"/>
                <c:pt idx="0">
                  <c:v>-15.528739028140253</c:v>
                </c:pt>
                <c:pt idx="1">
                  <c:v>-13.577449928182384</c:v>
                </c:pt>
                <c:pt idx="2">
                  <c:v>-11.778910536046725</c:v>
                </c:pt>
                <c:pt idx="3">
                  <c:v>-8.276641915251238</c:v>
                </c:pt>
                <c:pt idx="4">
                  <c:v>-4.932390233582149</c:v>
                </c:pt>
                <c:pt idx="5">
                  <c:v>-1.7092848719099809</c:v>
                </c:pt>
                <c:pt idx="6">
                  <c:v>1.3452690880273552</c:v>
                </c:pt>
                <c:pt idx="7">
                  <c:v>4.1785993331877238</c:v>
                </c:pt>
                <c:pt idx="8">
                  <c:v>6.7907058635711248</c:v>
                </c:pt>
                <c:pt idx="9">
                  <c:v>9.0709768217890741</c:v>
                </c:pt>
                <c:pt idx="10">
                  <c:v>10.74024894871825</c:v>
                </c:pt>
                <c:pt idx="11">
                  <c:v>11.243049440017387</c:v>
                </c:pt>
                <c:pt idx="12">
                  <c:v>11.304829358715271</c:v>
                </c:pt>
                <c:pt idx="13">
                  <c:v>11.243641436285092</c:v>
                </c:pt>
                <c:pt idx="14">
                  <c:v>10.976834160901349</c:v>
                </c:pt>
                <c:pt idx="15">
                  <c:v>9.6719876544090706</c:v>
                </c:pt>
                <c:pt idx="16">
                  <c:v>8.7621834957328151</c:v>
                </c:pt>
                <c:pt idx="17">
                  <c:v>7.1532644305488331</c:v>
                </c:pt>
                <c:pt idx="18">
                  <c:v>4.2725291036505446</c:v>
                </c:pt>
                <c:pt idx="19">
                  <c:v>1.6024830289207932</c:v>
                </c:pt>
                <c:pt idx="20">
                  <c:v>-0.94114949450783147</c:v>
                </c:pt>
                <c:pt idx="21">
                  <c:v>-3.4689803240238151</c:v>
                </c:pt>
                <c:pt idx="22">
                  <c:v>-5.9968111535397979</c:v>
                </c:pt>
                <c:pt idx="23">
                  <c:v>-8.5246419830557834</c:v>
                </c:pt>
                <c:pt idx="24">
                  <c:v>-11.052472812571766</c:v>
                </c:pt>
                <c:pt idx="25">
                  <c:v>-13.580303642087754</c:v>
                </c:pt>
                <c:pt idx="26">
                  <c:v>-14.841585441193633</c:v>
                </c:pt>
                <c:pt idx="27">
                  <c:v>-16.002789845519469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309-4AA6-8E60-0FB06BCC1B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8193136"/>
        <c:axId val="268193696"/>
      </c:scatterChart>
      <c:valAx>
        <c:axId val="268193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68193696"/>
        <c:crosses val="autoZero"/>
        <c:crossBetween val="midCat"/>
      </c:valAx>
      <c:valAx>
        <c:axId val="2681936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819313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jpg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127000</xdr:colOff>
      <xdr:row>6</xdr:row>
      <xdr:rowOff>65616</xdr:rowOff>
    </xdr:from>
    <xdr:ext cx="6642100" cy="5852584"/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0" y="1500716"/>
          <a:ext cx="6642100" cy="5852584"/>
        </a:xfrm>
        <a:prstGeom prst="rect">
          <a:avLst/>
        </a:prstGeom>
      </xdr:spPr>
    </xdr:pic>
    <xdr:clientData/>
  </xdr:oneCellAnchor>
  <xdr:twoCellAnchor>
    <xdr:from>
      <xdr:col>12</xdr:col>
      <xdr:colOff>21166</xdr:colOff>
      <xdr:row>7</xdr:row>
      <xdr:rowOff>42334</xdr:rowOff>
    </xdr:from>
    <xdr:to>
      <xdr:col>24</xdr:col>
      <xdr:colOff>603249</xdr:colOff>
      <xdr:row>38</xdr:row>
      <xdr:rowOff>137584</xdr:rowOff>
    </xdr:to>
    <xdr:graphicFrame macro="">
      <xdr:nvGraphicFramePr>
        <xdr:cNvPr id="3" name="Диаграмма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314325</xdr:colOff>
      <xdr:row>39</xdr:row>
      <xdr:rowOff>58849</xdr:rowOff>
    </xdr:from>
    <xdr:to>
      <xdr:col>32</xdr:col>
      <xdr:colOff>294511</xdr:colOff>
      <xdr:row>52</xdr:row>
      <xdr:rowOff>125018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51</xdr:col>
      <xdr:colOff>85163</xdr:colOff>
      <xdr:row>11</xdr:row>
      <xdr:rowOff>137583</xdr:rowOff>
    </xdr:from>
    <xdr:to>
      <xdr:col>54</xdr:col>
      <xdr:colOff>222251</xdr:colOff>
      <xdr:row>27</xdr:row>
      <xdr:rowOff>127000</xdr:rowOff>
    </xdr:to>
    <xdr:graphicFrame macro="">
      <xdr:nvGraphicFramePr>
        <xdr:cNvPr id="6" name="Диаграмма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25</xdr:col>
      <xdr:colOff>497418</xdr:colOff>
      <xdr:row>7</xdr:row>
      <xdr:rowOff>64798</xdr:rowOff>
    </xdr:from>
    <xdr:to>
      <xdr:col>36</xdr:col>
      <xdr:colOff>331938</xdr:colOff>
      <xdr:row>38</xdr:row>
      <xdr:rowOff>120648</xdr:rowOff>
    </xdr:to>
    <xdr:graphicFrame macro="">
      <xdr:nvGraphicFramePr>
        <xdr:cNvPr id="7" name="Диаграмма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50;&#1086;&#1084;&#1087;&#1086;&#1085;&#1086;&#1074;&#1082;&#1072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омпоновка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OG192"/>
  <sheetViews>
    <sheetView tabSelected="1" topLeftCell="A31" zoomScaleNormal="100" workbookViewId="0">
      <selection activeCell="D3" sqref="D3"/>
    </sheetView>
  </sheetViews>
  <sheetFormatPr defaultRowHeight="15" x14ac:dyDescent="0.25"/>
  <sheetData>
    <row r="1" spans="1:397" ht="21.75" thickBot="1" x14ac:dyDescent="0.35">
      <c r="A1" s="48" t="s">
        <v>57</v>
      </c>
      <c r="B1" s="19"/>
      <c r="C1" s="3">
        <v>0.95</v>
      </c>
      <c r="D1" s="19" t="s">
        <v>1</v>
      </c>
      <c r="E1" s="46">
        <f>C1/D3</f>
        <v>0.59374999999999989</v>
      </c>
      <c r="F1" s="38"/>
      <c r="G1" s="40" t="s">
        <v>37</v>
      </c>
      <c r="H1" s="19"/>
      <c r="I1" s="19"/>
      <c r="J1" s="3">
        <v>90</v>
      </c>
      <c r="K1" s="19" t="s">
        <v>56</v>
      </c>
      <c r="L1" s="7">
        <f>J1/3.6</f>
        <v>25</v>
      </c>
      <c r="M1" s="1" t="s">
        <v>34</v>
      </c>
      <c r="N1" s="4"/>
      <c r="BM1">
        <f>(ACOS(((($B$70-CF10)^2+($C$70-$B$56)^2)+(($B$56-$F$70)^2+(CF10-$E$70)^2)-(($B$70-$E$70)^2+($C$70-$F$70)^2))/(2*(($B$70-CF10)^2+($C$70-$B$56)^2)^0.5*(($B$56-$F$70)^2+(CF10-$E$70)^2)^0.5))+ACOS((($B$70-CF10)^2+($C$70-$B$56)^2+($B$56-$C$71)^2+(CF10-$B$71)^2-(($B$70-$B$71)^2+($C$70-$C$71)^2))/(2*(($B$70-CF10)^2+($C$70-$B$56)^2)^0.5*(($B$56-$C$71)^2+(CF10-$B$71)^2)^0.5))+ACOS((((($B$56-$F$70)^2+(CF10-$E$70)^2)+(($B$56-$F$71)^2+(CF10-$E$71)^2)-(($F$70-$F$71)^2+($E$70-$E$71)^2))/(2*(($B$56-$F$70)^2+(CF10-$E$70)^2)^0.5*(($B$56-$F$71)^2+(CF10-$E$71)^2)^0.5)))+ACOS(((($B$56-$C$71)^2+(CF10-$B$71)^2)+(($B$56-$F$71)^2+(CF10-$E$71)^2)-(($B$71-$E$71)^2+($F$71-$C$71)^2))/(2*(($B$56-$C$71)^2+(CF10-$B$71)^2)^0.5*(($B$56-$F$71)^2+(CF10-$E$71)^2)^0.5)))/(2*PI())-1</f>
        <v>-0.84744069700794689</v>
      </c>
      <c r="BP1">
        <f>$D$58-($D$58-$A$58)*(($F$70-$B$56)^2+($E$70-CF10)^2)^0.5*SIN(ACOS(((($F$70-$B$56)^2+($E$70-CF10)^2)+(($E$70-$E$71)^2+($F$70-$F$71)^2)-(($B$56-$F$71)^2+(CF10-$E$71)^2))/(2*(($F$70-$B$56)^2+($E$70-CF10)^2)^0.5*(($E$70-$E$71)^2+($F$70-$F$71)^2)^0.5)))/SIN(ACOS(((($C$71-$F$71)^2+($E$71-$B$71)^2)+(($E$70-$E$71)^2+($F$70-$F$71)^2)-(($F$70-$C$71)^2+($E$70-$B$71)^2))/(2*(($C$71-$F$71)^2+($E$71-$B$71)^2)^0.5*(($E$70-$E$71)^2+($F$70-$F$71)^2)^0.5)))/(($C$71-$F$71)^2+($E$71-$B$71)^2)^0.5</f>
        <v>0.35548595335581384</v>
      </c>
      <c r="BS1">
        <f>IF(((ACOS(((($B$70-CF10)^2+($C$70-$B$56)^2)+(($B$56-$F$70)^2+(CF10-$E$70)^2)-(($B$70-$E$70)^2+($C$70-$F$70)^2))/(2*(($B$70-CF10)^2+($C$70-$B$56)^2)^0.5*(($B$56-$F$70)^2+(CF10-$E$70)^2)^0.5))+ACOS((($B$70-CF10)^2+($C$70-$B$56)^2+($B$56-$C$71)^2+(CF10-$B$71)^2-(($B$70-$B$71)^2+($C$70-$C$71)^2))/(2*(($B$70-CF10)^2+($C$70-$B$56)^2)^0.5*(($B$56-$C$71)^2+(CF10-$B$71)^2)^0.5))+ACOS((((($B$56-$F$70)^2+(CF10-$E$70)^2)+(($B$56-$F$71)^2+(CF10-$E$71)^2)-(($F$70-$F$71)^2+($E$70-$E$71)^2))/(2*(($B$56-$F$70)^2+(CF10-$E$70)^2)^0.5*(($B$56-$F$71)^2+(CF10-$E$71)^2)^0.5)))+ACOS(((($B$56-$C$71)^2+(CF10-$B$71)^2)+(($B$56-$F$71)^2+(CF10-$E$71)^2)-(($B$71-$E$71)^2+($F$71-$C$71)^2))/(2*(($B$56-$C$71)^2+(CF10-$B$71)^2)^0.5*(($B$56-$F$71)^2+(CF10-$E$71)^2)^0.5)))=2*PI()),$D$58-($D$58-$A$58)*(($F$70-$B$56)^2+($E$70-CF10)^2)^0.5*SIN(ACOS(((($F$70-$B$56)^2+($E$70-CF10)^2)+(($E$70-$E$71)^2+($F$70-$F$71)^2)-(($B$56-$F$71)^2+(CF10-$E$71)^2))/(2*(($F$70-$B$56)^2+($E$70-CF10)^2)^0.5*(($E$70-$E$71)^2+($F$70-$F$71)^2)^0.5)))/SIN(ACOS(((($C$71-$F$71)^2+($E$71-$B$71)^2)+(($E$70-$E$71)^2+($F$70-$F$71)^2)-(($F$70-$C$71)^2+($E$70-$B$71)^2))/(2*(($C$71-$F$71)^2+($E$71-$B$71)^2)^0.5*(($E$70-$E$71)^2+($F$70-$F$71)^2)^0.5)))/(($C$71-$F$71)^2+($E$71-$B$71)^2)^0.5,0)</f>
        <v>0</v>
      </c>
      <c r="BX1">
        <f>SUM(BY2:BY83)</f>
        <v>0.76992753623188392</v>
      </c>
      <c r="BY1">
        <f>LARGE(CA2:CA83,1)</f>
        <v>9.7199999999999981E-2</v>
      </c>
      <c r="CC1" t="s">
        <v>0</v>
      </c>
      <c r="CD1" t="s">
        <v>34</v>
      </c>
      <c r="CF1" s="24" t="s">
        <v>30</v>
      </c>
      <c r="CG1" s="26" t="s">
        <v>33</v>
      </c>
      <c r="CH1" s="50" t="s">
        <v>39</v>
      </c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 t="s">
        <v>40</v>
      </c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  <c r="DM1" s="50"/>
      <c r="DN1" s="50" t="s">
        <v>41</v>
      </c>
      <c r="DO1" s="50"/>
      <c r="DP1" s="50"/>
      <c r="DQ1" s="50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0" t="s">
        <v>42</v>
      </c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0"/>
      <c r="ER1" s="50"/>
      <c r="ET1" s="50" t="s">
        <v>43</v>
      </c>
      <c r="EU1" s="50"/>
      <c r="EV1" s="50"/>
      <c r="EW1" s="50"/>
      <c r="EX1" s="50"/>
      <c r="EY1" s="50"/>
      <c r="EZ1" s="50"/>
      <c r="FA1" s="50"/>
      <c r="FB1" s="50"/>
      <c r="FC1" s="50"/>
      <c r="FD1" s="50"/>
      <c r="FE1" s="50"/>
      <c r="FF1" s="50"/>
      <c r="FG1" s="50"/>
      <c r="FH1" s="50"/>
      <c r="FI1" s="50"/>
      <c r="FJ1" s="50" t="s">
        <v>44</v>
      </c>
      <c r="FK1" s="50"/>
      <c r="FL1" s="50"/>
      <c r="FM1" s="50"/>
      <c r="FN1" s="50"/>
      <c r="FO1" s="50"/>
      <c r="FP1" s="50"/>
      <c r="FQ1" s="50"/>
      <c r="FR1" s="50"/>
      <c r="FS1" s="50"/>
      <c r="FT1" s="50"/>
      <c r="FU1" s="50"/>
      <c r="FV1" s="50"/>
      <c r="FW1" s="50"/>
      <c r="FX1" s="50"/>
      <c r="FY1" s="50"/>
      <c r="FZ1" s="50" t="s">
        <v>45</v>
      </c>
      <c r="GA1" s="50"/>
      <c r="GB1" s="50"/>
      <c r="GC1" s="50"/>
      <c r="GD1" s="50"/>
      <c r="GE1" s="50"/>
      <c r="GF1" s="50"/>
      <c r="GG1" s="50"/>
      <c r="GH1" s="50"/>
      <c r="GI1" s="50"/>
      <c r="GJ1" s="50"/>
      <c r="GK1" s="50"/>
      <c r="GL1" s="50"/>
      <c r="GM1" s="50"/>
      <c r="GN1" s="50"/>
      <c r="GO1" s="50"/>
      <c r="GP1" s="50" t="s">
        <v>46</v>
      </c>
      <c r="GQ1" s="50"/>
      <c r="GR1" s="50"/>
      <c r="GS1" s="50"/>
      <c r="GT1" s="50"/>
      <c r="GU1" s="50"/>
      <c r="GV1" s="50"/>
      <c r="GW1" s="50"/>
      <c r="GX1" s="50"/>
      <c r="GY1" s="50"/>
      <c r="GZ1" s="50"/>
      <c r="HA1" s="50"/>
      <c r="HB1" s="50"/>
      <c r="HC1" s="50"/>
      <c r="HD1" s="50"/>
      <c r="HE1" s="50"/>
      <c r="HF1" s="50" t="s">
        <v>47</v>
      </c>
      <c r="HG1" s="50"/>
      <c r="HH1" s="50"/>
      <c r="HI1" s="50"/>
      <c r="HJ1" s="50"/>
      <c r="HK1" s="50"/>
      <c r="HL1" s="50"/>
      <c r="HM1" s="50"/>
      <c r="HN1" s="50"/>
      <c r="HO1" s="50"/>
      <c r="HP1" s="50"/>
      <c r="HQ1" s="50"/>
      <c r="HR1" s="50"/>
      <c r="HS1" s="50"/>
      <c r="HT1" s="50"/>
      <c r="HU1" s="50"/>
      <c r="HV1" s="50" t="s">
        <v>48</v>
      </c>
      <c r="HW1" s="50"/>
      <c r="HX1" s="50"/>
      <c r="HY1" s="50"/>
      <c r="HZ1" s="50"/>
      <c r="IA1" s="50"/>
      <c r="IB1" s="50"/>
      <c r="IC1" s="50"/>
      <c r="ID1" s="50"/>
      <c r="IE1" s="50"/>
      <c r="IF1" s="50"/>
      <c r="IG1" s="50"/>
      <c r="IH1" s="50"/>
      <c r="II1" s="50" t="s">
        <v>49</v>
      </c>
      <c r="IJ1" s="50"/>
      <c r="IK1" s="50"/>
      <c r="IL1" s="50"/>
      <c r="IM1" s="50"/>
      <c r="IN1" s="50"/>
      <c r="IO1" s="50"/>
      <c r="IP1" s="50"/>
      <c r="IQ1" s="50"/>
      <c r="IR1" s="50"/>
      <c r="IS1" s="50"/>
      <c r="IT1" s="50"/>
      <c r="IU1" s="50" t="s">
        <v>50</v>
      </c>
      <c r="IV1" s="50"/>
      <c r="IW1" s="50"/>
      <c r="IX1" s="50"/>
      <c r="IY1" s="50"/>
      <c r="IZ1" s="50"/>
      <c r="JA1" s="50"/>
      <c r="JB1" s="50"/>
      <c r="JC1" s="50"/>
      <c r="JD1" s="50"/>
      <c r="JE1" s="50" t="s">
        <v>50</v>
      </c>
      <c r="JF1" s="50"/>
      <c r="JG1" s="50"/>
      <c r="JH1" s="50"/>
      <c r="JI1" s="50"/>
      <c r="JJ1" s="50"/>
      <c r="JK1" s="50"/>
      <c r="JL1" s="50"/>
      <c r="JM1" s="50"/>
      <c r="JN1" s="50"/>
      <c r="JO1" s="50" t="s">
        <v>49</v>
      </c>
      <c r="JP1" s="50"/>
      <c r="JQ1" s="50"/>
      <c r="JR1" s="50"/>
      <c r="JS1" s="50"/>
      <c r="JT1" s="50"/>
      <c r="JU1" s="50"/>
      <c r="JV1" s="50"/>
      <c r="JW1" s="50"/>
      <c r="JX1" s="50"/>
      <c r="JY1" s="50"/>
      <c r="JZ1" s="50"/>
      <c r="KA1" s="50" t="s">
        <v>48</v>
      </c>
      <c r="KB1" s="50"/>
      <c r="KC1" s="50"/>
      <c r="KD1" s="50"/>
      <c r="KE1" s="50"/>
      <c r="KF1" s="50"/>
      <c r="KG1" s="50"/>
      <c r="KH1" s="50"/>
      <c r="KI1" s="50"/>
      <c r="KJ1" s="50"/>
      <c r="KK1" s="50"/>
      <c r="KL1" s="50"/>
      <c r="KM1" s="50"/>
      <c r="KN1" s="50"/>
      <c r="KO1" s="50" t="s">
        <v>47</v>
      </c>
      <c r="KP1" s="50"/>
      <c r="KQ1" s="50"/>
      <c r="KR1" s="50"/>
      <c r="KS1" s="50"/>
      <c r="KT1" s="50"/>
      <c r="KU1" s="50"/>
      <c r="KV1" s="50"/>
      <c r="KW1" s="50"/>
      <c r="KX1" s="50"/>
      <c r="KY1" s="50"/>
      <c r="KZ1" s="50"/>
      <c r="LA1" s="50"/>
      <c r="LB1" s="50"/>
      <c r="LC1" s="50"/>
      <c r="LD1" s="50"/>
      <c r="LE1" s="50" t="s">
        <v>46</v>
      </c>
      <c r="LF1" s="50"/>
      <c r="LG1" s="50"/>
      <c r="LH1" s="50"/>
      <c r="LI1" s="50"/>
      <c r="LJ1" s="50"/>
      <c r="LK1" s="50"/>
      <c r="LL1" s="50"/>
      <c r="LM1" s="50"/>
      <c r="LN1" s="50"/>
      <c r="LO1" s="50"/>
      <c r="LP1" s="50"/>
      <c r="LQ1" s="50"/>
      <c r="LR1" s="50"/>
      <c r="LS1" s="50"/>
      <c r="LT1" s="50"/>
      <c r="LU1" s="50" t="s">
        <v>43</v>
      </c>
      <c r="LV1" s="50"/>
      <c r="LW1" s="50"/>
      <c r="LX1" s="50"/>
      <c r="LY1" s="50"/>
      <c r="LZ1" s="50"/>
      <c r="MA1" s="50"/>
      <c r="MB1" s="50"/>
      <c r="MC1" s="50"/>
      <c r="MD1" s="50"/>
      <c r="ME1" s="50"/>
      <c r="MF1" s="50"/>
      <c r="MG1" s="50"/>
      <c r="MH1" s="50"/>
      <c r="MI1" s="50"/>
      <c r="MJ1" s="50"/>
      <c r="MK1" s="50" t="s">
        <v>42</v>
      </c>
      <c r="ML1" s="50"/>
      <c r="MM1" s="50"/>
      <c r="MN1" s="50"/>
      <c r="MO1" s="50"/>
      <c r="MP1" s="50"/>
      <c r="MQ1" s="50"/>
      <c r="MR1" s="50"/>
      <c r="MS1" s="50"/>
      <c r="MT1" s="50"/>
      <c r="MU1" s="50"/>
      <c r="MV1" s="50"/>
      <c r="MW1" s="50"/>
      <c r="MX1" s="50"/>
      <c r="MY1" s="50"/>
      <c r="MZ1" s="50"/>
      <c r="NA1" s="50" t="s">
        <v>41</v>
      </c>
      <c r="NB1" s="50"/>
      <c r="NC1" s="50"/>
      <c r="ND1" s="50"/>
      <c r="NE1" s="50"/>
      <c r="NF1" s="50"/>
      <c r="NG1" s="50"/>
      <c r="NH1" s="50"/>
      <c r="NI1" s="50"/>
      <c r="NJ1" s="50"/>
      <c r="NK1" s="50"/>
      <c r="NL1" s="50"/>
      <c r="NM1" s="50"/>
      <c r="NN1" s="50"/>
      <c r="NO1" s="50"/>
      <c r="NP1" s="50"/>
      <c r="NQ1" s="50" t="s">
        <v>40</v>
      </c>
      <c r="NR1" s="50"/>
      <c r="NS1" s="50"/>
      <c r="NT1" s="50"/>
      <c r="NU1" s="50"/>
      <c r="NV1" s="50"/>
      <c r="NW1" s="50"/>
      <c r="NX1" s="50"/>
      <c r="NY1" s="50"/>
      <c r="NZ1" s="50"/>
      <c r="OA1" s="50"/>
      <c r="OB1" s="50"/>
      <c r="OC1" s="50"/>
      <c r="OD1" s="50"/>
      <c r="OE1" s="50"/>
      <c r="OF1" s="50"/>
    </row>
    <row r="2" spans="1:397" ht="18.75" x14ac:dyDescent="0.3">
      <c r="A2" s="41" t="s">
        <v>53</v>
      </c>
      <c r="B2" s="19"/>
      <c r="C2" s="19"/>
      <c r="D2" s="3">
        <v>2300</v>
      </c>
      <c r="E2" s="7">
        <f>D2/60</f>
        <v>38.333333333333336</v>
      </c>
      <c r="F2" s="19"/>
      <c r="G2" s="40" t="s">
        <v>35</v>
      </c>
      <c r="H2" s="19"/>
      <c r="I2" s="19"/>
      <c r="J2" s="7">
        <f>6*POWER($D$3*$D$4,0.66666666666)</f>
        <v>79.246253971425858</v>
      </c>
      <c r="K2" s="38"/>
      <c r="L2" s="38"/>
      <c r="M2" s="4"/>
      <c r="N2" s="4"/>
      <c r="BT2">
        <f>IF(((ACOS(((($B$66-CF4)^2+($C$66-$B$56)^2)+(($B$56-$F$66)^2+(CF4-$E$66)^2)-(($B$66-$E$66)^2+($C$66-$F$66)^2))/(2*(($B$66-CF4)^2+($C$66-$B$56)^2)^0.5*(($B$56-$F$66)^2+(CF4-$E$66)^2)^0.5))+ACOS((($B$66-CF4)^2+($C$66-$B$56)^2+($B$56-$C$67)^2+(CF4-$B$67)^2-(($B$66-$B$67)^2+($C$66-$C$67)^2))/(2*(($B$66-CF4)^2+($C$66-$B$56)^2)^0.5*(($B$56-$C$67)^2+(CF4-$B$67)^2)^0.5))+ACOS((((($B$56-$F$66)^2+(CF4-$E$66)^2)+(($B$56-$F$67)^2+(CF4-$E$67)^2)-(($F$66-$F$67)^2+($E$66-$E$67)^2))/(2*(($B$56-$F$66)^2+(CF4-$E$66)^2)^0.5*(($B$56-$F$67)^2+(CF4-$E$67)^2)^0.5)))+ACOS(((($B$56-$C$67)^2+(CF4-$B$67)^2)+(($B$56-$F$67)^2+(CF4-$E$67)^2)-(($B$67-$E$67)^2+($F$67-$C$67)^2))/(2*(($B$56-$C$67)^2+(CF4-$B$67)^2)^0.5*(($B$56-$F$67)^2+(CF4-$E$67)^2)^0.5)))&gt;2*PI()-0.000001),$D$58-($D$58-$A$58)*(($F$66-$B$56)^2+($E$66-CF4)^2)^0.5*SIN(ACOS(((($F$66-$B$56)^2+($E$66-CF4)^2)+(($E$66-$E$67)^2+($F$66-$F$67)^2)-(($B$56-$F$67)^2+(CF4-$E$67)^2))/(2*(($F$66-$B$56)^2+($E$66-CF4)^2)^0.5*(($E$66-$E$67)^2+($F$66-$F$67)^2)^0.5)))/SIN(ACOS(((($C$67-$F$67)^2+($E$67-$B$67)^2)+(($E$66-$E$67)^2+($F$66-$F$67)^2)-(($F$66-$C$67)^2+($E$66-$B$67)^2))/(2*(($C$67-$F$67)^2+($E$67-$B$67)^2)^0.5*(($E$66-$E$67)^2+($F$66-$F$67)^2)^0.5)))/(($C$67-$F$67)^2+($E$67-$B$67)^2)^0.5,0)</f>
        <v>0</v>
      </c>
      <c r="BX2">
        <f>IF(BZ2=$BY$1,$BX$1,CF2)</f>
        <v>9.0579710144927522E-2</v>
      </c>
      <c r="BY2">
        <f>IF(CA2=$BY$1,CF2,0)</f>
        <v>0</v>
      </c>
      <c r="BZ2">
        <f t="shared" ref="BZ2:BZ57" si="0">IF(CA2=0,$BY$1,CA2)</f>
        <v>4.499999999999997E-22</v>
      </c>
      <c r="CA2">
        <f>IF(CB2&lt;=0.1,CB2,0)</f>
        <v>4.499999999999997E-22</v>
      </c>
      <c r="CB2">
        <f t="shared" ref="CB2:CB33" si="1">600*(CE2)^3*$D$4/$D$3^2/$L$1^3</f>
        <v>4.499999999999997E-22</v>
      </c>
      <c r="CC2" s="31">
        <v>20</v>
      </c>
      <c r="CD2">
        <f t="shared" ref="CD2:CD57" si="2">CC2/3.6</f>
        <v>5.5555555555555554</v>
      </c>
      <c r="CE2">
        <v>9.9999999999999995E-8</v>
      </c>
      <c r="CF2" s="24">
        <f>CD2/$E$2/$D$3</f>
        <v>9.0579710144927522E-2</v>
      </c>
      <c r="CG2" s="26">
        <f>IF(SUM(CH2:OG2)&gt;1,SUM(CH2:OG2)/2,SUM(CH2:OG2))</f>
        <v>0</v>
      </c>
      <c r="CH2" s="44">
        <f>IF(((ACOS(((($B$60-CF2)^2+($C$60-$B$56)^2)+(($B$56-$F$60)^2+(CF2-$E$60)^2)-(($B$60-$E$60)^2+($C$60-$F$60)^2))/(2*(($B$60-CF2)^2+($C$60-$B$56)^2)^0.5*(($B$56-$F$60)^2+(CF2-$E$60)^2)^0.5))+ACOS((($B$60-CF2)^2+($C$60-$B$56)^2+($B$56-$C$61)^2+(CF2-$B$61)^2-(($B$60-$B$61)^2+($C$60-$C$61)^2))/(2*(($B$60-CF2)^2+($C$60-$B$56)^2)^0.5*(($B$56-$C$61)^2+(CF2-$B$61)^2)^0.5))+ACOS((((($B$56-$F$60)^2+(CF2-$E$60)^2)+(($B$56-$F$61)^2+(CF2-$E$61)^2)-(($F$60-$F$61)^2+($E$60-$E$61)^2))/(2*(($B$56-$F$60)^2+(CF2-$E$60)^2)^0.5*(($B$56-$F$61)^2+(CF2-$E$61)^2)^0.5)))+ACOS(((($B$56-$C$61)^2+(CF2-$B$61)^2)+(($B$56-$F$61)^2+(CF2-$E$61)^2)-(($B$61-$E$61)^2+($F$61-$C$61)^2))/(2*(($B$56-$C$61)^2+(CF2-$B$61)^2)^0.5*(($B$56-$F$61)^2+(CF2-$E$61)^2)^0.5)))&gt;2*PI()-0.000001),   $D$58-($D$58-$A$58)*(($F$60-$B$56)^2+($E$60-CF2)^2)^0.5*SIN(ACOS(((($F$60-$B$56)^2+($E$60-CF2)^2)+(($E$60-$E$61)^2+($F$60-$F$61)^2)-(($B$56-$F$61)^2+(CF2-$E$61)^2))/(2*(($F$60-$B$56)^2+($E$60-CF2)^2)^0.5*(($E$60-$E$61)^2+($F$60-$F$61)^2)^0.5)))/SIN(ACOS(((($C$61-$F$61)^2+($E$61-$B$61)^2)+(($E$60-$E$61)^2+($F$60-$F$61)^2)-(($F$60-$C$61)^2+($E$60-$B$61)^2))/(2*(($C$61-$F$61)^2+($E$61-$B$61)^2)^0.5*(($E$60-$E$61)^2+($F$60-$F$61)^2)^0.5)))/(($C$61-$F$61)^2+($E$61-$B$61)^2)^0.5,    0)</f>
        <v>0</v>
      </c>
      <c r="CI2" s="44">
        <f>IF(((ACOS(((($B$61-CF2)^2+($C$61-$B$56)^2)+(($B$56-$F$61)^2+(CF2-$E$61)^2)-(($B$61-$E$61)^2+($C$61-$F$61)^2))/(2*(($B$61-CF2)^2+($C$61-$B$56)^2)^0.5*(($B$56-$F$61)^2+(CF2-$E$61)^2)^0.5))+ACOS((($B$61-CF2)^2+($C$61-$B$56)^2+($B$56-$C$62)^2+(CF2-$B$62)^2-(($B$61-$B$62)^2+($C$61-$C$62)^2))/(2*(($B$61-CF2)^2+($C$61-$B$56)^2)^0.5*(($B$56-$C$62)^2+(CF2-$B$62)^2)^0.5))+ACOS((((($B$56-$F$61)^2+(CF2-$E$61)^2)+(($B$56-$F$62)^2+(CF2-$E$62)^2)-(($F$61-$F$62)^2+($E$61-$E$62)^2))/(2*(($B$56-$F$61)^2+(CF2-$E$61)^2)^0.5*(($B$56-$F$62)^2+(CF2-$E$62)^2)^0.5)))+ACOS(((($B$56-$C$62)^2+(CF2-$B$62)^2)+(($B$56-$F$62)^2+(CF2-$E$62)^2)-(($B$62-$E$62)^2+($F$62-$C$62)^2))/(2*(($B$56-$C$62)^2+(CF2-$B$62)^2)^0.5*(($B$56-$F$62)^2+(CF2-$E$62)^2)^0.5)))&gt;2*PI()-0.000001),$D$58-($D$58-$A$58)*(($F$61-$B$56)^2+($E$61-CF2)^2)^0.5*SIN(ACOS(((($F$61-$B$56)^2+($E$61-CF2)^2)+(($E$61-$E$62)^2+($F$61-$F$62)^2)-(($B$56-$F$62)^2+(CF2-$E$62)^2))/(2*(($F$61-$B$56)^2+($E$61-CF2)^2)^0.5*(($E$61-$E$62)^2+($F$61-$F$62)^2)^0.5)))/SIN(ACOS(((($C$62-$F$62)^2+($E$62-$B$62)^2)+(($E$61-$E$62)^2+($F$61-$F$62)^2)-(($F$61-$C$62)^2+($E$61-$B$62)^2))/(2*(($C$62-$F$62)^2+($E$62-$B$62)^2)^0.5*(($E$61-$E$62)^2+($F$61-$F$62)^2)^0.5)))/(($C$62-$F$62)^2+($E$62-$B$62)^2)^0.5,0)</f>
        <v>0</v>
      </c>
      <c r="CJ2" s="44">
        <f>IF(((ACOS(((($B$62-CF2)^2+($C$62-$B$56)^2)+(($B$56-$F$62)^2+(CF2-$E$62)^2)-(($B$62-$E$62)^2+($C$62-$F$62)^2))/(2*(($B$62-CF2)^2+($C$62-$B$56)^2)^0.5*(($B$56-$F$62)^2+(CF2-$E$62)^2)^0.5))+ACOS((($B$62-CF2)^2+($C$62-$B$56)^2+($B$56-$C$63)^2+(CF2-$B$63)^2-(($B$62-$B$63)^2+($C$62-$C$63)^2))/(2*(($B$62-CF2)^2+($C$62-$B$56)^2)^0.5*(($B$56-$C$63)^2+(CF2-$B$63)^2)^0.5))+ACOS((((($B$56-$F$62)^2+(CF2-$E$62)^2)+(($B$56-$F$63)^2+(CF2-$E$63)^2)-(($F$62-$F$63)^2+($E$62-$E$63)^2))/(2*(($B$56-$F$62)^2+(CF2-$E$62)^2)^0.5*(($B$56-$F$63)^2+(CF2-$E$63)^2)^0.5)))+ACOS(((($B$56-$C$63)^2+(CF2-$B$63)^2)+(($B$56-$F$63)^2+(CF2-$E$63)^2)-(($B$63-$E$63)^2+($F$63-$C$63)^2))/(2*(($B$56-$C$63)^2+(CF2-$B$63)^2)^0.5*(($B$56-$F$63)^2+(CF2-$E$63)^2)^0.5)))&gt;2*PI()-0.000001),$D$58-($D$58-$A$58)*(($F$62-$B$56)^2+($E$62-CF2)^2)^0.5*SIN(ACOS(((($F$62-$B$56)^2+($E$62-CF2)^2)+(($E$62-$E$63)^2+($F$62-$F$63)^2)-(($B$56-$F$63)^2+(CF2-$E$63)^2))/(2*(($F$62-$B$56)^2+($E$62-CF2)^2)^0.5*(($E$62-$E$63)^2+($F$62-$F$63)^2)^0.5)))/SIN(ACOS(((($C$63-$F$63)^2+($E$63-$B$63)^2)+(($E$62-$E$63)^2+($F$62-$F$63)^2)-(($F$62-$C$63)^2+($E$62-$B$63)^2))/(2*(($C$63-$F$63)^2+($E$63-$B$63)^2)^0.5*(($E$62-$E$63)^2+($F$62-$F$63)^2)^0.5)))/(($C$63-$F$63)^2+($E$63-$B$63)^2)^0.5,0)</f>
        <v>0</v>
      </c>
      <c r="CK2" s="44">
        <f>IF(((ACOS(((($B$63-CF2)^2+($C$63-$B$56)^2)+(($B$56-$F$63)^2+(CF2-$E$63)^2)-(($B$63-$E$63)^2+($C$63-$F$63)^2))/(2*(($B$63-CF2)^2+($C$63-$B$56)^2)^0.5*(($B$56-$F$63)^2+(CF2-$E$63)^2)^0.5))+ACOS((($B$63-CF2)^2+($C$63-$B$56)^2+($B$56-$C$64)^2+(CF2-$B$64)^2-(($B$63-$B$64)^2+($C$63-$C$64)^2))/(2*(($B$63-CF2)^2+($C$63-$B$56)^2)^0.5*(($B$56-$C$64)^2+(CF2-$B$64)^2)^0.5))+ACOS((((($B$56-$F$63)^2+(CF2-$E$63)^2)+(($B$56-$F$64)^2+(CF2-$E$64)^2)-(($F$63-$F$64)^2+($E$63-$E$64)^2))/(2*(($B$56-$F$63)^2+(CF2-$E$63)^2)^0.5*(($B$56-$F$64)^2+(CF2-$E$64)^2)^0.5)))+ACOS(((($B$56-$C$64)^2+(CF2-$B$64)^2)+(($B$56-$F$64)^2+(CF2-$E$64)^2)-(($B$64-$E$64)^2+($F$64-$C$64)^2))/(2*(($B$56-$C$64)^2+(CF2-$B$64)^2)^0.5*(($B$56-$F$64)^2+(CF2-$E$64)^2)^0.5)))&gt;2*PI()-0.000001),$D$58-($D$58-$A$58)*(($F$63-$B$56)^2+($E$63-CF2)^2)^0.5*SIN(ACOS(((($F$63-$B$56)^2+($E$63-CF2)^2)+(($E$63-$E$64)^2+($F$63-$F$64)^2)-(($B$56-$F$64)^2+(CF2-$E$64)^2))/(2*(($F$63-$B$56)^2+($E$63-CF2)^2)^0.5*(($E$63-$E$64)^2+($F$63-$F$64)^2)^0.5)))/SIN(ACOS(((($C$64-$F$64)^2+($E$64-$B$64)^2)+(($E$63-$E$64)^2+($F$63-$F$64)^2)-(($F$63-$C$64)^2+($E$63-$B$64)^2))/(2*(($C$64-$F$64)^2+($E$64-$B$64)^2)^0.5*(($E$63-$E$64)^2+($F$63-$F$64)^2)^0.5)))/(($C$64-$F$64)^2+($E$64-$B$64)^2)^0.5,0)</f>
        <v>0</v>
      </c>
      <c r="CL2" s="44">
        <f>IF(((ACOS(((($B$64-CF2)^2+($C$64-$B$56)^2)+(($B$56-$F$64)^2+(CF2-$E$64)^2)-(($B$64-$E$64)^2+($C$64-$F$64)^2))/(2*(($B$64-CF2)^2+($C$64-$B$56)^2)^0.5*(($B$56-$F$64)^2+(CF2-$E$64)^2)^0.5))+ACOS((($B$64-CF2)^2+($C$64-$B$56)^2+($B$56-$C$65)^2+(CF2-$B$65)^2-(($B$64-$B$65)^2+($C$64-$C$65)^2))/(2*(($B$64-CF2)^2+($C$64-$B$56)^2)^0.5*(($B$56-$C$65)^2+(CF2-$B$65)^2)^0.5))+ACOS((((($B$56-$F$64)^2+(CF2-$E$64)^2)+(($B$56-$F$65)^2+(CF2-$E$65)^2)-(($F$64-$F$65)^2+($E$64-$E$65)^2))/(2*(($B$56-$F$64)^2+(CF2-$E$64)^2)^0.5*(($B$56-$F$65)^2+(CF2-$E$65)^2)^0.5)))+ACOS(((($B$56-$C$65)^2+(CF2-$B$65)^2)+(($B$56-$F$65)^2+(CF2-$E$65)^2)-(($B$65-$E$65)^2+($F$65-$C$65)^2))/(2*(($B$56-$C$65)^2+(CF2-$B$65)^2)^0.5*(($B$56-$F$65)^2+(CF2-$E$65)^2)^0.5)))&gt;2*PI()-0.000001),$D$58-($D$58-$A$58)*(($F$64-$B$56)^2+($E$64-CF2)^2)^0.5*SIN(ACOS(((($F$64-$B$56)^2+($E$64-CF2)^2)+(($E$64-$E$65)^2+($F$64-$F$65)^2)-(($B$56-$F$65)^2+(CF2-$E$65)^2))/(2*(($F$64-$B$56)^2+($E$64-CF2)^2)^0.5*(($E$64-$E$65)^2+($F$64-$F$65)^2)^0.5)))/SIN(ACOS(((($C$65-$F$65)^2+($E$65-$B$65)^2)+(($E$64-$E$65)^2+($F$64-$F$65)^2)-(($F$64-$C$65)^2+($E$64-$B$65)^2))/(2*(($C$65-$F$65)^2+($E$65-$B$65)^2)^0.5*(($E$64-$E$65)^2+($F$64-$F$65)^2)^0.5)))/(($C$65-$F$65)^2+($E$65-$B$65)^2)^0.5,0)</f>
        <v>0</v>
      </c>
      <c r="CM2" s="44">
        <f>IF(((ACOS(((($B$65-CF2)^2+($C$65-$B$56)^2)+(($B$56-$F$65)^2+(CF2-$E$65)^2)-(($B$65-$E$65)^2+($C$65-$F$65)^2))/(2*(($B$65-CF2)^2+($C$65-$B$56)^2)^0.5*(($B$56-$F$65)^2+(CF2-$E$65)^2)^0.5))+ACOS((($B$65-CF2)^2+($C$65-$B$56)^2+($B$56-$C$66)^2+(CF2-$B$66)^2-(($B$65-$B$66)^2+($C$65-$C$66)^2))/(2*(($B$65-CF2)^2+($C$65-$B$56)^2)^0.5*(($B$56-$C$66)^2+(CF2-$B$66)^2)^0.5))+ACOS((((($B$56-$F$65)^2+(CF2-$E$65)^2)+(($B$56-$F$66)^2+(CF2-$E$66)^2)-(($F$65-$F$66)^2+($E$65-$E$66)^2))/(2*(($B$56-$F$65)^2+(CF2-$E$65)^2)^0.5*(($B$56-$F$66)^2+(CF2-$E$66)^2)^0.5)))+ACOS(((($B$56-$C$66)^2+(CF2-$B$66)^2)+(($B$56-$F$66)^2+(CF2-$E$66)^2)-(($B$66-$E$66)^2+($F$66-$C$66)^2))/(2*(($B$56-$C$66)^2+(CF2-$B$66)^2)^0.5*(($B$56-$F$66)^2+(CF2-$E$66)^2)^0.5)))&gt;2*PI()-0.000001),$D$58-($D$58-$A$58)*(($F$65-$B$56)^2+($E$65-CF2)^2)^0.5*SIN(ACOS(((($F$65-$B$56)^2+($E$65-CF2)^2)+(($E$65-$E$66)^2+($F$65-$F$66)^2)-(($B$56-$F$66)^2+(CF2-$E$66)^2))/(2*(($F$65-$B$56)^2+($E$65-CF2)^2)^0.5*(($E$65-$E$66)^2+($F$65-$F$66)^2)^0.5)))/SIN(ACOS(((($C$66-$F$66)^2+($E$66-$B$66)^2)+(($E$65-$E$66)^2+($F$65-$F$66)^2)-(($F$65-$C$66)^2+($E$65-$B$66)^2))/(2*(($C$66-$F$66)^2+($E$66-$B$66)^2)^0.5*(($E$65-$E$66)^2+($F$65-$F$66)^2)^0.5)))/(($C$66-$F$66)^2+($E$66-$B$66)^2)^0.5,0)</f>
        <v>0</v>
      </c>
      <c r="CN2" s="44">
        <f>IF(((ACOS(((($B$66-CF2)^2+($C$66-$B$56)^2)+(($B$56-$F$66)^2+(CF2-$E$66)^2)-(($B$66-$E$66)^2+($C$66-$F$66)^2))/(2*(($B$66-CF2)^2+($C$66-$B$56)^2)^0.5*(($B$56-$F$66)^2+(CF2-$E$66)^2)^0.5))+ACOS((($B$66-CF2)^2+($C$66-$B$56)^2+($B$56-$C$67)^2+(CF2-$B$67)^2-(($B$66-$B$67)^2+($C$66-$C$67)^2))/(2*(($B$66-CF2)^2+($C$66-$B$56)^2)^0.5*(($B$56-$C$67)^2+(CF2-$B$67)^2)^0.5))+ACOS((((($B$56-$F$66)^2+(CF2-$E$66)^2)+(($B$56-$F$67)^2+(CF2-$E$67)^2)-(($F$66-$F$67)^2+($E$66-$E$67)^2))/(2*(($B$56-$F$66)^2+(CF2-$E$66)^2)^0.5*(($B$56-$F$67)^2+(CF2-$E$67)^2)^0.5)))+ACOS(((($B$56-$C$67)^2+(CF2-$B$67)^2)+(($B$56-$F$67)^2+(CF2-$E$67)^2)-(($B$67-$E$67)^2+($F$67-$C$67)^2))/(2*(($B$56-$C$67)^2+(CF2-$B$67)^2)^0.5*(($B$56-$F$67)^2+(CF2-$E$67)^2)^0.5)))&gt;2*PI()-0.000001),$D$58-($D$58-$A$58)*(($F$66-$B$56)^2+($E$66-CF2)^2)^0.5*SIN(ACOS(((($F$66-$B$56)^2+($E$66-CF2)^2)+(($E$66-$E$67)^2+($F$66-$F$67)^2)-(($B$56-$F$67)^2+(CF2-$E$67)^2))/(2*(($F$66-$B$56)^2+($E$66-CF2)^2)^0.5*(($E$66-$E$67)^2+($F$66-$F$67)^2)^0.5)))/SIN(ACOS(((($C$67-$F$67)^2+($E$67-$B$67)^2)+(($E$66-$E$67)^2+($F$66-$F$67)^2)-(($F$66-$C$67)^2+($E$66-$B$67)^2))/(2*(($C$67-$F$67)^2+($E$67-$B$67)^2)^0.5*(($E$66-$E$67)^2+($F$66-$F$67)^2)^0.5)))/(($C$67-$F$67)^2+($E$67-$B$67)^2)^0.5,0)</f>
        <v>0</v>
      </c>
      <c r="CO2" s="44">
        <f>IF(((ACOS(((($B$67-CF2)^2+($C$67-$B$56)^2)+(($B$56-$F$67)^2+(CF2-$E$67)^2)-(($B$67-$E$67)^2+($C$67-$F$67)^2))/(2*(($B$67-CF2)^2+($C$67-$B$56)^2)^0.5*(($B$56-$F$67)^2+(CF2-$E$67)^2)^0.5))+ACOS((($B$67-CF2)^2+($C$67-$B$56)^2+($B$56-$C$68)^2+(CF2-$B$68)^2-(($B$67-$B$68)^2+($C$67-$C$68)^2))/(2*(($B$67-CF2)^2+($C$67-$B$56)^2)^0.5*(($B$56-$C$68)^2+(CF2-$B$68)^2)^0.5))+ACOS((((($B$56-$F$67)^2+(CF2-$E$67)^2)+(($B$56-$F$68)^2+(CF2-$E$68)^2)-(($F$67-$F$68)^2+($E$67-$E$68)^2))/(2*(($B$56-$F$67)^2+(CF2-$E$67)^2)^0.5*(($B$56-$F$68)^2+(CF2-$E$68)^2)^0.5)))+ACOS(((($B$56-$C$68)^2+(CF2-$B$68)^2)+(($B$56-$F$68)^2+(CF2-$E$68)^2)-(($B$68-$E$68)^2+($F$68-$C$68)^2))/(2*(($B$56-$C$68)^2+(CF2-$B$68)^2)^0.5*(($B$56-$F$68)^2+(CF2-$E$68)^2)^0.5)))&gt;2*PI()-0.000001),$D$58-($D$58-$A$58)*(($F$67-$B$56)^2+($E$67-CF2)^2)^0.5*SIN(ACOS(((($F$67-$B$56)^2+($E$67-CF2)^2)+(($E$67-$E$68)^2+($F$67-$F$68)^2)-(($B$56-$F$68)^2+(CF2-$E$68)^2))/(2*(($F$67-$B$56)^2+($E$67-CF2)^2)^0.5*(($E$67-$E$68)^2+($F$67-$F$68)^2)^0.5)))/SIN(ACOS(((($C$68-$F$68)^2+($E$68-$B$68)^2)+(($E$67-$E$68)^2+($F$67-$F$68)^2)-(($F$67-$C$68)^2+($E$67-$B$68)^2))/(2*(($C$68-$F$68)^2+($E$68-$B$68)^2)^0.5*(($E$67-$E$68)^2+($F$67-$F$68)^2)^0.5)))/(($C$68-$F$68)^2+($E$68-$B$68)^2)^0.5,0)</f>
        <v>0</v>
      </c>
      <c r="CP2" s="44">
        <f>IF(((ACOS(((($B$68-CF2)^2+($C$68-$B$56)^2)+(($B$56-$F$68)^2+(CF2-$E$68)^2)-(($B$68-$E$68)^2+($C$68-$F$68)^2))/(2*(($B$68-CF2)^2+($C$68-$B$56)^2)^0.5*(($B$56-$F$68)^2+(CF2-$E$68)^2)^0.5))+ACOS((($B$68-CF2)^2+($C$68-$B$56)^2+($B$56-$C$69)^2+(CF2-$B$69)^2-(($B$68-$B$69)^2+($C$68-$C$69)^2))/(2*(($B$68-CF2)^2+($C$68-$B$56)^2)^0.5*(($B$56-$C$69)^2+(CF2-$B$69)^2)^0.5))+ACOS((((($B$56-$F$68)^2+(CF2-$E$68)^2)+(($B$56-$F$69)^2+(CF2-$E$69)^2)-(($F$68-$F$69)^2+($E$68-$E$69)^2))/(2*(($B$56-$F$68)^2+(CF2-$E$68)^2)^0.5*(($B$56-$F$69)^2+(CF2-$E$69)^2)^0.5)))+ACOS(((($B$56-$C$69)^2+(CF2-$B$69)^2)+(($B$56-$F$69)^2+(CF2-$E$69)^2)-(($B$69-$E$69)^2+($F$69-$C$69)^2))/(2*(($B$56-$C$69)^2+(CF2-$B$69)^2)^0.5*(($B$56-$F$69)^2+(CF2-$E$69)^2)^0.5)))&gt;2*PI()-0.000001),$D$58-($D$58-$A$58)*(($F$68-$B$56)^2+($E$68-CF2)^2)^0.5*SIN(ACOS(((($F$68-$B$56)^2+($E$68-CF2)^2)+(($E$68-$E$69)^2+($F$68-$F$69)^2)-(($B$56-$F$69)^2+(CF2-$E$69)^2))/(2*(($F$68-$B$56)^2+($E$68-CF2)^2)^0.5*(($E$68-$E$69)^2+($F$68-$F$69)^2)^0.5)))/SIN(ACOS(((($C$69-$F$69)^2+($E$69-$B$69)^2)+(($E$68-$E$69)^2+($F$68-$F$69)^2)-(($F$68-$C$69)^2+($E$68-$B$69)^2))/(2*(($C$69-$F$69)^2+($E$69-$B$69)^2)^0.5*(($E$68-$E$69)^2+($F$68-$F$69)^2)^0.5)))/(($C$69-$F$69)^2+($E$69-$B$69)^2)^0.5,0)</f>
        <v>0</v>
      </c>
      <c r="CQ2" s="44">
        <f>IF(((ACOS(((($B$69-CF2)^2+($C$69-$B$56)^2)+(($B$56-$F$69)^2+(CF2-$E$69)^2)-(($B$69-$E$69)^2+($C$69-$F$69)^2))/(2*(($B$69-CF2)^2+($C$69-$B$56)^2)^0.5*(($B$56-$F$69)^2+(CF2-$E$69)^2)^0.5))+ACOS((($B$69-CF2)^2+($C$69-$B$56)^2+($B$56-$C$70)^2+(CF2-$B$70)^2-(($B$69-$B$70)^2+($C$69-$C$70)^2))/(2*(($B$69-CF2)^2+($C$69-$B$56)^2)^0.5*(($B$56-$C$70)^2+(CF2-$B$70)^2)^0.5))+ACOS((((($B$56-$F$69)^2+(CF2-$E$69)^2)+(($B$56-$F$70)^2+(CF2-$E$70)^2)-(($F$69-$F$70)^2+($E$69-$E$70)^2))/(2*(($B$56-$F$69)^2+(CF2-$E$69)^2)^0.5*(($B$56-$F$70)^2+(CF2-$E$70)^2)^0.5)))+ACOS(((($B$56-$C$70)^2+(CF2-$B$70)^2)+(($B$56-$F$70)^2+(CF2-$E$70)^2)-(($B$70-$E$70)^2+($F$70-$C$70)^2))/(2*(($B$56-$C$70)^2+(CF2-$B$70)^2)^0.5*(($B$56-$F$70)^2+(CF2-$E$70)^2)^0.5)))&gt;2*PI()-0.000001),$D$58-($D$58-$A$58)*(($F$69-$B$56)^2+($E$69-CF2)^2)^0.5*SIN(ACOS(((($F$69-$B$56)^2+($E$69-CF2)^2)+(($E$69-$E$70)^2+($F$69-$F$70)^2)-(($B$56-$F$70)^2+(CF2-$E$70)^2))/(2*(($F$69-$B$56)^2+($E$69-CF2)^2)^0.5*(($E$69-$E$70)^2+($F$69-$F$70)^2)^0.5)))/SIN(ACOS(((($C$70-$F$70)^2+($E$70-$B$70)^2)+(($E$69-$E$70)^2+($F$69-$F$70)^2)-(($F$69-$C$70)^2+($E$69-$B$70)^2))/(2*(($C$70-$F$70)^2+($E$70-$B$70)^2)^0.5*(($E$69-$E$70)^2+($F$69-$F$70)^2)^0.5)))/(($C$70-$F$70)^2+($E$70-$B$70)^2)^0.5,0)</f>
        <v>0</v>
      </c>
      <c r="CR2" s="44">
        <f>IF(((ACOS(((($B$70-CF2)^2+($C$70-$B$56)^2)+(($B$56-$F$70)^2+(CF2-$E$70)^2)-(($B$70-$E$70)^2+($C$70-$F$70)^2))/(2*(($B$70-CF2)^2+($C$70-$B$56)^2)^0.5*(($B$56-$F$70)^2+(CF2-$E$70)^2)^0.5))+ACOS((($B$70-CF2)^2+($C$70-$B$56)^2+($B$56-$C$71)^2+(CF2-$B$71)^2-(($B$70-$B$71)^2+($C$70-$C$71)^2))/(2*(($B$70-CF2)^2+($C$70-$B$56)^2)^0.5*(($B$56-$C$71)^2+(CF2-$B$71)^2)^0.5))+ACOS((((($B$56-$F$70)^2+(CF2-$E$70)^2)+(($B$56-$F$71)^2+(CF2-$E$71)^2)-(($F$70-$F$71)^2+($E$70-$E$71)^2))/(2*(($B$56-$F$70)^2+(CF2-$E$70)^2)^0.5*(($B$56-$F$71)^2+(CF2-$E$71)^2)^0.5)))+ACOS(((($B$56-$C$71)^2+(CF2-$B$71)^2)+(($B$56-$F$71)^2+(CF2-$E$71)^2)-(($B$71-$E$71)^2+($F$71-$C$71)^2))/(2*(($B$56-$C$71)^2+(CF2-$B$71)^2)^0.5*(($B$56-$F$71)^2+(CF2-$E$71)^2)^0.5)))&gt;2*PI()-0.000001),$D$58-($D$58-$A$58)*(($F$70-$B$56)^2+($E$70-CF2)^2)^0.5*SIN(ACOS(((($F$70-$B$56)^2+($E$70-CF2)^2)+(($E$70-$E$71)^2+($F$70-$F$71)^2)-(($B$56-$F$71)^2+(CF2-$E$71)^2))/(2*(($F$70-$B$56)^2+($E$70-CF2)^2)^0.5*(($E$70-$E$71)^2+($F$70-$F$71)^2)^0.5)))/SIN(ACOS(((($C$71-$F$71)^2+($E$71-$B$71)^2)+(($E$70-$E$71)^2+($F$70-$F$71)^2)-(($F$70-$C$71)^2+($E$70-$B$71)^2))/(2*(($C$71-$F$71)^2+($E$71-$B$71)^2)^0.5*(($E$70-$E$71)^2+($F$70-$F$71)^2)^0.5)))/(($C$71-$F$71)^2+($E$71-$B$71)^2)^0.5,0)</f>
        <v>0</v>
      </c>
      <c r="CS2" s="44">
        <f>IF(((ACOS(((($B$71-CF2)^2+($C$71-$B$56)^2)+(($B$56-$F$71)^2+(CF2-$E$71)^2)-(($B$71-$E$71)^2+($C$71-$F$71)^2))/(2*(($B$71-CF2)^2+($C$71-$B$56)^2)^0.5*(($B$56-$F$71)^2+(CF2-$E$71)^2)^0.5))+ACOS((($B$71-CF2)^2+($C$71-$B$56)^2+($B$56-$C$72)^2+(CF2-$B$72)^2-(($B$71-$B$72)^2+($C$71-$C$72)^2))/(2*(($B$71-CF2)^2+($C$71-$B$56)^2)^0.5*(($B$56-$C$72)^2+(CF2-$B$72)^2)^0.5))+ACOS((((($B$56-$F$71)^2+(CF2-$E$71)^2)+(($B$56-$F$72)^2+(CF2-$E$72)^2)-(($F$71-$F$72)^2+($E$71-$E$72)^2))/(2*(($B$56-$F$71)^2+(CF2-$E$71)^2)^0.5*(($B$56-$F$72)^2+(CF2-$E$72)^2)^0.5)))+ACOS(((($B$56-$C$72)^2+(CF2-$B$72)^2)+(($B$56-$F$72)^2+(CF2-$E$72)^2)-(($B$72-$E$72)^2+($F$72-$C$72)^2))/(2*(($B$56-$C$72)^2+(CF2-$B$72)^2)^0.5*(($B$56-$F$72)^2+(CF2-$E$72)^2)^0.5)))&gt;2*PI()-0.000001),$D$58-($D$58-$A$58)*(($F$71-$B$56)^2+($E$71-CF2)^2)^0.5*SIN(ACOS(((($F$71-$B$56)^2+($E$71-CF2)^2)+(($E$71-$E$72)^2+($F$71-$F$72)^2)-(($B$56-$F$72)^2+(CF2-$E$72)^2))/(2*(($F$71-$B$56)^2+($E$71-CF2)^2)^0.5*(($E$71-$E$72)^2+($F$71-$F$72)^2)^0.5)))/SIN(ACOS(((($C$72-$F$72)^2+($E$72-$B$72)^2)+(($E$71-$E$72)^2+($F$71-$F$72)^2)-(($F$71-$C$72)^2+($E$71-$B$72)^2))/(2*(($C$72-$F$72)^2+($E$72-$B$72)^2)^0.5*(($E$71-$E$72)^2+($F$71-$F$72)^2)^0.5)))/(($C$72-$F$72)^2+($E$72-$B$72)^2)^0.5,0)</f>
        <v>0</v>
      </c>
      <c r="CT2" s="44">
        <f>IF(((ACOS(((($B$72-CF2)^2+($C$72-$B$56)^2)+(($B$56-$F$72)^2+(CF2-$E$72)^2)-(($B$72-$E$72)^2+($C$72-$F$72)^2))/(2*(($B$72-CF2)^2+($C$72-$B$56)^2)^0.5*(($B$56-$F$72)^2+(CF2-$E$72)^2)^0.5))+ACOS((($B$72-CF2)^2+($C$72-$B$56)^2+($B$56-$C$73)^2+(CF2-$B$73)^2-(($B$72-$B$73)^2+($C$72-$C$73)^2))/(2*(($B$72-CF2)^2+($C$72-$B$56)^2)^0.5*(($B$56-$C$73)^2+(CF2-$B$73)^2)^0.5))+ACOS((((($B$56-$F$72)^2+(CF2-$E$72)^2)+(($B$56-$F$73)^2+(CF2-$E$73)^2)-(($F$72-$F$73)^2+($E$72-$E$73)^2))/(2*(($B$56-$F$72)^2+(CF2-$E$72)^2)^0.5*(($B$56-$F$73)^2+(CF2-$E$73)^2)^0.5)))+ACOS(((($B$56-$C$73)^2+(CF2-$B$73)^2)+(($B$56-$F$73)^2+(CF2-$E$73)^2)-(($B$73-$E$73)^2+($F$73-$C$73)^2))/(2*(($B$56-$C$73)^2+(CF2-$B$73)^2)^0.5*(($B$56-$F$73)^2+(CF2-$E$73)^2)^0.5)))&gt;2*PI()-0.000001),$D$58-($D$58-$A$58)*(($F$72-$B$56)^2+($E$72-CF2)^2)^0.5*SIN(ACOS(((($F$72-$B$56)^2+($E$72-CF2)^2)+(($E$72-$E$73)^2+($F$72-$F$73)^2)-(($B$56-$F$73)^2+(CF2-$E$73)^2))/(2*(($F$72-$B$56)^2+($E$72-CF2)^2)^0.5*(($E$72-$E$73)^2+($F$72-$F$73)^2)^0.5)))/SIN(ACOS(((($C$73-$F$73)^2+($E$73-$B$73)^2)+(($E$72-$E$73)^2+($F$72-$F$73)^2)-(($F$72-$C$73)^2+($E$72-$B$73)^2))/(2*(($C$73-$F$73)^2+($E$73-$B$73)^2)^0.5*(($E$72-$E$73)^2+($F$72-$F$73)^2)^0.5)))/(($C$73-$F$73)^2+($E$73-$B$73)^2)^0.5,0)</f>
        <v>0</v>
      </c>
      <c r="CU2" s="44">
        <f>IF(((ACOS(((($B$73-CF2)^2+($C$73-$B$56)^2)+(($B$56-$F$73)^2+(CF2-$E$73)^2)-(($B$73-$E$73)^2+($C$73-$F$73)^2))/(2*(($B$73-CF2)^2+($C$73-$B$56)^2)^0.5*(($B$56-$F$73)^2+(CF2-$E$73)^2)^0.5))+ACOS((($B$73-CF2)^2+($C$73-$B$56)^2+($B$56-$C$74)^2+(CF2-$B$74)^2-(($B$73-$B$74)^2+($C$73-$C$74)^2))/(2*(($B$73-CF2)^2+($C$73-$B$56)^2)^0.5*(($B$56-$C$74)^2+(CF2-$B$74)^2)^0.5))+ACOS((((($B$56-$F$73)^2+(CF2-$E$73)^2)+(($B$56-$F$74)^2+(CF2-$E$74)^2)-(($F$73-$F$74)^2+($E$73-$E$74)^2))/(2*(($B$56-$F$73)^2+(CF2-$E$73)^2)^0.5*(($B$56-$F$74)^2+(CF2-$E$74)^2)^0.5)))+ACOS(((($B$56-$C$74)^2+(CF2-$B$74)^2)+(($B$56-$F$74)^2+(CF2-$E$74)^2)-(($B$74-$E$74)^2+($F$74-$C$74)^2))/(2*(($B$56-$C$74)^2+(CF2-$B$74)^2)^0.5*(($B$56-$F$74)^2+(CF2-$E$74)^2)^0.5)))&gt;2*PI()-0.000001),$D$58-($D$58-$A$58)*(($F$73-$B$56)^2+($E$73-CF2)^2)^0.5*SIN(ACOS(((($F$73-$B$56)^2+($E$73-CF2)^2)+(($E$73-$E$74)^2+($F$73-$F$74)^2)-(($B$56-$F$74)^2+(CF2-$E$74)^2))/(2*(($F$73-$B$56)^2+($E$73-CF2)^2)^0.5*(($E$73-$E$74)^2+($F$73-$F$74)^2)^0.5)))/SIN(ACOS(((($C$74-$F$74)^2+($E$74-$B$74)^2)+(($E$73-$E$74)^2+($F$73-$F$74)^2)-(($F$73-$C$74)^2+($E$73-$B$74)^2))/(2*(($C$74-$F$74)^2+($E$74-$B$74)^2)^0.5*(($E$73-$E$74)^2+($F$73-$F$74)^2)^0.5)))/(($C$74-$F$74)^2+($E$74-$B$74)^2)^0.5,0)</f>
        <v>0</v>
      </c>
      <c r="CV2" s="44">
        <f>IF(((ACOS(((($B$74-CF2)^2+($C$74-$B$56)^2)+(($B$56-$F$74)^2+(CF2-$E$74)^2)-(($B$74-$E$74)^2+($C$74-$F$74)^2))/(2*(($B$74-CF2)^2+($C$74-$B$56)^2)^0.5*(($B$56-$F$74)^2+(CF2-$E$74)^2)^0.5))+ACOS((($B$74-CF2)^2+($C$74-$B$56)^2+($B$56-$C$75)^2+(CF2-$B$75)^2-(($B$74-$B$75)^2+($C$74-$C$75)^2))/(2*(($B$74-CF2)^2+($C$74-$B$56)^2)^0.5*(($B$56-$C$75)^2+(CF2-$B$75)^2)^0.5))+ACOS((((($B$56-$F$74)^2+(CF2-$E$74)^2)+(($B$56-$F$75)^2+(CF2-$E$75)^2)-(($F$74-$F$75)^2+($E$74-$E$75)^2))/(2*(($B$56-$F$74)^2+(CF2-$E$74)^2)^0.5*(($B$56-$F$75)^2+(CF2-$E$75)^2)^0.5)))+ACOS(((($B$56-$C$75)^2+(CF2-$B$75)^2)+(($B$56-$F$75)^2+(CF2-$E$75)^2)-(($B$75-$E$75)^2+($F$75-$C$75)^2))/(2*(($B$56-$C$75)^2+(CF2-$B$75)^2)^0.5*(($B$56-$F$75)^2+(CF2-$E$75)^2)^0.5)))&gt;2*PI()-0.000001),$D$58-($D$58-$A$58)*(($F$74-$B$56)^2+($E$74-CF2)^2)^0.5*SIN(ACOS(((($F$74-$B$56)^2+($E$74-CF2)^2)+(($E$74-$E$75)^2+($F$74-$F$75)^2)-(($B$56-$F$75)^2+(CF2-$E$75)^2))/(2*(($F$74-$B$56)^2+($E$74-CF2)^2)^0.5*(($E$74-$E$75)^2+($F$74-$F$75)^2)^0.5)))/SIN(ACOS(((($C$75-$F$75)^2+($E$75-$B$75)^2)+(($E$74-$E$75)^2+($F$74-$F$75)^2)-(($F$74-$C$75)^2+($E$74-$B$75)^2))/(2*(($C$75-$F$75)^2+($E$75-$B$75)^2)^0.5*(($E$74-$E$75)^2+($F$74-$F$75)^2)^0.5)))/(($C$75-$F$75)^2+($E$75-$B$75)^2)^0.5,0)</f>
        <v>0</v>
      </c>
      <c r="CW2" s="44">
        <f>IF(((ACOS(((($B$75-CF2)^2+($C$75-$B$56)^2)+(($B$56-$F$75)^2+(CF2-$E$75)^2)-(($B$75-$E$75)^2+($C$75-$F$75)^2))/(2*(($B$75-CF2)^2+($C$75-$B$56)^2)^0.5*(($B$56-$F$75)^2+(CF2-$E$75)^2)^0.5))+ACOS((($B$75-CF2)^2+($C$75-$B$56)^2+($B$56-$C$76)^2+(CF2-$B$76)^2-(($B$75-$B$76)^2+($C$75-$C$76)^2))/(2*(($B$75-CF2)^2+($C$75-$B$56)^2)^0.5*(($B$56-$C$76)^2+(CF2-$B$76)^2)^0.5))+ACOS((((($B$56-$F$75)^2+(CF2-$E$75)^2)+(($B$56-$F$76)^2+(CF2-$E$76)^2)-(($F$75-$F$76)^2+($E$75-$E$76)^2))/(2*(($B$56-$F$75)^2+(CF2-$E$75)^2)^0.5*(($B$56-$F$76)^2+(CF2-$E$76)^2)^0.5)))+ACOS(((($B$56-$C$76)^2+(CF2-$B$76)^2)+(($B$56-$F$76)^2+(CF2-$E$76)^2)-(($B$76-$E$76)^2+($F$76-$C$76)^2))/(2*(($B$56-$C$76)^2+(CF2-$B$76)^2)^0.5*(($B$56-$F$76)^2+(CF2-$E$76)^2)^0.5)))&gt;2*PI()-0.000001),$D$58-($D$58-$A$58)*(($F$75-$B$56)^2+($E$75-CF2)^2)^0.5*SIN(ACOS(((($F$75-$B$56)^2+($E$75-CF2)^2)+(($E$75-$E$76)^2+($F$75-$F$76)^2)-(($B$56-$F$76)^2+(CF2-$E$76)^2))/(2*(($F$75-$B$56)^2+($E$75-CF2)^2)^0.5*(($E$75-$E$76)^2+($F$75-$F$76)^2)^0.5)))/SIN(ACOS(((($C$76-$F$76)^2+($E$76-$B$76)^2)+(($E$75-$E$76)^2+($F$75-$F$76)^2)-(($F$75-$C$76)^2+($E$75-$B$76)^2))/(2*(($C$76-$F$76)^2+($E$76-$B$76)^2)^0.5*(($E$75-$E$76)^2+($F$75-$F$76)^2)^0.5)))/(($C$76-$F$76)^2+($E$76-$B$76)^2)^0.5,0)</f>
        <v>0</v>
      </c>
      <c r="CX2" s="21">
        <f>IF(((ACOS(((($E$60-CF2)^2+($F$60-$B$56)^2)+(($B$56-$I$60)^2+(CF2-$H$60)^2)-(($E$60-$H$60)^2+($F$60-$I$60)^2))/(2*(($E$60-CF2)^2+($F$60-$B$56)^2)^0.5*(($B$56-$I$60)^2+(CF2-$H$60)^2)^0.5))+ACOS((($E$60-CF2)^2+($F$60-$B$56)^2+($B$56-$F$61)^2+(CF2-$E$61)^2-(($E$60-$E$61)^2+($F$60-$F$61)^2))/(2*(($E$60-CF2)^2+($F$60-$B$56)^2)^0.5*(($B$56-$F$61)^2+(CF2-$E$61)^2)^0.5))+ACOS((((($B$56-$I$60)^2+(CF2-$H$60)^2)+(($B$56-$I$61)^2+(CF2-$H$61)^2)-(($I$60-$I$61)^2+($H$60-$H$61)^2))/(2*(($B$56-$I$60)^2+(CF2-$H$60)^2)^0.5*(($B$56-$I$61)^2+(CF2-$H$61)^2)^0.5)))+ACOS(((($B$56-$F$61)^2+(CF2-$E$61)^2)+(($B$56-$I$61)^2+(CF2-$H$61)^2)-(($E$61-$H$61)^2+($I$61-$F$61)^2))/(2*(($B$56-$F$61)^2+(CF2-$E$61)^2)^0.5*(($B$56-$I$61)^2+(CF2-$H$61)^2)^0.5)))&gt;2*PI()-0.000001),$G$58-($G$58-$D$58)*(($I$60-$B$56)^2+($H$60-CF2)^2)^0.5*SIN(ACOS(((($I$60-$B$56)^2+($H$60-CF2)^2)+(($H$60-$H$61)^2+($I$60-$I$61)^2)-(($B$56-$I$61)^2+(CF2-$H$61)^2))/(2*(($I$60-$B$56)^2+($H$60-CF2)^2)^0.5*(($H$60-$H$61)^2+($I$60-$I$61)^2)^0.5)))/SIN(ACOS(((($F$61-$I$61)^2+($H$61-$E$61)^2)+(($H$60-$H$61)^2+($I$60-$I$61)^2)-(($I$60-$F$61)^2+($H$60-$E$61)^2))/(2*(($F$61-$I$61)^2+($H$61-$E$61)^2)^0.5*(($H$60-$H$61)^2+($I$60-$I$61)^2)^0.5)))/(($F$61-$I$61)^2+($H$61-$E$61)^2)^0.5,0)</f>
        <v>0</v>
      </c>
      <c r="CY2" s="21">
        <f>IF(((ACOS(((($E$61-CF2)^2+($F$61-$B$56)^2)+(($B$56-$I$61)^2+(CF2-$H$61)^2)-(($E$61-$H$61)^2+($F$61-$I$61)^2))/(2*(($E$61-CF2)^2+($F$61-$B$56)^2)^0.5*(($B$56-$I$61)^2+(CF2-$H$61)^2)^0.5))+ACOS((($E$61-CF2)^2+($F$61-$B$56)^2+($B$56-$F$62)^2+(CF2-$E$62)^2-(($E$61-$E$62)^2+($F$61-$F$62)^2))/(2*(($E$61-CF2)^2+($F$61-$B$56)^2)^0.5*(($B$56-$F$62)^2+(CF2-$E$62)^2)^0.5))+ACOS((((($B$56-$I$61)^2+(CF2-$H$61)^2)+(($B$56-$I$62)^2+(CF2-$H$62)^2)-(($I$61-$I$62)^2+($H$61-$H$62)^2))/(2*(($B$56-$I$61)^2+(CF2-$H$61)^2)^0.5*(($B$56-$I$62)^2+(CF2-$H$62)^2)^0.5)))+ACOS(((($B$56-$F$62)^2+(CF2-$E$62)^2)+(($B$56-$I$62)^2+(CF2-$H$62)^2)-(($E$62-$H$62)^2+($I$62-$F$62)^2))/(2*(($B$56-$F$62)^2+(CF2-$E$62)^2)^0.5*(($B$56-$I$62)^2+(CF2-$H$62)^2)^0.5)))&gt;2*PI()-0.000001),$G$58-($G$58-$D$58)*(($I$61-$B$56)^2+($H$61-CF2)^2)^0.5*SIN(ACOS(((($I$61-$B$56)^2+($H$61-CF2)^2)+(($H$61-$H$62)^2+($I$61-$I$62)^2)-(($B$56-$I$62)^2+(CF2-$H$62)^2))/(2*(($I$61-$B$56)^2+($H$61-CF2)^2)^0.5*(($H$61-$H$62)^2+($I$61-$I$62)^2)^0.5)))/SIN(ACOS(((($F$62-$I$62)^2+($H$62-$E$62)^2)+(($H$61-$H$62)^2+($I$61-$I$62)^2)-(($I$61-$F$62)^2+($H$61-$E$62)^2))/(2*(($F$62-$I$62)^2+($H$62-$E$62)^2)^0.5*(($H$61-$H$62)^2+($I$61-$I$62)^2)^0.5)))/(($F$62-$I$62)^2+($H$62-$E$62)^2)^0.5,0)</f>
        <v>0</v>
      </c>
      <c r="CZ2" s="21">
        <f>IF(((ACOS(((($E$62-CF2)^2+($F$62-$B$56)^2)+(($B$56-$I$62)^2+(CF2-$H$62)^2)-(($E$62-$H$62)^2+($F$62-$I$62)^2))/(2*(($E$62-CF2)^2+($F$62-$B$56)^2)^0.5*(($B$56-$I$62)^2+(CF2-$H$62)^2)^0.5))+ACOS((($E$62-CF2)^2+($F$62-$B$56)^2+($B$56-$F$63)^2+(CF2-$E$63)^2-(($E$62-$E$63)^2+($F$62-$F$63)^2))/(2*(($E$62-CF2)^2+($F$62-$B$56)^2)^0.5*(($B$56-$F$63)^2+(CF2-$E$63)^2)^0.5))+ACOS((((($B$56-$I$62)^2+(CF2-$H$62)^2)+(($B$56-$I$63)^2+(CF2-$H$63)^2)-(($I$62-$I$63)^2+($H$62-$H$63)^2))/(2*(($B$56-$I$62)^2+(CF2-$H$62)^2)^0.5*(($B$56-$I$63)^2+(CF2-$H$63)^2)^0.5)))+ACOS(((($B$56-$F$63)^2+(CF2-$E$63)^2)+(($B$56-$I$63)^2+(CF2-$H$63)^2)-(($E$63-$H$63)^2+($I$63-$F$63)^2))/(2*(($B$56-$F$63)^2+(CF2-$E$63)^2)^0.5*(($B$56-$I$63)^2+(CF2-$H$63)^2)^0.5)))&gt;2*PI()-0.000001),$G$58-($G$58-$D$58)*(($I$62-$B$56)^2+($H$62-CF2)^2)^0.5*SIN(ACOS(((($I$62-$B$56)^2+($H$62-CF2)^2)+(($H$62-$H$63)^2+($I$62-$I$63)^2)-(($B$56-$I$63)^2+(CF2-$H$63)^2))/(2*(($I$62-$B$56)^2+($H$62-CF2)^2)^0.5*(($H$62-$H$63)^2+($I$62-$I$63)^2)^0.5)))/SIN(ACOS(((($F$63-$I$63)^2+($H$63-$E$63)^2)+(($H$62-$H$63)^2+($I$62-$I$63)^2)-(($I$62-$F$63)^2+($H$62-$E$63)^2))/(2*(($F$63-$I$63)^2+($H$63-$E$63)^2)^0.5*(($H$62-$H$63)^2+($I$62-$I$63)^2)^0.5)))/(($F$63-$I$63)^2+($H$63-$E$63)^2)^0.5,0)</f>
        <v>0</v>
      </c>
      <c r="DA2" s="21">
        <f>IF(((ACOS(((($E$63-CF2)^2+($F$63-$B$56)^2)+(($B$56-$I$63)^2+(CF2-$H$63)^2)-(($E$63-$H$63)^2+($F$63-$I$63)^2))/(2*(($E$63-CF2)^2+($F$63-$B$56)^2)^0.5*(($B$56-$I$63)^2+(CF2-$H$63)^2)^0.5))+ACOS((($E$63-CF2)^2+($F$63-$B$56)^2+($B$56-$F$64)^2+(CF2-$E$64)^2-(($E$63-$E$64)^2+($F$63-$F$64)^2))/(2*(($E$63-CF2)^2+($F$63-$B$56)^2)^0.5*(($B$56-$F$64)^2+(CF2-$E$64)^2)^0.5))+ACOS((((($B$56-$I$63)^2+(CF2-$H$63)^2)+(($B$56-$I$64)^2+(CF2-$H$64)^2)-(($I$63-$I$64)^2+($H$63-$H$64)^2))/(2*(($B$56-$I$63)^2+(CF2-$H$63)^2)^0.5*(($B$56-$I$64)^2+(CF2-$H$64)^2)^0.5)))+ACOS(((($B$56-$F$64)^2+(CF2-$E$64)^2)+(($B$56-$I$64)^2+(CF2-$H$64)^2)-(($E$64-$H$64)^2+($I$64-$F$64)^2))/(2*(($B$56-$F$64)^2+(CF2-$E$64)^2)^0.5*(($B$56-$I$64)^2+(CF2-$H$64)^2)^0.5)))&gt;2*PI()-0.000001),$G$58-($G$58-$D$58)*(($I$63-$B$56)^2+($H$63-CF2)^2)^0.5*SIN(ACOS(((($I$63-$B$56)^2+($H$63-CF2)^2)+(($H$63-$H$64)^2+($I$63-$I$64)^2)-(($B$56-$I$64)^2+(CF2-$H$64)^2))/(2*(($I$63-$B$56)^2+($H$63-CF2)^2)^0.5*(($H$63-$H$64)^2+($I$63-$I$64)^2)^0.5)))/SIN(ACOS(((($F$64-$I$64)^2+($H$64-$E$64)^2)+(($H$63-$H$64)^2+($I$63-$I$64)^2)-(($I$63-$F$64)^2+($H$63-$E$64)^2))/(2*(($F$64-$I$64)^2+($H$64-$E$64)^2)^0.5*(($H$63-$H$64)^2+($I$63-$I$64)^2)^0.5)))/(($F$64-$I$64)^2+($H$64-$E$64)^2)^0.5,0)</f>
        <v>0</v>
      </c>
      <c r="DB2" s="21">
        <f>IF(((ACOS(((($E$64-CF2)^2+($F$64-$B$56)^2)+(($B$56-$I$64)^2+(CF2-$H$64)^2)-(($E$64-$H$64)^2+($F$64-$I$64)^2))/(2*(($E$64-CF2)^2+($F$64-$B$56)^2)^0.5*(($B$56-$I$64)^2+(CF2-$H$64)^2)^0.5))+ACOS((($E$64-CF2)^2+($F$64-$B$56)^2+($B$56-$F$65)^2+(CF2-$E$65)^2-(($E$64-$E$65)^2+($F$64-$F$65)^2))/(2*(($E$64-CF2)^2+($F$64-$B$56)^2)^0.5*(($B$56-$F$65)^2+(CF2-$E$65)^2)^0.5))+ACOS((((($B$56-$I$64)^2+(CF2-$H$64)^2)+(($B$56-$I$65)^2+(CF2-$H$65)^2)-(($I$64-$I$65)^2+($H$64-$H$65)^2))/(2*(($B$56-$I$64)^2+(CF2-$H$64)^2)^0.5*(($B$56-$I$65)^2+(CF2-$H$65)^2)^0.5)))+ACOS(((($B$56-$F$65)^2+(CF2-$E$65)^2)+(($B$56-$I$65)^2+(CF2-$H$65)^2)-(($E$65-$H$65)^2+($I$65-$F$65)^2))/(2*(($B$56-$F$65)^2+(CF2-$E$65)^2)^0.5*(($B$56-$I$65)^2+(CF2-$H$65)^2)^0.5)))&gt;2*PI()-0.000001),$G$58-($G$58-$D$58)*(($I$64-$B$56)^2+($H$64-CF2)^2)^0.5*SIN(ACOS(((($I$64-$B$56)^2+($H$64-CF2)^2)+(($H$64-$H$65)^2+($I$64-$I$65)^2)-(($B$56-$I$65)^2+(CF2-$H$65)^2))/(2*(($I$64-$B$56)^2+($H$64-CF2)^2)^0.5*(($H$64-$H$65)^2+($I$64-$I$65)^2)^0.5)))/SIN(ACOS(((($F$65-$I$65)^2+($H$65-$E$65)^2)+(($H$64-$H$65)^2+($I$64-$I$65)^2)-(($I$64-$F$65)^2+($H$64-$E$65)^2))/(2*(($F$65-$I$65)^2+($H$65-$E$65)^2)^0.5*(($H$64-$H$65)^2+($I$64-$I$65)^2)^0.5)))/(($F$65-$I$65)^2+($H$65-$E$65)^2)^0.5,0)</f>
        <v>0</v>
      </c>
      <c r="DC2" s="21">
        <f>IF(((ACOS(((($E$65-CF2)^2+($F$65-$B$56)^2)+(($B$56-$I$65)^2+(CF2-$H$65)^2)-(($E$65-$H$65)^2+($F$65-$I$65)^2))/(2*(($E$65-CF2)^2+($F$65-$B$56)^2)^0.5*(($B$56-$I$65)^2+(CF2-$H$65)^2)^0.5))+ACOS((($E$65-CF2)^2+($F$65-$B$56)^2+($B$56-$F$66)^2+(CF2-$E$66)^2-(($E$65-$E$66)^2+($F$65-$F$66)^2))/(2*(($E$65-CF2)^2+($F$65-$B$56)^2)^0.5*(($B$56-$F$66)^2+(CF2-$E$66)^2)^0.5))+ACOS((((($B$56-$I$65)^2+(CF2-$H$65)^2)+(($B$56-$I$66)^2+(CF2-$H$66)^2)-(($I$65-$I$66)^2+($H$65-$H$66)^2))/(2*(($B$56-$I$65)^2+(CF2-$H$65)^2)^0.5*(($B$56-$I$66)^2+(CF2-$H$66)^2)^0.5)))+ACOS(((($B$56-$F$66)^2+(CF2-$E$66)^2)+(($B$56-$I$66)^2+(CF2-$H$66)^2)-(($E$66-$H$66)^2+($I$66-$F$66)^2))/(2*(($B$56-$F$66)^2+(CF2-$E$66)^2)^0.5*(($B$56-$I$66)^2+(CF2-$H$66)^2)^0.5)))&gt;2*PI()-0.000001),$G$58-($G$58-$D$58)*(($I$65-$B$56)^2+($H$65-CF2)^2)^0.5*SIN(ACOS(((($I$65-$B$56)^2+($H$65-CF2)^2)+(($H$65-$H$66)^2+($I$65-$I$66)^2)-(($B$56-$I$66)^2+(CF2-$H$66)^2))/(2*(($I$65-$B$56)^2+($H$65-CF2)^2)^0.5*(($H$65-$H$66)^2+($I$65-$I$66)^2)^0.5)))/SIN(ACOS(((($F$66-$I$66)^2+($H$66-$E$66)^2)+(($H$65-$H$66)^2+($I$65-$I$66)^2)-(($I$65-$F$66)^2+($H$65-$E$66)^2))/(2*(($F$66-$I$66)^2+($H$66-$E$66)^2)^0.5*(($H$65-$H$66)^2+($I$65-$I$66)^2)^0.5)))/(($F$66-$I$66)^2+($H$66-$E$66)^2)^0.5,0)</f>
        <v>0</v>
      </c>
      <c r="DD2" s="21">
        <f>IF(((ACOS(((($E$66-CF2)^2+($F$66-$B$56)^2)+(($B$56-$I$66)^2+(CF2-$H$66)^2)-(($E$66-$H$66)^2+($F$66-$I$66)^2))/(2*(($E$66-CF2)^2+($F$66-$B$56)^2)^0.5*(($B$56-$I$66)^2+(CF2-$H$66)^2)^0.5))+ACOS((($E$66-CF2)^2+($F$66-$B$56)^2+($B$56-$F$67)^2+(CF2-$E$67)^2-(($E$66-$E$67)^2+($F$66-$F$67)^2))/(2*(($E$66-CF2)^2+($F$66-$B$56)^2)^0.5*(($B$56-$F$67)^2+(CF2-$E$67)^2)^0.5))+ACOS((((($B$56-$I$66)^2+(CF2-$H$66)^2)+(($B$56-$I$67)^2+(CF2-$H$67)^2)-(($I$66-$I$67)^2+($H$66-$H$67)^2))/(2*(($B$56-$I$66)^2+(CF2-$H$66)^2)^0.5*(($B$56-$I$67)^2+(CF2-$H$67)^2)^0.5)))+ACOS(((($B$56-$F$67)^2+(CF2-$E$67)^2)+(($B$56-$I$67)^2+(CF2-$H$67)^2)-(($E$67-$H$67)^2+($I$67-$F$67)^2))/(2*(($B$56-$F$67)^2+(CF2-$E$67)^2)^0.5*(($B$56-$I$67)^2+(CF2-$H$67)^2)^0.5)))&gt;2*PI()-0.000001),$G$58-($G$58-$D$58)*(($I$66-$B$56)^2+($H$66-CF2)^2)^0.5*SIN(ACOS(((($I$66-$B$56)^2+($H$66-CF2)^2)+(($H$66-$H$67)^2+($I$66-$I$67)^2)-(($B$56-$I$67)^2+(CF2-$H$67)^2))/(2*(($I$66-$B$56)^2+($H$66-CF2)^2)^0.5*(($H$66-$H$67)^2+($I$66-$I$67)^2)^0.5)))/SIN(ACOS(((($F$67-$I$67)^2+($H$67-$E$67)^2)+(($H$66-$H$67)^2+($I$66-$I$67)^2)-(($I$66-$F$67)^2+($H$66-$E$67)^2))/(2*(($F$67-$I$67)^2+($H$67-$E$67)^2)^0.5*(($H$66-$H$67)^2+($I$66-$I$67)^2)^0.5)))/(($F$67-$I$67)^2+($H$67-$E$67)^2)^0.5,0)</f>
        <v>0</v>
      </c>
      <c r="DE2" s="21">
        <f>IF(((ACOS(((($E$67-CF2)^2+($F$67-$B$56)^2)+(($B$56-$I$67)^2+(CF2-$H$67)^2)-(($E$67-$H$67)^2+($F$67-$I$67)^2))/(2*(($E$67-CF2)^2+($F$67-$B$56)^2)^0.5*(($B$56-$I$67)^2+(CF2-$H$67)^2)^0.5))+ACOS((($E$67-CF2)^2+($F$67-$B$56)^2+($B$56-$F$68)^2+(CF2-$E$68)^2-(($E$67-$E$68)^2+($F$67-$F$68)^2))/(2*(($E$67-CF2)^2+($F$67-$B$56)^2)^0.5*(($B$56-$F$68)^2+(CF2-$E$68)^2)^0.5))+ACOS((((($B$56-$I$67)^2+(CF2-$H$67)^2)+(($B$56-$I$68)^2+(CF2-$H$68)^2)-(($I$67-$I$68)^2+($H$67-$H$68)^2))/(2*(($B$56-$I$67)^2+(CF2-$H$67)^2)^0.5*(($B$56-$I$68)^2+(CF2-$H$68)^2)^0.5)))+ACOS(((($B$56-$F$68)^2+(CF2-$E$68)^2)+(($B$56-$I$68)^2+(CF2-$H$68)^2)-(($E$68-$H$68)^2+($I$68-$F$68)^2))/(2*(($B$56-$F$68)^2+(CF2-$E$68)^2)^0.5*(($B$56-$I$68)^2+(CF2-$H$68)^2)^0.5)))&gt;2*PI()-0.000001),$G$58-($G$58-$D$58)*(($I$67-$B$56)^2+($H$67-CF2)^2)^0.5*SIN(ACOS(((($I$67-$B$56)^2+($H$67-CF2)^2)+(($H$67-$H$68)^2+($I$67-$I$68)^2)-(($B$56-$I$68)^2+(CF2-$H$68)^2))/(2*(($I$67-$B$56)^2+($H$67-CF2)^2)^0.5*(($H$67-$H$68)^2+($I$67-$I$68)^2)^0.5)))/SIN(ACOS(((($F$68-$I$68)^2+($H$68-$E$68)^2)+(($H$67-$H$68)^2+($I$67-$I$68)^2)-(($I$67-$F$68)^2+($H$67-$E$68)^2))/(2*(($F$68-$I$68)^2+($H$68-$E$68)^2)^0.5*(($H$67-$H$68)^2+($I$67-$I$68)^2)^0.5)))/(($F$68-$I$68)^2+($H$68-$E$68)^2)^0.5,0)</f>
        <v>0</v>
      </c>
      <c r="DF2" s="21">
        <f>IF(((ACOS(((($E$68-CF2)^2+($F$68-$B$56)^2)+(($B$56-$I$68)^2+(CF2-$H$68)^2)-(($E$68-$H$68)^2+($F$68-$I$68)^2))/(2*(($E$68-CF2)^2+($F$68-$B$56)^2)^0.5*(($B$56-$I$68)^2+(CF2-$H$68)^2)^0.5))+ACOS((($E$68-CF2)^2+($F$68-$B$56)^2+($B$56-$F$69)^2+(CF2-$E$69)^2-(($E$68-$E$69)^2+($F$68-$F$69)^2))/(2*(($E$68-CF2)^2+($F$68-$B$56)^2)^0.5*(($B$56-$F$69)^2+(CF2-$E$69)^2)^0.5))+ACOS((((($B$56-$I$68)^2+(CF2-$H$68)^2)+(($B$56-$I$69)^2+(CF2-$H$69)^2)-(($I$68-$I$69)^2+($H$68-$H$69)^2))/(2*(($B$56-$I$68)^2+(CF2-$H$68)^2)^0.5*(($B$56-$I$69)^2+(CF2-$H$69)^2)^0.5)))+ACOS(((($B$56-$F$69)^2+(CF2-$E$69)^2)+(($B$56-$I$69)^2+(CF2-$H$69)^2)-(($E$69-$H$69)^2+($I$69-$F$69)^2))/(2*(($B$56-$F$69)^2+(CF2-$E$69)^2)^0.5*(($B$56-$I$69)^2+(CF2-$H$69)^2)^0.5)))&gt;2*PI()-0.000001),$G$58-($G$58-$D$58)*(($I$68-$B$56)^2+($H$68-CF2)^2)^0.5*SIN(ACOS(((($I$68-$B$56)^2+($H$68-CF2)^2)+(($H$68-$H$69)^2+($I$68-$I$69)^2)-(($B$56-$I$69)^2+(CF2-$H$69)^2))/(2*(($I$68-$B$56)^2+($H$68-CF2)^2)^0.5*(($H$68-$H$69)^2+($I$68-$I$69)^2)^0.5)))/SIN(ACOS(((($F$69-$I$69)^2+($H$69-$E$69)^2)+(($H$68-$H$69)^2+($I$68-$I$69)^2)-(($I$68-$F$69)^2+($H$68-$E$69)^2))/(2*(($F$69-$I$69)^2+($H$69-$E$69)^2)^0.5*(($H$68-$H$69)^2+($I$68-$I$69)^2)^0.5)))/(($F$69-$I$69)^2+($H$69-$E$69)^2)^0.5,0)</f>
        <v>0</v>
      </c>
      <c r="DG2" s="21">
        <f>IF(((ACOS(((($E$69-CF2)^2+($F$69-$B$56)^2)+(($B$56-$I$69)^2+(CF2-$H$69)^2)-(($E$69-$H$69)^2+($F$69-$I$69)^2))/(2*(($E$69-CF2)^2+($F$69-$B$56)^2)^0.5*(($B$56-$I$69)^2+(CF2-$H$69)^2)^0.5))+ACOS((($E$69-CF2)^2+($F$69-$B$56)^2+($B$56-$F$70)^2+(CF2-$E$70)^2-(($E$69-$E$70)^2+($F$69-$F$70)^2))/(2*(($E$69-CF2)^2+($F$69-$B$56)^2)^0.5*(($B$56-$F$70)^2+(CF2-$E$70)^2)^0.5))+ACOS((((($B$56-$I$69)^2+(CF2-$H$69)^2)+(($B$56-$I$70)^2+(CF2-$H$70)^2)-(($I$69-$I$70)^2+($H$69-$H$70)^2))/(2*(($B$56-$I$69)^2+(CF2-$H$69)^2)^0.5*(($B$56-$I$70)^2+(CF2-$H$70)^2)^0.5)))+ACOS(((($B$56-$F$70)^2+(CF2-$E$70)^2)+(($B$56-$I$70)^2+(CF2-$H$70)^2)-(($E$70-$H$70)^2+($I$70-$F$70)^2))/(2*(($B$56-$F$70)^2+(CF2-$E$70)^2)^0.5*(($B$56-$I$70)^2+(CF2-$H$70)^2)^0.5)))&gt;2*PI()-0.000001),$G$58-($G$58-$D$58)*(($I$69-$B$56)^2+($H$69-CF2)^2)^0.5*SIN(ACOS(((($I$69-$B$56)^2+($H$69-CF2)^2)+(($H$69-$H$70)^2+($I$69-$I$70)^2)-(($B$56-$I$70)^2+(CF2-$H$70)^2))/(2*(($I$69-$B$56)^2+($H$69-CF2)^2)^0.5*(($H$69-$H$70)^2+($I$69-$I$70)^2)^0.5)))/SIN(ACOS(((($F$70-$I$70)^2+($H$70-$E$70)^2)+(($H$69-$H$70)^2+($I$69-$I$70)^2)-(($I$69-$F$70)^2+($H$69-$E$70)^2))/(2*(($F$70-$I$70)^2+($H$70-$E$70)^2)^0.5*(($H$69-$H$70)^2+($I$69-$I$70)^2)^0.5)))/(($F$70-$I$70)^2+($H$70-$E$70)^2)^0.5,0)</f>
        <v>0</v>
      </c>
      <c r="DH2" s="21">
        <f>IF(((ACOS(((($E$70-CF2)^2+($F$70-$B$56)^2)+(($B$56-$I$70)^2+(CF2-$H$70)^2)-(($E$70-$H$70)^2+($F$70-$I$70)^2))/(2*(($E$70-CF2)^2+($F$70-$B$56)^2)^0.5*(($B$56-$I$70)^2+(CF2-$H$70)^2)^0.5))+ACOS((($E$70-CF2)^2+($F$70-$B$56)^2+($B$56-$F$71)^2+(CF2-$E$71)^2-(($E$70-$E$71)^2+($F$70-$F$71)^2))/(2*(($E$70-CF2)^2+($F$70-$B$56)^2)^0.5*(($B$56-$F$71)^2+(CF2-$E$71)^2)^0.5))+ACOS((((($B$56-$I$70)^2+(CF2-$H$70)^2)+(($B$56-$I$71)^2+(CF2-$H$71)^2)-(($I$70-$I$71)^2+($H$70-$H$71)^2))/(2*(($B$56-$I$70)^2+(CF2-$H$70)^2)^0.5*(($B$56-$I$71)^2+(CF2-$H$71)^2)^0.5)))+ACOS(((($B$56-$F$71)^2+(CF2-$E$71)^2)+(($B$56-$I$71)^2+(CF2-$H$71)^2)-(($E$71-$H$71)^2+($I$71-$F$71)^2))/(2*(($B$56-$F$71)^2+(CF2-$E$71)^2)^0.5*(($B$56-$I$71)^2+(CF2-$H$71)^2)^0.5)))&gt;2*PI()-0.000001),$G$58-($G$58-$D$58)*(($I$70-$B$56)^2+($H$70-CF2)^2)^0.5*SIN(ACOS(((($I$70-$B$56)^2+($H$70-CF2)^2)+(($H$70-$H$71)^2+($I$70-$I$71)^2)-(($B$56-$I$71)^2+(CF2-$H$71)^2))/(2*(($I$70-$B$56)^2+($H$70-CF2)^2)^0.5*(($H$70-$H$71)^2+($I$70-$I$71)^2)^0.5)))/SIN(ACOS(((($F$71-$I$71)^2+($H$71-$E$71)^2)+(($H$70-$H$71)^2+($I$70-$I$71)^2)-(($I$70-$F$71)^2+($H$70-$E$71)^2))/(2*(($F$71-$I$71)^2+($H$71-$E$71)^2)^0.5*(($H$70-$H$71)^2+($I$70-$I$71)^2)^0.5)))/(($F$71-$I$71)^2+($H$71-$E$71)^2)^0.5,0)</f>
        <v>0</v>
      </c>
      <c r="DI2" s="21">
        <f>IF(((ACOS(((($E$71-CF2)^2+($F$71-$B$56)^2)+(($B$56-$I$71)^2+(CF2-$H$71)^2)-(($E$71-$H$71)^2+($F$71-$I$71)^2))/(2*(($E$71-CF2)^2+($F$71-$B$56)^2)^0.5*(($B$56-$I$71)^2+(CF2-$H$71)^2)^0.5))+ACOS((($E$71-CF2)^2+($F$71-$B$56)^2+($B$56-$F$72)^2+(CF2-$E$72)^2-(($E$71-$E$72)^2+($F$71-$F$72)^2))/(2*(($E$71-CF2)^2+($F$71-$B$56)^2)^0.5*(($B$56-$F$72)^2+(CF2-$E$72)^2)^0.5))+ACOS((((($B$56-$I$71)^2+(CF2-$H$71)^2)+(($B$56-$I$72)^2+(CF2-$H$72)^2)-(($I$71-$I$72)^2+($H$71-$H$72)^2))/(2*(($B$56-$I$71)^2+(CF2-$H$71)^2)^0.5*(($B$56-$I$72)^2+(CF2-$H$72)^2)^0.5)))+ACOS(((($B$56-$F$72)^2+(CF2-$E$72)^2)+(($B$56-$I$72)^2+(CF2-$H$72)^2)-(($E$72-$H$72)^2+($I$72-$F$72)^2))/(2*(($B$56-$F$72)^2+(CF2-$E$72)^2)^0.5*(($B$56-$I$72)^2+(CF2-$H$72)^2)^0.5)))&gt;2*PI()-0.000001),$G$58-($G$58-$D$58)*(($I$71-$B$56)^2+($H$71-CF2)^2)^0.5*SIN(ACOS(((($I$71-$B$56)^2+($H$71-CF2)^2)+(($H$71-$H$72)^2+($I$71-$I$72)^2)-(($B$56-$I$72)^2+(CF2-$H$72)^2))/(2*(($I$71-$B$56)^2+($H$71-CF2)^2)^0.5*(($H$71-$H$72)^2+($I$71-$I$72)^2)^0.5)))/SIN(ACOS(((($F$72-$I$72)^2+($H$72-$E$72)^2)+(($H$71-$H$72)^2+($I$71-$I$72)^2)-(($I$71-$F$72)^2+($H$71-$E$72)^2))/(2*(($F$72-$I$72)^2+($H$72-$E$72)^2)^0.5*(($H$71-$H$72)^2+($I$71-$I$72)^2)^0.5)))/(($F$72-$I$72)^2+($H$72-$E$72)^2)^0.5,0)</f>
        <v>0</v>
      </c>
      <c r="DJ2" s="21">
        <f>IF(((ACOS(((($E$72-CF2)^2+($F$72-$B$56)^2)+(($B$56-$I$72)^2+(CF2-$H$72)^2)-(($E$72-$H$72)^2+($F$72-$I$72)^2))/(2*(($E$72-CF2)^2+($F$72-$B$56)^2)^0.5*(($B$56-$I$72)^2+(CF2-$H$72)^2)^0.5))+ACOS((($E$72-CF2)^2+($F$72-$B$56)^2+($B$56-$F$73)^2+(CF2-$E$73)^2-(($E$72-$E$73)^2+($F$72-$F$73)^2))/(2*(($E$72-CF2)^2+($F$72-$B$56)^2)^0.5*(($B$56-$F$73)^2+(CF2-$E$73)^2)^0.5))+ACOS((((($B$56-$I$72)^2+(CF2-$H$72)^2)+(($B$56-$I$73)^2+(CF2-$H$73)^2)-(($I$72-$I$73)^2+($H$72-$H$73)^2))/(2*(($B$56-$I$72)^2+(CF2-$H$72)^2)^0.5*(($B$56-$I$73)^2+(CF2-$H$73)^2)^0.5)))+ACOS(((($B$56-$F$73)^2+(CF2-$E$73)^2)+(($B$56-$I$73)^2+(CF2-$H$73)^2)-(($E$73-$H$73)^2+($I$73-$F$73)^2))/(2*(($B$56-$F$73)^2+(CF2-$E$73)^2)^0.5*(($B$56-$I$73)^2+(CF2-$H$73)^2)^0.5)))&gt;2*PI()-0.000001),$G$58-($G$58-$D$58)*(($I$72-$B$56)^2+($H$72-CF2)^2)^0.5*SIN(ACOS(((($I$72-$B$56)^2+($H$72-CF2)^2)+(($H$72-$H$73)^2+($I$72-$I$73)^2)-(($B$56-$I$73)^2+(CF2-$H$73)^2))/(2*(($I$72-$B$56)^2+($H$72-CF2)^2)^0.5*(($H$72-$H$73)^2+($I$72-$I$73)^2)^0.5)))/SIN(ACOS(((($F$73-$I$73)^2+($H$73-$E$73)^2)+(($H$72-$H$73)^2+($I$72-$I$73)^2)-(($I$72-$F$73)^2+($H$72-$E$73)^2))/(2*(($F$73-$I$73)^2+($H$73-$E$73)^2)^0.5*(($H$72-$H$73)^2+($I$72-$I$73)^2)^0.5)))/(($F$73-$I$73)^2+($H$73-$E$73)^2)^0.5,0)</f>
        <v>0</v>
      </c>
      <c r="DK2" s="21">
        <f>IF(((ACOS(((($E$73-CF2)^2+($F$73-$B$56)^2)+(($B$56-$I$73)^2+(CF2-$H$73)^2)-(($E$73-$H$73)^2+($F$73-$I$73)^2))/(2*(($E$73-CF2)^2+($F$73-$B$56)^2)^0.5*(($B$56-$I$73)^2+(CF2-$H$73)^2)^0.5))+ACOS((($E$73-CF2)^2+($F$73-$B$56)^2+($B$56-$F$74)^2+(CF2-$E$74)^2-(($E$73-$E$74)^2+($F$73-$F$74)^2))/(2*(($E$73-CF2)^2+($F$73-$B$56)^2)^0.5*(($B$56-$F$74)^2+(CF2-$E$74)^2)^0.5))+ACOS((((($B$56-$I$73)^2+(CF2-$H$73)^2)+(($B$56-$I$74)^2+(CF2-$H$74)^2)-(($I$73-$I$74)^2+($H$73-$H$74)^2))/(2*(($B$56-$I$73)^2+(CF2-$H$73)^2)^0.5*(($B$56-$I$74)^2+(CF2-$H$74)^2)^0.5)))+ACOS(((($B$56-$F$74)^2+(CF2-$E$74)^2)+(($B$56-$I$74)^2+(CF2-$H$74)^2)-(($E$74-$H$74)^2+($I$74-$F$74)^2))/(2*(($B$56-$F$74)^2+(CF2-$E$74)^2)^0.5*(($B$56-$I$74)^2+(CF2-$H$74)^2)^0.5)))&gt;2*PI()-0.000001),$G$58-($G$58-$D$58)*(($I$73-$B$56)^2+($H$73-CF2)^2)^0.5*SIN(ACOS(((($I$73-$B$56)^2+($H$73-CF2)^2)+(($H$73-$H$74)^2+($I$73-$I$74)^2)-(($B$56-$I$74)^2+(CF2-$H$74)^2))/(2*(($I$73-$B$56)^2+($H$73-CF2)^2)^0.5*(($H$73-$H$74)^2+($I$73-$I$74)^2)^0.5)))/SIN(ACOS(((($F$74-$I$74)^2+($H$74-$E$74)^2)+(($H$73-$H$74)^2+($I$73-$I$74)^2)-(($I$73-$F$74)^2+($H$73-$E$74)^2))/(2*(($F$74-$I$74)^2+($H$74-$E$74)^2)^0.5*(($H$73-$H$74)^2+($I$73-$I$74)^2)^0.5)))/(($F$74-$I$74)^2+($H$74-$E$74)^2)^0.5,0)</f>
        <v>0</v>
      </c>
      <c r="DL2" s="21">
        <f>IF(((ACOS(((($E$74-CF2)^2+($F$74-$B$56)^2)+(($B$56-$I$74)^2+(CF2-$H$74)^2)-(($E$74-$H$74)^2+($F$74-$I$74)^2))/(2*(($E$74-CF2)^2+($F$74-$B$56)^2)^0.5*(($B$56-$I$74)^2+(CF2-$H$74)^2)^0.5))+ACOS((($E$74-CF2)^2+($F$74-$B$56)^2+($B$56-$F$75)^2+(CF2-$E$75)^2-(($E$74-$E$75)^2+($F$74-$F$75)^2))/(2*(($E$74-CF2)^2+($F$74-$B$56)^2)^0.5*(($B$56-$F$75)^2+(CF2-$E$75)^2)^0.5))+ACOS((((($B$56-$I$74)^2+(CF2-$H$74)^2)+(($B$56-$I$75)^2+(CF2-$H$75)^2)-(($I$74-$I$75)^2+($H$74-$H$75)^2))/(2*(($B$56-$I$74)^2+(CF2-$H$74)^2)^0.5*(($B$56-$I$75)^2+(CF2-$H$75)^2)^0.5)))+ACOS(((($B$56-$F$75)^2+(CF2-$E$75)^2)+(($B$56-$I$75)^2+(CF2-$H$75)^2)-(($E$75-$H$75)^2+($I$75-$F$75)^2))/(2*(($B$56-$F$75)^2+(CF2-$E$75)^2)^0.5*(($B$56-$I$75)^2+(CF2-$H$75)^2)^0.5)))&gt;2*PI()-0.000001),$G$58-($G$58-$D$58)*(($I$74-$B$56)^2+($H$74-CF2)^2)^0.5*SIN(ACOS(((($I$74-$B$56)^2+($H$74-CF2)^2)+(($H$74-$H$75)^2+($I$74-$I$75)^2)-(($B$56-$I$75)^2+(CF2-$H$75)^2))/(2*(($I$74-$B$56)^2+($H$74-CF2)^2)^0.5*(($H$74-$H$75)^2+($I$74-$I$75)^2)^0.5)))/SIN(ACOS(((($F$75-$I$75)^2+($H$75-$E$75)^2)+(($H$74-$H$75)^2+($I$74-$I$75)^2)-(($I$74-$F$75)^2+($H$74-$E$75)^2))/(2*(($F$75-$I$75)^2+($H$75-$E$75)^2)^0.5*(($H$74-$H$75)^2+($I$74-$I$75)^2)^0.5)))/(($F$75-$I$75)^2+($H$75-$E$75)^2)^0.5,0)</f>
        <v>0</v>
      </c>
      <c r="DM2" s="21">
        <f>IF(((ACOS(((($E$75-CF2)^2+($F$75-$B$56)^2)+(($B$56-$I$75)^2+(CF2-$H$75)^2)-(($E$75-$H$75)^2+($F$75-$I$75)^2))/(2*(($E$75-CF2)^2+($F$75-$B$56)^2)^0.5*(($B$56-$I$75)^2+(CF2-$H$75)^2)^0.5))+ACOS((($E$75-CF2)^2+($F$75-$B$56)^2+($B$56-$F$76)^2+(CF2-$E$76)^2-(($E$75-$E$76)^2+($F$75-$F$76)^2))/(2*(($E$75-CF2)^2+($F$75-$B$56)^2)^0.5*(($B$56-$F$76)^2+(CF2-$E$76)^2)^0.5))+ACOS((((($B$56-$I$75)^2+(CF2-$H$75)^2)+(($B$56-$I$76)^2+(CF2-$H$76)^2)-(($I$75-$I$76)^2+($H$75-$H$76)^2))/(2*(($B$56-$I$75)^2+(CF2-$H$75)^2)^0.5*(($B$56-$I$76)^2+(CF2-$H$76)^2)^0.5)))+ACOS(((($B$56-$F$76)^2+(CF2-$E$76)^2)+(($B$56-$I$76)^2+(CF2-$H$76)^2)-(($E$76-$H$76)^2+($I$76-$F$76)^2))/(2*(($B$56-$F$76)^2+(CF2-$E$76)^2)^0.5*(($B$56-$I$76)^2+(CF2-$H$76)^2)^0.5)))&gt;2*PI()-0.000001),$G$58-($G$58-$D$58)*(($I$75-$B$56)^2+($H$75-CF2)^2)^0.5*SIN(ACOS(((($I$75-$B$56)^2+($H$75-CF2)^2)+(($H$75-$H$76)^2+($I$75-$I$76)^2)-(($B$56-$I$76)^2+(CF2-$H$76)^2))/(2*(($I$75-$B$56)^2+($H$75-CF2)^2)^0.5*(($H$75-$H$76)^2+($I$75-$I$76)^2)^0.5)))/SIN(ACOS(((($F$76-$I$76)^2+($H$76-$E$76)^2)+(($H$75-$H$76)^2+($I$75-$I$76)^2)-(($I$75-$F$76)^2+($H$75-$E$76)^2))/(2*(($F$76-$I$76)^2+($H$76-$E$76)^2)^0.5*(($H$75-$H$76)^2+($I$75-$I$76)^2)^0.5)))/(($F$76-$I$76)^2+($H$76-$E$76)^2)^0.5,0)</f>
        <v>0</v>
      </c>
      <c r="DN2" s="42">
        <f>IF(((ACOS(((($H$60-CF2)^2+($I$60-$B$56)^2)+(($B$56-$L$60)^2+(CF2-$K$60)^2)-(($H$60-$K$60)^2+($I$60-$L$60)^2))/(2*(($H$60-CF2)^2+($I$60-$B$56)^2)^0.5*(($B$56-$L$60)^2+(CF2-$K$60)^2)^0.5))+ACOS((($H$60-CF2)^2+($I$60-$B$56)^2+($B$56-$I$61)^2+(CF2-$H$61)^2-(($H$60-$H$61)^2+($I$60-$I$61)^2))/(2*(($H$60-CF2)^2+($I$60-$B$56)^2)^0.5*(($B$56-$I$61)^2+(CF2-$H$61)^2)^0.5))+ACOS((((($B$56-$L$60)^2+(CF2-$K$60)^2)+(($B$56-$L$61)^2+(CF2-$K$61)^2)-(($L$60-$L$61)^2+($K$60-$K$61)^2))/(2*(($B$56-$L$60)^2+(CF2-$K$60)^2)^0.5*(($B$56-$L$61)^2+(CF2-$K$61)^2)^0.5)))+ACOS(((($B$56-$I$61)^2+(CF2-$H$61)^2)+(($B$56-$L$61)^2+(CF2-$K$61)^2)-(($H$61-$K$61)^2+($L$61-$I$61)^2))/(2*(($B$56-$I$61)^2+(CF2-$H$61)^2)^0.5*(($B$56-$L$61)^2+(CF2-$K$61)^2)^0.5)))&gt;2*PI()-0.000001),$J$58-($J$58-$G$58)*(($L$60-$B$56)^2+($K$60-CF2)^2)^0.5*SIN(ACOS(((($L$60-$B$56)^2+($K$60-CF2)^2)+(($K$60-$K$61)^2+($L$60-$L$61)^2)-(($B$56-$L$61)^2+(CF2-$K$61)^2))/(2*(($L$60-$B$56)^2+($K$60-CF2)^2)^0.5*(($K$60-$K$61)^2+($L$60-$L$61)^2)^0.5)))/SIN(ACOS(((($I$61-$L$61)^2+($K$61-$H$61)^2)+(($K$60-$K$61)^2+($L$60-$L$61)^2)-(($L$60-$I$61)^2+($K$60-$H$61)^2))/(2*(($I$61-$L$61)^2+($K$61-$H$61)^2)^0.5*(($K$60-$K$61)^2+($L$60-$L$61)^2)^0.5)))/(($I$61-$L$61)^2+($K$61-$H$61)^2)^0.5,0)</f>
        <v>0</v>
      </c>
      <c r="DO2" s="42">
        <f>IF(((ACOS(((($H$61-CF2)^2+($I$61-$B$56)^2)+(($B$56-$L$61)^2+(CF2-$K$61)^2)-(($H$61-$K$61)^2+($I$61-$L$61)^2))/(2*(($H$61-CF2)^2+($I$61-$B$56)^2)^0.5*(($B$56-$L$61)^2+(CF2-$K$61)^2)^0.5))+ACOS((($H$61-CF2)^2+($I$61-$B$56)^2+($B$56-$I$62)^2+(CF2-$H$62)^2-(($H$61-$H$62)^2+($I$61-$I$62)^2))/(2*(($H$61-CF2)^2+($I$61-$B$56)^2)^0.5*(($B$56-$I$62)^2+(CF2-$H$62)^2)^0.5))+ACOS((((($B$56-$L$61)^2+(CF2-$K$61)^2)+(($B$56-$L$62)^2+(CF2-$K$62)^2)-(($L$61-$L$62)^2+($K$61-$K$62)^2))/(2*(($B$56-$L$61)^2+(CF2-$K$61)^2)^0.5*(($B$56-$L$62)^2+(CF2-$K$62)^2)^0.5)))+ACOS(((($B$56-$I$62)^2+(CF2-$H$62)^2)+(($B$56-$L$62)^2+(CF2-$K$62)^2)-(($H$62-$K$62)^2+($L$62-$I$62)^2))/(2*(($B$56-$I$62)^2+(CF2-$H$62)^2)^0.5*(($B$56-$L$62)^2+(CF2-$K$62)^2)^0.5)))&gt;2*PI()-0.000001),$J$58-($J$58-$G$58)*(($L$61-$B$56)^2+($K$61-CF2)^2)^0.5*SIN(ACOS(((($L$61-$B$56)^2+($K$61-CF2)^2)+(($K$61-$K$62)^2+($L$61-$L$62)^2)-(($B$56-$L$62)^2+(CF2-$K$62)^2))/(2*(($L$61-$B$56)^2+($K$61-CF2)^2)^0.5*(($K$61-$K$62)^2+($L$61-$L$62)^2)^0.5)))/SIN(ACOS(((($I$62-$L$62)^2+($K$62-$H$62)^2)+(($K$61-$K$62)^2+($L$61-$L$62)^2)-(($L$61-$I$62)^2+($K$61-$H$62)^2))/(2*(($I$62-$L$62)^2+($K$62-$H$62)^2)^0.5*(($K$61-$K$62)^2+($L$61-$L$62)^2)^0.5)))/(($I$62-$L$62)^2+($K$62-$H$62)^2)^0.5,0)</f>
        <v>0</v>
      </c>
      <c r="DP2" s="42">
        <f>IF(((ACOS(((($H$62-CF2)^2+($I$62-$B$56)^2)+(($B$56-$L$62)^2+(CF2-$K$62)^2)-(($H$62-$K$62)^2+($I$62-$L$62)^2))/(2*(($H$62-CF2)^2+($I$62-$B$56)^2)^0.5*(($B$56-$L$62)^2+(CF2-$K$62)^2)^0.5))+ACOS((($H$62-CF2)^2+($I$62-$B$56)^2+($B$56-$I$63)^2+(CF2-$H$63)^2-(($H$62-$H$63)^2+($I$62-$I$63)^2))/(2*(($H$62-CF2)^2+($I$62-$B$56)^2)^0.5*(($B$56-$I$63)^2+(CF2-$H$63)^2)^0.5))+ACOS((((($B$56-$L$62)^2+(CF2-$K$62)^2)+(($B$56-$L$63)^2+(CF2-$K$63)^2)-(($L$62-$L$63)^2+($K$62-$K$63)^2))/(2*(($B$56-$L$62)^2+(CF2-$K$62)^2)^0.5*(($B$56-$L$63)^2+(CF2-$K$63)^2)^0.5)))+ACOS(((($B$56-$I$63)^2+(CF2-$H$63)^2)+(($B$56-$L$63)^2+(CF2-$K$63)^2)-(($H$63-$K$63)^2+($L$63-$I$63)^2))/(2*(($B$56-$I$63)^2+(CF2-$H$63)^2)^0.5*(($B$56-$L$63)^2+(CF2-$K$63)^2)^0.5)))&gt;2*PI()-0.000001),$J$58-($J$58-$G$58)*(($L$62-$B$56)^2+($K$62-CF2)^2)^0.5*SIN(ACOS(((($L$62-$B$56)^2+($K$62-CF2)^2)+(($K$62-$K$63)^2+($L$62-$L$63)^2)-(($B$56-$L$63)^2+(CF2-$K$63)^2))/(2*(($L$62-$B$56)^2+($K$62-CF2)^2)^0.5*(($K$62-$K$63)^2+($L$62-$L$63)^2)^0.5)))/SIN(ACOS(((($I$63-$L$63)^2+($K$63-$H$63)^2)+(($K$62-$K$63)^2+($L$62-$L$63)^2)-(($L$62-$I$63)^2+($K$62-$H$63)^2))/(2*(($I$63-$L$63)^2+($K$63-$H$63)^2)^0.5*(($K$62-$K$63)^2+($L$62-$L$63)^2)^0.5)))/(($I$63-$L$63)^2+($K$63-$H$63)^2)^0.5,0)</f>
        <v>0</v>
      </c>
      <c r="DQ2" s="42">
        <f>IF(((ACOS(((($H$63-CF2)^2+($I$63-$B$56)^2)+(($B$56-$L$63)^2+(CF2-$K$63)^2)-(($H$63-$K$63)^2+($I$63-$L$63)^2))/(2*(($H$63-CF2)^2+($I$63-$B$56)^2)^0.5*(($B$56-$L$63)^2+(CF2-$K$63)^2)^0.5))+ACOS((($H$63-CF2)^2+($I$63-$B$56)^2+($B$56-$I$64)^2+(CF2-$H$64)^2-(($H$63-$H$64)^2+($I$63-$I$64)^2))/(2*(($H$63-CF2)^2+($I$63-$B$56)^2)^0.5*(($B$56-$I$64)^2+(CF2-$H$64)^2)^0.5))+ACOS((((($B$56-$L$63)^2+(CF2-$K$63)^2)+(($B$56-$L$64)^2+(CF2-$K$64)^2)-(($L$63-$L$64)^2+($K$63-$K$64)^2))/(2*(($B$56-$L$63)^2+(CF2-$K$63)^2)^0.5*(($B$56-$L$64)^2+(CF2-$K$64)^2)^0.5)))+ACOS(((($B$56-$I$64)^2+(CF2-$H$64)^2)+(($B$56-$L$64)^2+(CF2-$K$64)^2)-(($H$64-$K$64)^2+($L$64-$I$64)^2))/(2*(($B$56-$I$64)^2+(CF2-$H$64)^2)^0.5*(($B$56-$L$64)^2+(CF2-$K$64)^2)^0.5)))&gt;2*PI()-0.000001),$J$58-($J$58-$G$58)*(($L$63-$B$56)^2+($K$63-CF2)^2)^0.5*SIN(ACOS(((($L$63-$B$56)^2+($K$63-CF2)^2)+(($K$63-$K$64)^2+($L$63-$L$64)^2)-(($B$56-$L$64)^2+(CF2-$K$64)^2))/(2*(($L$63-$B$56)^2+($K$63-CF2)^2)^0.5*(($K$63-$K$64)^2+($L$63-$L$64)^2)^0.5)))/SIN(ACOS(((($I$64-$L$64)^2+($K$64-$H$64)^2)+(($K$63-$K$64)^2+($L$63-$L$64)^2)-(($L$63-$I$64)^2+($K$63-$H$64)^2))/(2*(($I$64-$L$64)^2+($K$64-$H$64)^2)^0.5*(($K$63-$K$64)^2+($L$63-$L$64)^2)^0.5)))/(($I$64-$L$64)^2+($K$64-$H$64)^2)^0.5,0)</f>
        <v>0</v>
      </c>
      <c r="DR2" s="42">
        <f>IF(((ACOS(((($H$64-CF2)^2+($I$64-$B$56)^2)+(($B$56-$L$64)^2+(CF2-$K$64)^2)-(($H$64-$K$64)^2+($I$64-$L$64)^2))/(2*(($H$64-CF2)^2+($I$64-$B$56)^2)^0.5*(($B$56-$L$64)^2+(CF2-$K$64)^2)^0.5))+ACOS((($H$64-CF2)^2+($I$64-$B$56)^2+($B$56-$I$65)^2+(CF2-$H$65)^2-(($H$64-$H$65)^2+($I$64-$I$65)^2))/(2*(($H$64-CF2)^2+($I$64-$B$56)^2)^0.5*(($B$56-$I$65)^2+(CF2-$H$65)^2)^0.5))+ACOS((((($B$56-$L$64)^2+(CF2-$K$64)^2)+(($B$56-$L$65)^2+(CF2-$K$65)^2)-(($L$64-$L$65)^2+($K$64-$K$65)^2))/(2*(($B$56-$L$64)^2+(CF2-$K$64)^2)^0.5*(($B$56-$L$65)^2+(CF2-$K$65)^2)^0.5)))+ACOS(((($B$56-$I$65)^2+(CF2-$H$65)^2)+(($B$56-$L$65)^2+(CF2-$K$65)^2)-(($H$65-$K$65)^2+($L$65-$I$65)^2))/(2*(($B$56-$I$65)^2+(CF2-$H$65)^2)^0.5*(($B$56-$L$65)^2+(CF2-$K$65)^2)^0.5)))&gt;2*PI()-0.000001),$J$58-($J$58-$G$58)*(($L$64-$B$56)^2+($K$64-CF2)^2)^0.5*SIN(ACOS(((($L$64-$B$56)^2+($K$64-CF2)^2)+(($K$64-$K$65)^2+($L$64-$L$65)^2)-(($B$56-$L$65)^2+(CF2-$K$65)^2))/(2*(($L$64-$B$56)^2+($K$64-CF2)^2)^0.5*(($K$64-$K$65)^2+($L$64-$L$65)^2)^0.5)))/SIN(ACOS(((($I$65-$L$65)^2+($K$65-$H$65)^2)+(($K$64-$K$65)^2+($L$64-$L$65)^2)-(($L$64-$I$65)^2+($K$64-$H$65)^2))/(2*(($I$65-$L$65)^2+($K$65-$H$65)^2)^0.5*(($K$64-$K$65)^2+($L$64-$L$65)^2)^0.5)))/(($I$65-$L$65)^2+($K$65-$H$65)^2)^0.5,0)</f>
        <v>0</v>
      </c>
      <c r="DS2" s="42">
        <f>IF(((ACOS(((($H$65-CF2)^2+($I$65-$B$56)^2)+(($B$56-$L$65)^2+(CF2-$K$65)^2)-(($H$65-$K$65)^2+($I$65-$L$65)^2))/(2*(($H$65-CF2)^2+($I$65-$B$56)^2)^0.5*(($B$56-$L$65)^2+(CF2-$K$65)^2)^0.5))+ACOS((($H$65-CF2)^2+($I$65-$B$56)^2+($B$56-$I$66)^2+(CF2-$H$66)^2-(($H$65-$H$66)^2+($I$65-$I$66)^2))/(2*(($H$65-CF2)^2+($I$65-$B$56)^2)^0.5*(($B$56-$I$66)^2+(CF2-$H$66)^2)^0.5))+ACOS((((($B$56-$L$65)^2+(CF2-$K$65)^2)+(($B$56-$L$66)^2+(CF2-$K$66)^2)-(($L$65-$L$66)^2+($K$65-$K$66)^2))/(2*(($B$56-$L$65)^2+(CF2-$K$65)^2)^0.5*(($B$56-$L$66)^2+(CF2-$K$66)^2)^0.5)))+ACOS(((($B$56-$I$66)^2+(CF2-$H$66)^2)+(($B$56-$L$66)^2+(CF2-$K$66)^2)-(($H$66-$K$66)^2+($L$66-$I$66)^2))/(2*(($B$56-$I$66)^2+(CF2-$H$66)^2)^0.5*(($B$56-$L$66)^2+(CF2-$K$66)^2)^0.5)))&gt;2*PI()-0.000001),$J$58-($J$58-$G$58)*(($L$65-$B$56)^2+($K$65-CF2)^2)^0.5*SIN(ACOS(((($L$65-$B$56)^2+($K$65-CF2)^2)+(($K$65-$K$66)^2+($L$65-$L$66)^2)-(($B$56-$L$66)^2+(CF2-$K$66)^2))/(2*(($L$65-$B$56)^2+($K$65-CF2)^2)^0.5*(($K$65-$K$66)^2+($L$65-$L$66)^2)^0.5)))/SIN(ACOS(((($I$66-$L$66)^2+($K$66-$H$66)^2)+(($K$65-$K$66)^2+($L$65-$L$66)^2)-(($L$65-$I$66)^2+($K$65-$H$66)^2))/(2*(($I$66-$L$66)^2+($K$66-$H$66)^2)^0.5*(($K$65-$K$66)^2+($L$65-$L$66)^2)^0.5)))/(($I$66-$L$66)^2+($K$66-$H$66)^2)^0.5,0)</f>
        <v>0</v>
      </c>
      <c r="DT2" s="42">
        <f>IF(((ACOS(((($H$66-CF2)^2+($I$66-$B$56)^2)+(($B$56-$L$66)^2+(CF2-$K$66)^2)-(($H$66-$K$66)^2+($I$66-$L$66)^2))/(2*(($H$66-CF2)^2+($I$66-$B$56)^2)^0.5*(($B$56-$L$66)^2+(CF2-$K$66)^2)^0.5))+ACOS((($H$66-CF2)^2+($I$66-$B$56)^2+($B$56-$I$67)^2+(CF2-$H$67)^2-(($H$66-$H$67)^2+($I$66-$I$67)^2))/(2*(($H$66-CF2)^2+($I$66-$B$56)^2)^0.5*(($B$56-$I$67)^2+(CF2-$H$67)^2)^0.5))+ACOS((((($B$56-$L$66)^2+(CF2-$K$66)^2)+(($B$56-$L$67)^2+(CF2-$K$67)^2)-(($L$66-$L$67)^2+($K$66-$K$67)^2))/(2*(($B$56-$L$66)^2+(CF2-$K$66)^2)^0.5*(($B$56-$L$67)^2+(CF2-$K$67)^2)^0.5)))+ACOS(((($B$56-$I$67)^2+(CF2-$H$67)^2)+(($B$56-$L$67)^2+(CF2-$K$67)^2)-(($H$67-$K$67)^2+($L$67-$I$67)^2))/(2*(($B$56-$I$67)^2+(CF2-$H$67)^2)^0.5*(($B$56-$L$67)^2+(CF2-$K$67)^2)^0.5)))&gt;2*PI()-0.000001),$J$58-($J$58-$G$58)*(($L$66-$B$56)^2+($K$66-CF2)^2)^0.5*SIN(ACOS(((($L$66-$B$56)^2+($K$66-CF2)^2)+(($K$66-$K$67)^2+($L$66-$L$67)^2)-(($B$56-$L$67)^2+(CF2-$K$67)^2))/(2*(($L$66-$B$56)^2+($K$66-CF2)^2)^0.5*(($K$66-$K$67)^2+($L$66-$L$67)^2)^0.5)))/SIN(ACOS(((($I$67-$L$67)^2+($K$67-$H$67)^2)+(($K$66-$K$67)^2+($L$66-$L$67)^2)-(($L$66-$I$67)^2+($K$66-$H$67)^2))/(2*(($I$67-$L$67)^2+($K$67-$H$67)^2)^0.5*(($K$66-$K$67)^2+($L$66-$L$67)^2)^0.5)))/(($I$67-$L$67)^2+($K$67-$H$67)^2)^0.5,0)</f>
        <v>0</v>
      </c>
      <c r="DU2" s="42">
        <f>IF(((ACOS(((($H$67-CF2)^2+($I$67-$B$56)^2)+(($B$56-$L$67)^2+(CF2-$K$67)^2)-(($H$67-$K$67)^2+($I$67-$L$67)^2))/(2*(($H$67-CF2)^2+($I$67-$B$56)^2)^0.5*(($B$56-$L$67)^2+(CF2-$K$67)^2)^0.5))+ACOS((($H$67-CF2)^2+($I$67-$B$56)^2+($B$56-$I$68)^2+(CF2-$H$68)^2-(($H$67-$H$68)^2+($I$67-$I$68)^2))/(2*(($H$67-CF2)^2+($I$67-$B$56)^2)^0.5*(($B$56-$I$68)^2+(CF2-$H$68)^2)^0.5))+ACOS((((($B$56-$L$67)^2+(CF2-$K$67)^2)+(($B$56-$L$68)^2+(CF2-$K$68)^2)-(($L$67-$L$68)^2+($K$67-$K$68)^2))/(2*(($B$56-$L$67)^2+(CF2-$K$67)^2)^0.5*(($B$56-$L$68)^2+(CF2-$K$68)^2)^0.5)))+ACOS(((($B$56-$I$68)^2+(CF2-$H$68)^2)+(($B$56-$L$68)^2+(CF2-$K$68)^2)-(($H$68-$K$68)^2+($L$68-$I$68)^2))/(2*(($B$56-$I$68)^2+(CF2-$H$68)^2)^0.5*(($B$56-$L$68)^2+(CF2-$K$68)^2)^0.5)))&gt;2*PI()-0.000001),$J$58-($J$58-$G$58)*(($L$67-$B$56)^2+($K$67-CF2)^2)^0.5*SIN(ACOS(((($L$67-$B$56)^2+($K$67-CF2)^2)+(($K$67-$K$68)^2+($L$67-$L$68)^2)-(($B$56-$L$68)^2+(CF2-$K$68)^2))/(2*(($L$67-$B$56)^2+($K$67-CF2)^2)^0.5*(($K$67-$K$68)^2+($L$67-$L$68)^2)^0.5)))/SIN(ACOS(((($I$68-$L$68)^2+($K$68-$H$68)^2)+(($K$67-$K$68)^2+($L$67-$L$68)^2)-(($L$67-$I$68)^2+($K$67-$H$68)^2))/(2*(($I$68-$L$68)^2+($K$68-$H$68)^2)^0.5*(($K$67-$K$68)^2+($L$67-$L$68)^2)^0.5)))/(($I$68-$L$68)^2+($K$68-$H$68)^2)^0.5,0)</f>
        <v>0</v>
      </c>
      <c r="DV2" s="42">
        <f>IF(((ACOS(((($H$68-CF2)^2+($I$68-$B$56)^2)+(($B$56-$L$68)^2+(CF2-$K$68)^2)-(($H$68-$K$68)^2+($I$68-$L$68)^2))/(2*(($H$68-CF2)^2+($I$68-$B$56)^2)^0.5*(($B$56-$L$68)^2+(CF2-$K$68)^2)^0.5))+ACOS((($H$68-CF2)^2+($I$68-$B$56)^2+($B$56-$I$69)^2+(CF2-$H$69)^2-(($H$68-$H$69)^2+($I$68-$I$69)^2))/(2*(($H$68-CF2)^2+($I$68-$B$56)^2)^0.5*(($B$56-$I$69)^2+(CF2-$H$69)^2)^0.5))+ACOS((((($B$56-$L$68)^2+(CF2-$K$68)^2)+(($B$56-$L$69)^2+(CF2-$K$69)^2)-(($L$68-$L$69)^2+($K$68-$K$69)^2))/(2*(($B$56-$L$68)^2+(CF2-$K$68)^2)^0.5*(($B$56-$L$69)^2+(CF2-$K$69)^2)^0.5)))+ACOS(((($B$56-$I$69)^2+(CF2-$H$69)^2)+(($B$56-$L$69)^2+(CF2-$K$69)^2)-(($H$69-$K$69)^2+($L$69-$I$69)^2))/(2*(($B$56-$I$69)^2+(CF2-$H$69)^2)^0.5*(($B$56-$L$69)^2+(CF2-$K$69)^2)^0.5)))&gt;2*PI()-0.000001),$J$58-($J$58-$G$58)*(($L$68-$B$56)^2+($K$68-CF2)^2)^0.5*SIN(ACOS(((($L$68-$B$56)^2+($K$68-CF2)^2)+(($K$68-$K$69)^2+($L$68-$L$69)^2)-(($B$56-$L$69)^2+(CF2-$K$69)^2))/(2*(($L$68-$B$56)^2+($K$68-CF2)^2)^0.5*(($K$68-$K$69)^2+($L$68-$L$69)^2)^0.5)))/SIN(ACOS(((($I$69-$L$69)^2+($K$69-$H$69)^2)+(($K$68-$K$69)^2+($L$68-$L$69)^2)-(($L$68-$I$69)^2+($K$68-$H$69)^2))/(2*(($I$69-$L$69)^2+($K$69-$H$69)^2)^0.5*(($K$68-$K$69)^2+($L$68-$L$69)^2)^0.5)))/(($I$69-$L$69)^2+($K$69-$H$69)^2)^0.5,0)</f>
        <v>0</v>
      </c>
      <c r="DW2" s="42">
        <f>IF(((ACOS(((($H$69-CF2)^2+($I$69-$B$56)^2)+(($B$56-$L$69)^2+(CF2-$K$69)^2)-(($H$69-$K$69)^2+($I$69-$L$69)^2))/(2*(($H$69-CF2)^2+($I$69-$B$56)^2)^0.5*(($B$56-$L$69)^2+(CF2-$K$69)^2)^0.5))+ACOS((($H$69-CF2)^2+($I$69-$B$56)^2+($B$56-$I$70)^2+(CF2-$H$70)^2-(($H$69-$H$70)^2+($I$69-$I$70)^2))/(2*(($H$69-CF2)^2+($I$69-$B$56)^2)^0.5*(($B$56-$I$70)^2+(CF2-$H$70)^2)^0.5))+ACOS((((($B$56-$L$69)^2+(CF2-$K$69)^2)+(($B$56-$L$70)^2+(CF2-$K$70)^2)-(($L$69-$L$70)^2+($K$69-$K$70)^2))/(2*(($B$56-$L$69)^2+(CF2-$K$69)^2)^0.5*(($B$56-$L$70)^2+(CF2-$K$70)^2)^0.5)))+ACOS(((($B$56-$I$70)^2+(CF2-$H$70)^2)+(($B$56-$L$70)^2+(CF2-$K$70)^2)-(($H$70-$K$70)^2+($L$70-$I$70)^2))/(2*(($B$56-$I$70)^2+(CF2-$H$70)^2)^0.5*(($B$56-$L$70)^2+(CF2-$K$70)^2)^0.5)))&gt;2*PI()-0.000001),$J$58-($J$58-$G$58)*(($L$69-$B$56)^2+($K$69-CF2)^2)^0.5*SIN(ACOS(((($L$69-$B$56)^2+($K$69-CF2)^2)+(($K$69-$K$70)^2+($L$69-$L$70)^2)-(($B$56-$L$70)^2+(CF2-$K$70)^2))/(2*(($L$69-$B$56)^2+($K$69-CF2)^2)^0.5*(($K$69-$K$70)^2+($L$69-$L$70)^2)^0.5)))/SIN(ACOS(((($I$70-$L$70)^2+($K$70-$H$70)^2)+(($K$69-$K$70)^2+($L$69-$L$70)^2)-(($L$69-$I$70)^2+($K$69-$H$70)^2))/(2*(($I$70-$L$70)^2+($K$70-$H$70)^2)^0.5*(($K$69-$K$70)^2+($L$69-$L$70)^2)^0.5)))/(($I$70-$L$70)^2+($K$70-$H$70)^2)^0.5,0)</f>
        <v>0</v>
      </c>
      <c r="DX2" s="42">
        <f>IF(((ACOS(((($H$70-CF2)^2+($I$70-$B$56)^2)+(($B$56-$L$70)^2+(CF2-$K$70)^2)-(($H$70-$K$70)^2+($I$70-$L$70)^2))/(2*(($H$70-CF2)^2+($I$70-$B$56)^2)^0.5*(($B$56-$L$70)^2+(CF2-$K$70)^2)^0.5))+ACOS((($H$70-CF2)^2+($I$70-$B$56)^2+($B$56-$I$71)^2+(CF2-$H$71)^2-(($H$70-$H$71)^2+($I$70-$I$71)^2))/(2*(($H$70-CF2)^2+($I$70-$B$56)^2)^0.5*(($B$56-$I$71)^2+(CF2-$H$71)^2)^0.5))+ACOS((((($B$56-$L$70)^2+(CF2-$K$70)^2)+(($B$56-$L$71)^2+(CF2-$K$71)^2)-(($L$70-$L$71)^2+($K$70-$K$71)^2))/(2*(($B$56-$L$70)^2+(CF2-$K$70)^2)^0.5*(($B$56-$L$71)^2+(CF2-$K$71)^2)^0.5)))+ACOS(((($B$56-$I$71)^2+(CF2-$H$71)^2)+(($B$56-$L$71)^2+(CF2-$K$71)^2)-(($H$71-$K$71)^2+($L$71-$I$71)^2))/(2*(($B$56-$I$71)^2+(CF2-$H$71)^2)^0.5*(($B$56-$L$71)^2+(CF2-$K$71)^2)^0.5)))&gt;2*PI()-0.000001),$J$58-($J$58-$G$58)*(($L$70-$B$56)^2+($K$70-CF2)^2)^0.5*SIN(ACOS(((($L$70-$B$56)^2+($K$70-CF2)^2)+(($K$70-$K$71)^2+($L$70-$L$71)^2)-(($B$56-$L$71)^2+(CF2-$K$71)^2))/(2*(($L$70-$B$56)^2+($K$70-CF2)^2)^0.5*(($K$70-$K$71)^2+($L$70-$L$71)^2)^0.5)))/SIN(ACOS(((($I$71-$L$71)^2+($K$71-$H$71)^2)+(($K$70-$K$71)^2+($L$70-$L$71)^2)-(($L$70-$I$71)^2+($K$70-$H$71)^2))/(2*(($I$71-$L$71)^2+($K$71-$H$71)^2)^0.5*(($K$70-$K$71)^2+($L$70-$L$71)^2)^0.5)))/(($I$71-$L$71)^2+($K$71-$H$71)^2)^0.5,0)</f>
        <v>0</v>
      </c>
      <c r="DY2" s="42">
        <f>IF(((ACOS(((($H$71-CF2)^2+($I$71-$B$56)^2)+(($B$56-$L$71)^2+(CF2-$K$71)^2)-(($H$71-$K$71)^2+($I$71-$L$71)^2))/(2*(($H$71-CF2)^2+($I$71-$B$56)^2)^0.5*(($B$56-$L$71)^2+(CF2-$K$71)^2)^0.5))+ACOS((($H$71-CF2)^2+($I$71-$B$56)^2+($B$56-$I$72)^2+(CF2-$H$72)^2-(($H$71-$H$72)^2+($I$71-$I$72)^2))/(2*(($H$71-CF2)^2+($I$71-$B$56)^2)^0.5*(($B$56-$I$72)^2+(CF2-$H$72)^2)^0.5))+ACOS((((($B$56-$L$71)^2+(CF2-$K$71)^2)+(($B$56-$L$72)^2+(CF2-$K$72)^2)-(($L$71-$L$72)^2+($K$71-$K$72)^2))/(2*(($B$56-$L$71)^2+(CF2-$K$71)^2)^0.5*(($B$56-$L$72)^2+(CF2-$K$72)^2)^0.5)))+ACOS(((($B$56-$I$72)^2+(CF2-$H$72)^2)+(($B$56-$L$72)^2+(CF2-$K$72)^2)-(($H$72-$K$72)^2+($L$72-$I$72)^2))/(2*(($B$56-$I$72)^2+(CF2-$H$72)^2)^0.5*(($B$56-$L$72)^2+(CF2-$K$72)^2)^0.5)))&gt;2*PI()-0.000001),$J$58-($J$58-$G$58)*(($L$71-$B$56)^2+($K$71-CF2)^2)^0.5*SIN(ACOS(((($L$71-$B$56)^2+($K$71-CF2)^2)+(($K$71-$K$72)^2+($L$71-$L$72)^2)-(($B$56-$L$72)^2+(CF2-$K$72)^2))/(2*(($L$71-$B$56)^2+($K$71-CF2)^2)^0.5*(($K$71-$K$72)^2+($L$71-$L$72)^2)^0.5)))/SIN(ACOS(((($I$72-$L$72)^2+($K$72-$H$72)^2)+(($K$71-$K$72)^2+($L$71-$L$72)^2)-(($L$71-$I$72)^2+($K$71-$H$72)^2))/(2*(($I$72-$L$72)^2+($K$72-$H$72)^2)^0.5*(($K$71-$K$72)^2+($L$71-$L$72)^2)^0.5)))/(($I$72-$L$72)^2+($K$72-$H$72)^2)^0.5,0)</f>
        <v>0</v>
      </c>
      <c r="DZ2" s="42">
        <f>IF(((ACOS(((($H$72-CF2)^2+($I$72-$B$56)^2)+(($B$56-$L$72)^2+(CF2-$K$72)^2)-(($H$72-$K$72)^2+($I$72-$L$72)^2))/(2*(($H$72-CF2)^2+($I$72-$B$56)^2)^0.5*(($B$56-$L$72)^2+(CF2-$K$72)^2)^0.5))+ACOS((($H$72-CF2)^2+($I$72-$B$56)^2+($B$56-$I$73)^2+(CF2-$H$73)^2-(($H$72-$H$73)^2+($I$72-$I$73)^2))/(2*(($H$72-CF2)^2+($I$72-$B$56)^2)^0.5*(($B$56-$I$73)^2+(CF2-$H$73)^2)^0.5))+ACOS((((($B$56-$L$72)^2+(CF2-$K$72)^2)+(($B$56-$L$73)^2+(CF2-$K$73)^2)-(($L$72-$L$73)^2+($K$72-$K$73)^2))/(2*(($B$56-$L$72)^2+(CF2-$K$72)^2)^0.5*(($B$56-$L$73)^2+(CF2-$K$73)^2)^0.5)))+ACOS(((($B$56-$I$73)^2+(CF2-$H$73)^2)+(($B$56-$L$73)^2+(CF2-$K$73)^2)-(($H$73-$K$73)^2+($L$73-$I$73)^2))/(2*(($B$56-$I$73)^2+(CF2-$H$73)^2)^0.5*(($B$56-$L$73)^2+(CF2-$K$73)^2)^0.5)))&gt;2*PI()-0.000001),$J$58-($J$58-$G$58)*(($L$72-$B$56)^2+($K$72-CF2)^2)^0.5*SIN(ACOS(((($L$72-$B$56)^2+($K$72-CF2)^2)+(($K$72-$K$73)^2+($L$72-$L$73)^2)-(($B$56-$L$73)^2+(CF2-$K$73)^2))/(2*(($L$72-$B$56)^2+($K$72-CF2)^2)^0.5*(($K$72-$K$73)^2+($L$72-$L$73)^2)^0.5)))/SIN(ACOS(((($I$73-$L$73)^2+($K$73-$H$73)^2)+(($K$72-$K$73)^2+($L$72-$L$73)^2)-(($L$72-$I$73)^2+($K$72-$H$73)^2))/(2*(($I$73-$L$73)^2+($K$73-$H$73)^2)^0.5*(($K$72-$K$73)^2+($L$72-$L$73)^2)^0.5)))/(($I$73-$L$73)^2+($K$73-$H$73)^2)^0.5,0)</f>
        <v>0</v>
      </c>
      <c r="EA2" s="42">
        <f>IF(((ACOS(((($H$73-CF2)^2+($I$73-$B$56)^2)+(($B$56-$L$73)^2+(CF2-$K$73)^2)-(($H$73-$K$73)^2+($I$73-$L$73)^2))/(2*(($H$73-CF2)^2+($I$73-$B$56)^2)^0.5*(($B$56-$L$73)^2+(CF2-$K$73)^2)^0.5))+ACOS((($H$73-CF2)^2+($I$73-$B$56)^2+($B$56-$I$74)^2+(CF2-$H$74)^2-(($H$73-$H$74)^2+($I$73-$I$74)^2))/(2*(($H$73-CF2)^2+($I$73-$B$56)^2)^0.5*(($B$56-$I$74)^2+(CF2-$H$74)^2)^0.5))+ACOS((((($B$56-$L$73)^2+(CF2-$K$73)^2)+(($B$56-$L$74)^2+(CF2-$K$74)^2)-(($L$73-$L$74)^2+($K$73-$K$74)^2))/(2*(($B$56-$L$73)^2+(CF2-$K$73)^2)^0.5*(($B$56-$L$74)^2+(CF2-$K$74)^2)^0.5)))+ACOS(((($B$56-$I$74)^2+(CF2-$H$74)^2)+(($B$56-$L$74)^2+(CF2-$K$74)^2)-(($H$74-$K$74)^2+($L$74-$I$74)^2))/(2*(($B$56-$I$74)^2+(CF2-$H$74)^2)^0.5*(($B$56-$L$74)^2+(CF2-$K$74)^2)^0.5)))&gt;2*PI()-0.000001),$J$58-($J$58-$G$58)*(($L$73-$B$56)^2+($K$73-CF2)^2)^0.5*SIN(ACOS(((($L$73-$B$56)^2+($K$73-CF2)^2)+(($K$73-$K$74)^2+($L$73-$L$74)^2)-(($B$56-$L$74)^2+(CF2-$K$74)^2))/(2*(($L$73-$B$56)^2+($K$73-CF2)^2)^0.5*(($K$73-$K$74)^2+($L$73-$L$74)^2)^0.5)))/SIN(ACOS(((($I$74-$L$74)^2+($K$74-$H$74)^2)+(($K$73-$K$74)^2+($L$73-$L$74)^2)-(($L$73-$I$74)^2+($K$73-$H$74)^2))/(2*(($I$74-$L$74)^2+($K$74-$H$74)^2)^0.5*(($K$73-$K$74)^2+($L$73-$L$74)^2)^0.5)))/(($I$74-$L$74)^2+($K$74-$H$74)^2)^0.5,0)</f>
        <v>0</v>
      </c>
      <c r="EB2" s="42">
        <f>IF(((ACOS(((($H$74-CF2)^2+($I$74-$B$56)^2)+(($B$56-$L$74)^2+(CF2-$K$74)^2)-(($H$74-$K$74)^2+($I$74-$L$74)^2))/(2*(($H$74-CF2)^2+($I$74-$B$56)^2)^0.5*(($B$56-$L$74)^2+(CF2-$K$74)^2)^0.5))+ACOS((($H$74-CF2)^2+($I$74-$B$56)^2+($B$56-$I$75)^2+(CF2-$H$75)^2-(($H$74-$H$75)^2+($I$74-$I$75)^2))/(2*(($H$74-CF2)^2+($I$74-$B$56)^2)^0.5*(($B$56-$I$75)^2+(CF2-$H$75)^2)^0.5))+ACOS((((($B$56-$L$74)^2+(CF2-$K$74)^2)+(($B$56-$L$75)^2+(CF2-$K$75)^2)-(($L$74-$L$75)^2+($K$74-$K$75)^2))/(2*(($B$56-$L$74)^2+(CF2-$K$74)^2)^0.5*(($B$56-$L$75)^2+(CF2-$K$75)^2)^0.5)))+ACOS(((($B$56-$I$75)^2+(CF2-$H$75)^2)+(($B$56-$L$75)^2+(CF2-$K$75)^2)-(($H$75-$K$75)^2+($L$75-$I$75)^2))/(2*(($B$56-$I$75)^2+(CF2-$H$75)^2)^0.5*(($B$56-$L$75)^2+(CF2-$K$75)^2)^0.5)))&gt;2*PI()-0.000001),$J$58-($J$58-$G$58)*(($L$74-$B$56)^2+($K$74-CF2)^2)^0.5*SIN(ACOS(((($L$74-$B$56)^2+($K$74-CF2)^2)+(($K$74-$K$75)^2+($L$74-$L$75)^2)-(($B$56-$L$75)^2+(CF2-$K$75)^2))/(2*(($L$74-$B$56)^2+($K$74-CF2)^2)^0.5*(($K$74-$K$75)^2+($L$74-$L$75)^2)^0.5)))/SIN(ACOS(((($I$75-$L$75)^2+($K$75-$H$75)^2)+(($K$74-$K$75)^2+($L$74-$L$75)^2)-(($L$74-$I$75)^2+($K$74-$H$75)^2))/(2*(($I$75-$L$75)^2+($K$75-$H$75)^2)^0.5*(($K$74-$K$75)^2+($L$74-$L$75)^2)^0.5)))/(($I$75-$L$75)^2+($K$75-$H$75)^2)^0.5,0)</f>
        <v>0</v>
      </c>
      <c r="EC2" s="42">
        <f>IF(((ACOS(((($H$75-CF2)^2+($I$75-$B$56)^2)+(($B$56-$L$75)^2+(CF2-$K$75)^2)-(($H$75-$K$75)^2+($I$75-$L$75)^2))/(2*(($H$75-CF2)^2+($I$75-$B$56)^2)^0.5*(($B$56-$L$75)^2+(CF2-$K$75)^2)^0.5))+ACOS((($H$75-CF2)^2+($I$75-$B$56)^2+($B$56-$I$76)^2+(CF2-$H$76)^2-(($H$75-$H$76)^2+($I$75-$I$76)^2))/(2*(($H$75-CF2)^2+($I$75-$B$56)^2)^0.5*(($B$56-$I$76)^2+(CF2-$H$76)^2)^0.5))+ACOS((((($B$56-$L$75)^2+(CF2-$K$75)^2)+(($B$56-$L$76)^2+(CF2-$K$76)^2)-(($L$75-$L$76)^2+($K$75-$K$76)^2))/(2*(($B$56-$L$75)^2+(CF2-$K$75)^2)^0.5*(($B$56-$L$76)^2+(CF2-$K$76)^2)^0.5)))+ACOS(((($B$56-$I$76)^2+(CF2-$H$76)^2)+(($B$56-$L$76)^2+(CF2-$K$76)^2)-(($H$76-$K$76)^2+($L$76-$I$76)^2))/(2*(($B$56-$I$76)^2+(CF2-$H$76)^2)^0.5*(($B$56-$L$76)^2+(CF2-$K$76)^2)^0.5)))&gt;2*PI()-0.000001),$J$58-($J$58-$G$58)*(($L$75-$B$56)^2+($K$75-CF2)^2)^0.5*SIN(ACOS(((($L$75-$B$56)^2+($K$75-CF2)^2)+(($K$75-$K$76)^2+($L$75-$L$76)^2)-(($B$56-$L$76)^2+(CF2-$K$76)^2))/(2*(($L$75-$B$56)^2+($K$75-CF2)^2)^0.5*(($K$75-$K$76)^2+($L$75-$L$76)^2)^0.5)))/SIN(ACOS(((($I$76-$L$76)^2+($K$76-$H$76)^2)+(($K$75-$K$76)^2+($L$75-$L$76)^2)-(($L$75-$I$76)^2+($K$75-$H$76)^2))/(2*(($I$76-$L$76)^2+($K$76-$H$76)^2)^0.5*(($K$75-$K$76)^2+($L$75-$L$76)^2)^0.5)))/(($I$76-$L$76)^2+($K$76-$H$76)^2)^0.5,0)</f>
        <v>0</v>
      </c>
      <c r="ED2" s="20">
        <f>IF(((ACOS(((($K$60-CF2)^2+($L$60-$B$56)^2)+(($B$56-$O$60)^2+(CF2-$N$60)^2)-(($K$60-$N$60)^2+($L$60-$O$60)^2))/(2*(($K$60-CF2)^2+($L$60-$B$56)^2)^0.5*(($B$56-$O$60)^2+(CF2-$N$60)^2)^0.5))+ACOS((($K$60-CF2)^2+($L$60-$B$56)^2+($B$56-$L$61)^2+(CF2-$K$61)^2-(($K$60-$K$61)^2+($L$60-$L$61)^2))/(2*(($K$60-CF2)^2+($L$60-$B$56)^2)^0.5*(($B$56-$L$61)^2+(CF2-$K$61)^2)^0.5))+ACOS((((($B$56-$O$60)^2+(CF2-$N$60)^2)+(($B$56-$O$61)^2+(CF2-$N$61)^2)-(($O$60-$O$61)^2+($N$60-$N$61)^2))/(2*(($B$56-$O$60)^2+(CF2-$N$60)^2)^0.5*(($B$56-$O$61)^2+(CF2-$N$61)^2)^0.5)))+ACOS(((($B$56-$L$61)^2+(CF2-$K$61)^2)+(($B$56-$O$61)^2+(CF2-$N$61)^2)-(($K$61-$N$61)^2+($O$61-$L$61)^2))/(2*(($B$56-$L$61)^2+(CF2-$K$61)^2)^0.5*(($B$56-$O$61)^2+(CF2-$N$61)^2)^0.5)))&gt;2*PI()-0.000001),$M$58-($M$58-$J$58)*(($O$60-$B$56)^2+($N$60-CF2)^2)^0.5*SIN(ACOS(((($O$60-$B$56)^2+($N$60-CF2)^2)+(($N$60-$N$61)^2+($O$60-$O$61)^2)-(($B$56-$O$61)^2+(CF2-$N$61)^2))/(2*(($O$60-$B$56)^2+($N$60-CF2)^2)^0.5*(($N$60-$N$61)^2+($O$60-$O$61)^2)^0.5)))/SIN(ACOS(((($L$61-$O$61)^2+($N$61-$K$61)^2)+(($N$60-$N$61)^2+($O$60-$O$61)^2)-(($O$60-$L$61)^2+($N$60-$K$61)^2))/(2*(($L$61-$O$61)^2+($N$61-$K$61)^2)^0.5*(($N$60-$N$61)^2+($O$60-$O$61)^2)^0.5)))/(($L$61-$O$61)^2+($N$61-$K$61)^2)^0.5,0)</f>
        <v>0</v>
      </c>
      <c r="EE2" s="20">
        <f t="shared" ref="EE2:EE33" si="3">IF(((ACOS(((($K$61-CF2)^2+($L$61-$B$56)^2)+(($B$56-$O$61)^2+(CF2-$N$61)^2)-(($K$61-$N$61)^2+($L$61-$O$61)^2))/(2*(($K$61-CF2)^2+($L$61-$B$56)^2)^0.5*(($B$56-$O$61)^2+(CF2-$N$61)^2)^0.5))+ACOS((($K$61-CF2)^2+($L$61-$B$56)^2+($B$56-$L$62)^2+(CF2-$K$62)^2-(($K$61-$K$62)^2+($L$61-$L$62)^2))/(2*(($K$61-CF2)^2+($L$61-$B$56)^2)^0.5*(($B$56-$L$62)^2+(CF2-$K$62)^2)^0.5))+ACOS((((($B$56-$O$61)^2+(CF2-$N$61)^2)+(($B$56-$O$62)^2+(CF2-$N$62)^2)-(($O$61-$O$62)^2+($N$61-$N$62)^2))/(2*(($B$56-$O$61)^2+(CF2-$N$61)^2)^0.5*(($B$56-$O$62)^2+(CF2-$N$62)^2)^0.5)))+ACOS(((($B$56-$L$62)^2+(CF2-$K$62)^2)+(($B$56-$O$62)^2+(CF2-$N$62)^2)-(($K$62-$N$62)^2+($O$62-$L$62)^2))/(2*(($B$56-$L$62)^2+(CF2-$K$62)^2)^0.5*(($B$56-$O$62)^2+(CF2-$N$62)^2)^0.5)))&gt;2*PI()-0.000001),$M$58-($M$58-$J$58)*(($O$61-$B$56)^2+($N$61-CF2)^2)^0.5*SIN(ACOS(((($O$61-$B$56)^2+($N$61-CF2)^2)+(($N$61-$N$62)^2+($O$61-$O$62)^2)-(($B$56-$O$62)^2+(CF2-$N$62)^2))/(2*(($O$61-$B$56)^2+($N$61-CF2)^2)^0.5*(($N$61-$N$62)^2+($O$61-$O$62)^2)^0.5)))/SIN(ACOS(((($L$62-$O$62)^2+($N$62-$K$62)^2)+(($N$61-$N$62)^2+($O$61-$O$62)^2)-(($O$61-$L$62)^2+($N$61-$K$62)^2))/(2*(($L$62-$O$62)^2+($N$62-$K$62)^2)^0.5*(($N$61-$N$62)^2+($O$61-$O$62)^2)^0.5)))/(($L$62-$O$62)^2+($N$62-$K$62)^2)^0.5,0)</f>
        <v>0</v>
      </c>
      <c r="EF2" s="20">
        <f t="shared" ref="EF2:EF33" si="4">IF(((ACOS(((($K$62-CF2)^2+($L$62-$B$56)^2)+(($B$56-$O$62)^2+(CF2-$N$62)^2)-(($K$62-$N$62)^2+($L$62-$O$62)^2))/(2*(($K$62-CF2)^2+($L$62-$B$56)^2)^0.5*(($B$56-$O$62)^2+(CF2-$N$62)^2)^0.5))+ACOS((($K$62-CF2)^2+($L$62-$B$56)^2+($B$56-$L$63)^2+(CF2-$K$63)^2-(($K$62-$K$63)^2+($L$62-$L$63)^2))/(2*(($K$62-CF2)^2+($L$62-$B$56)^2)^0.5*(($B$56-$L$63)^2+(CF2-$K$63)^2)^0.5))+ACOS((((($B$56-$O$62)^2+(CF2-$N$62)^2)+(($B$56-$O$63)^2+(CF2-$N$63)^2)-(($O$62-$O$63)^2+($N$62-$N$63)^2))/(2*(($B$56-$O$62)^2+(CF2-$N$62)^2)^0.5*(($B$56-$O$63)^2+(CF2-$N$63)^2)^0.5)))+ACOS(((($B$56-$L$63)^2+(CF2-$K$63)^2)+(($B$56-$O$63)^2+(CF2-$N$63)^2)-(($K$63-$N$63)^2+($O$63-$L$63)^2))/(2*(($B$56-$L$63)^2+(CF2-$K$63)^2)^0.5*(($B$56-$O$63)^2+(CF2-$N$63)^2)^0.5)))&gt;2*PI()-0.000001),$M$58-($M$58-$J$58)*(($O$62-$B$56)^2+($N$62-CF2)^2)^0.5*SIN(ACOS(((($O$62-$B$56)^2+($N$62-CF2)^2)+(($N$62-$N$63)^2+($O$62-$O$63)^2)-(($B$56-$O$63)^2+(CF2-$N$63)^2))/(2*(($O$62-$B$56)^2+($N$62-CF2)^2)^0.5*(($N$62-$N$63)^2+($O$62-$O$63)^2)^0.5)))/SIN(ACOS(((($L$63-$O$63)^2+($N$63-$K$63)^2)+(($N$62-$N$63)^2+($O$62-$O$63)^2)-(($O$62-$L$63)^2+($N$62-$K$63)^2))/(2*(($L$63-$O$63)^2+($N$63-$K$63)^2)^0.5*(($N$62-$N$63)^2+($O$62-$O$63)^2)^0.5)))/(($L$63-$O$63)^2+($N$63-$K$63)^2)^0.5,0)</f>
        <v>0</v>
      </c>
      <c r="EG2" s="20">
        <f t="shared" ref="EG2:EG33" si="5">IF(((ACOS(((($K$63-CF2)^2+($L$63-$B$56)^2)+(($B$56-$O$63)^2+(CF2-$N$63)^2)-(($K$63-$N$63)^2+($L$63-$O$63)^2))/(2*(($K$63-CF2)^2+($L$63-$B$56)^2)^0.5*(($B$56-$O$63)^2+(CF2-$N$63)^2)^0.5))+ACOS((($K$63-CF2)^2+($L$63-$B$56)^2+($B$56-$L$64)^2+(CF2-$K$64)^2-(($K$63-$K$64)^2+($L$63-$L$64)^2))/(2*(($K$63-CF2)^2+($L$63-$B$56)^2)^0.5*(($B$56-$L$64)^2+(CF2-$K$64)^2)^0.5))+ACOS((((($B$56-$O$63)^2+(CF2-$N$63)^2)+(($B$56-$O$64)^2+(CF2-$N$64)^2)-(($O$63-$O$64)^2+($N$63-$N$64)^2))/(2*(($B$56-$O$63)^2+(CF2-$N$63)^2)^0.5*(($B$56-$O$64)^2+(CF2-$N$64)^2)^0.5)))+ACOS(((($B$56-$L$64)^2+(CF2-$K$64)^2)+(($B$56-$O$64)^2+(CF2-$N$64)^2)-(($K$64-$N$64)^2+($O$64-$L$64)^2))/(2*(($B$56-$L$64)^2+(CF2-$K$64)^2)^0.5*(($B$56-$O$64)^2+(CF2-$N$64)^2)^0.5)))&gt;2*PI()-0.000001),$M$58-($M$58-$J$58)*(($O$63-$B$56)^2+($N$63-CF2)^2)^0.5*SIN(ACOS(((($O$63-$B$56)^2+($N$63-CF2)^2)+(($N$63-$N$64)^2+($O$63-$O$64)^2)-(($B$56-$O$64)^2+(CF2-$N$64)^2))/(2*(($O$63-$B$56)^2+($N$63-CF2)^2)^0.5*(($N$63-$N$64)^2+($O$63-$O$64)^2)^0.5)))/SIN(ACOS(((($L$64-$O$64)^2+($N$64-$K$64)^2)+(($N$63-$N$64)^2+($O$63-$O$64)^2)-(($O$63-$L$64)^2+($N$63-$K$64)^2))/(2*(($L$64-$O$64)^2+($N$64-$K$64)^2)^0.5*(($N$63-$N$64)^2+($O$63-$O$64)^2)^0.5)))/(($L$64-$O$64)^2+($N$64-$K$64)^2)^0.5,0)</f>
        <v>0</v>
      </c>
      <c r="EH2" s="20">
        <f t="shared" ref="EH2:EH33" si="6">IF(((ACOS(((($K$64-CF2)^2+($L$64-$B$56)^2)+(($B$56-$O$64)^2+(CF2-$N$64)^2)-(($K$64-$N$64)^2+($L$64-$O$64)^2))/(2*(($K$64-CF2)^2+($L$64-$B$56)^2)^0.5*(($B$56-$O$64)^2+(CF2-$N$64)^2)^0.5))+ACOS((($K$64-CF2)^2+($L$64-$B$56)^2+($B$56-$L$65)^2+(CF2-$K$65)^2-(($K$64-$K$65)^2+($L$64-$L$65)^2))/(2*(($K$64-CF2)^2+($L$64-$B$56)^2)^0.5*(($B$56-$L$65)^2+(CF2-$K$65)^2)^0.5))+ACOS((((($B$56-$O$64)^2+(CF2-$N$64)^2)+(($B$56-$O$65)^2+(CF2-$N$65)^2)-(($O$64-$O$65)^2+($N$64-$N$65)^2))/(2*(($B$56-$O$64)^2+(CF2-$N$64)^2)^0.5*(($B$56-$O$65)^2+(CF2-$N$65)^2)^0.5)))+ACOS(((($B$56-$L$65)^2+(CF2-$K$65)^2)+(($B$56-$O$65)^2+(CF2-$N$65)^2)-(($K$65-$N$65)^2+($O$65-$L$65)^2))/(2*(($B$56-$L$65)^2+(CF2-$K$65)^2)^0.5*(($B$56-$O$65)^2+(CF2-$N$65)^2)^0.5)))&gt;2*PI()-0.000001),$M$58-($M$58-$J$58)*(($O$64-$B$56)^2+($N$64-CF2)^2)^0.5*SIN(ACOS(((($O$64-$B$56)^2+($N$64-CF2)^2)+(($N$64-$N$65)^2+($O$64-$O$65)^2)-(($B$56-$O$65)^2+(CF2-$N$65)^2))/(2*(($O$64-$B$56)^2+($N$64-CF2)^2)^0.5*(($N$64-$N$65)^2+($O$64-$O$65)^2)^0.5)))/SIN(ACOS(((($L$65-$O$65)^2+($N$65-$K$65)^2)+(($N$64-$N$65)^2+($O$64-$O$65)^2)-(($O$64-$L$65)^2+($N$64-$K$65)^2))/(2*(($L$65-$O$65)^2+($N$65-$K$65)^2)^0.5*(($N$64-$N$65)^2+($O$64-$O$65)^2)^0.5)))/(($L$65-$O$65)^2+($N$65-$K$65)^2)^0.5,0)</f>
        <v>0</v>
      </c>
      <c r="EI2" s="20">
        <f t="shared" ref="EI2:EI33" si="7">IF(((ACOS(((($K$65-CF2)^2+($L$65-$B$56)^2)+(($B$56-$O$65)^2+(CF2-$N$65)^2)-(($K$65-$N$65)^2+($L$65-$O$65)^2))/(2*(($K$65-CF2)^2+($L$65-$B$56)^2)^0.5*(($B$56-$O$65)^2+(CF2-$N$65)^2)^0.5))+ACOS((($K$65-CF2)^2+($L$65-$B$56)^2+($B$56-$L$66)^2+(CF2-$K$66)^2-(($K$65-$K$66)^2+($L$65-$L$66)^2))/(2*(($K$65-CF2)^2+($L$65-$B$56)^2)^0.5*(($B$56-$L$66)^2+(CF2-$K$66)^2)^0.5))+ACOS((((($B$56-$O$65)^2+(CF2-$N$65)^2)+(($B$56-$O$66)^2+(CF2-$N$66)^2)-(($O$65-$O$66)^2+($N$65-$N$66)^2))/(2*(($B$56-$O$65)^2+(CF2-$N$65)^2)^0.5*(($B$56-$O$66)^2+(CF2-$N$66)^2)^0.5)))+ACOS(((($B$56-$L$66)^2+(CF2-$K$66)^2)+(($B$56-$O$66)^2+(CF2-$N$66)^2)-(($K$66-$N$66)^2+($O$66-$L$66)^2))/(2*(($B$56-$L$66)^2+(CF2-$K$66)^2)^0.5*(($B$56-$O$66)^2+(CF2-$N$66)^2)^0.5)))&gt;2*PI()-0.000001),$M$58-($M$58-$J$58)*(($O$65-$B$56)^2+($N$65-CF2)^2)^0.5*SIN(ACOS(((($O$65-$B$56)^2+($N$65-CF2)^2)+(($N$65-$N$66)^2+($O$65-$O$66)^2)-(($B$56-$O$66)^2+(CF2-$N$66)^2))/(2*(($O$65-$B$56)^2+($N$65-CF2)^2)^0.5*(($N$65-$N$66)^2+($O$65-$O$66)^2)^0.5)))/SIN(ACOS(((($L$66-$O$66)^2+($N$66-$K$66)^2)+(($N$65-$N$66)^2+($O$65-$O$66)^2)-(($O$65-$L$66)^2+($N$65-$K$66)^2))/(2*(($L$66-$O$66)^2+($N$66-$K$66)^2)^0.5*(($N$65-$N$66)^2+($O$65-$O$66)^2)^0.5)))/(($L$66-$O$66)^2+($N$66-$K$66)^2)^0.5,0)</f>
        <v>0</v>
      </c>
      <c r="EJ2" s="20">
        <f t="shared" ref="EJ2:EJ33" si="8">IF(((ACOS(((($K$66-CF2)^2+($L$66-$B$56)^2)+(($B$56-$O$66)^2+(CF2-$N$66)^2)-(($K$66-$N$66)^2+($L$66-$O$66)^2))/(2*(($K$66-CF2)^2+($L$66-$B$56)^2)^0.5*(($B$56-$O$66)^2+(CF2-$N$66)^2)^0.5))+ACOS((($K$66-CF2)^2+($L$66-$B$56)^2+($B$56-$L$67)^2+(CF2-$K$67)^2-(($K$66-$K$67)^2+($L$66-$L$67)^2))/(2*(($K$66-CF2)^2+($L$66-$B$56)^2)^0.5*(($B$56-$L$67)^2+(CF2-$K$67)^2)^0.5))+ACOS((((($B$56-$O$66)^2+(CF2-$N$66)^2)+(($B$56-$O$67)^2+(CF2-$N$67)^2)-(($O$66-$O$67)^2+($N$66-$N$67)^2))/(2*(($B$56-$O$66)^2+(CF2-$N$66)^2)^0.5*(($B$56-$O$67)^2+(CF2-$N$67)^2)^0.5)))+ACOS(((($B$56-$L$67)^2+(CF2-$K$67)^2)+(($B$56-$O$67)^2+(CF2-$N$67)^2)-(($K$67-$N$67)^2+($O$67-$L$67)^2))/(2*(($B$56-$L$67)^2+(CF2-$K$67)^2)^0.5*(($B$56-$O$67)^2+(CF2-$N$67)^2)^0.5)))&gt;2*PI()-0.000001),$M$58-($M$58-$J$58)*(($O$66-$B$56)^2+($N$66-CF2)^2)^0.5*SIN(ACOS(((($O$66-$B$56)^2+($N$66-CF2)^2)+(($N$66-$N$67)^2+($O$66-$O$67)^2)-(($B$56-$O$67)^2+(CF2-$N$67)^2))/(2*(($O$66-$B$56)^2+($N$66-CF2)^2)^0.5*(($N$66-$N$67)^2+($O$66-$O$67)^2)^0.5)))/SIN(ACOS(((($L$67-$O$67)^2+($N$67-$K$67)^2)+(($N$66-$N$67)^2+($O$66-$O$67)^2)-(($O$66-$L$67)^2+($N$66-$K$67)^2))/(2*(($L$67-$O$67)^2+($N$67-$K$67)^2)^0.5*(($N$66-$N$67)^2+($O$66-$O$67)^2)^0.5)))/(($L$67-$O$67)^2+($N$67-$K$67)^2)^0.5,0)</f>
        <v>0</v>
      </c>
      <c r="EK2" s="20">
        <f t="shared" ref="EK2:EK33" si="9">IF(((ACOS(((($K$67-CF2)^2+($L$67-$B$56)^2)+(($B$56-$O$67)^2+(CF2-$N$67)^2)-(($K$67-$N$67)^2+($L$67-$O$67)^2))/(2*(($K$67-CF2)^2+($L$67-$B$56)^2)^0.5*(($B$56-$O$67)^2+(CF2-$N$67)^2)^0.5))+ACOS((($K$67-CF2)^2+($L$67-$B$56)^2+($B$56-$L$68)^2+(CF2-$K$68)^2-(($K$67-$K$68)^2+($L$67-$L$68)^2))/(2*(($K$67-CF2)^2+($L$67-$B$56)^2)^0.5*(($B$56-$L$68)^2+(CF2-$K$68)^2)^0.5))+ACOS((((($B$56-$O$67)^2+(CF2-$N$67)^2)+(($B$56-$O$68)^2+(CF2-$N$68)^2)-(($O$67-$O$68)^2+($N$67-$N$68)^2))/(2*(($B$56-$O$67)^2+(CF2-$N$67)^2)^0.5*(($B$56-$O$68)^2+(CF2-$N$68)^2)^0.5)))+ACOS(((($B$56-$L$68)^2+(CF2-$K$68)^2)+(($B$56-$O$68)^2+(CF2-$N$68)^2)-(($K$68-$N$68)^2+($O$68-$L$68)^2))/(2*(($B$56-$L$68)^2+(CF2-$K$68)^2)^0.5*(($B$56-$O$68)^2+(CF2-$N$68)^2)^0.5)))&gt;2*PI()-0.000001),$M$58-($M$58-$J$58)*(($O$67-$B$56)^2+($N$67-CF2)^2)^0.5*SIN(ACOS(((($O$67-$B$56)^2+($N$67-CF2)^2)+(($N$67-$N$68)^2+($O$67-$O$68)^2)-(($B$56-$O$68)^2+(CF2-$N$68)^2))/(2*(($O$67-$B$56)^2+($N$67-CF2)^2)^0.5*(($N$67-$N$68)^2+($O$67-$O$68)^2)^0.5)))/SIN(ACOS(((($L$68-$O$68)^2+($N$68-$K$68)^2)+(($N$67-$N$68)^2+($O$67-$O$68)^2)-(($O$67-$L$68)^2+($N$67-$K$68)^2))/(2*(($L$68-$O$68)^2+($N$68-$K$68)^2)^0.5*(($N$67-$N$68)^2+($O$67-$O$68)^2)^0.5)))/(($L$68-$O$68)^2+($N$68-$K$68)^2)^0.5,0)</f>
        <v>0</v>
      </c>
      <c r="EL2" s="20">
        <f t="shared" ref="EL2:EL33" si="10">IF(((ACOS(((($K$68-CF2)^2+($L$68-$B$56)^2)+(($B$56-$O$68)^2+(CF2-$N$68)^2)-(($K$68-$N$68)^2+($L$68-$O$68)^2))/(2*(($K$68-CF2)^2+($L$68-$B$56)^2)^0.5*(($B$56-$O$68)^2+(CF2-$N$68)^2)^0.5))+ACOS((($K$68-CF2)^2+($L$68-$B$56)^2+($B$56-$L$69)^2+(CF2-$K$69)^2-(($K$68-$K$69)^2+($L$68-$L$69)^2))/(2*(($K$68-CF2)^2+($L$68-$B$56)^2)^0.5*(($B$56-$L$69)^2+(CF2-$K$69)^2)^0.5))+ACOS((((($B$56-$O$68)^2+(CF2-$N$68)^2)+(($B$56-$O$69)^2+(CF2-$N$69)^2)-(($O$68-$O$69)^2+($N$68-$N$69)^2))/(2*(($B$56-$O$68)^2+(CF2-$N$68)^2)^0.5*(($B$56-$O$69)^2+(CF2-$N$69)^2)^0.5)))+ACOS(((($B$56-$L$69)^2+(CF2-$K$69)^2)+(($B$56-$O$69)^2+(CF2-$N$69)^2)-(($K$69-$N$69)^2+($O$69-$L$69)^2))/(2*(($B$56-$L$69)^2+(CF2-$K$69)^2)^0.5*(($B$56-$O$69)^2+(CF2-$N$69)^2)^0.5)))&gt;2*PI()-0.000001),$M$58-($M$58-$J$58)*(($O$68-$B$56)^2+($N$68-CF2)^2)^0.5*SIN(ACOS(((($O$68-$B$56)^2+($N$68-CF2)^2)+(($N$68-$N$69)^2+($O$68-$O$69)^2)-(($B$56-$O$69)^2+(CF2-$N$69)^2))/(2*(($O$68-$B$56)^2+($N$68-CF2)^2)^0.5*(($N$68-$N$69)^2+($O$68-$O$69)^2)^0.5)))/SIN(ACOS(((($L$69-$O$69)^2+($N$69-$K$69)^2)+(($N$68-$N$69)^2+($O$68-$O$69)^2)-(($O$68-$L$69)^2+($N$68-$K$69)^2))/(2*(($L$69-$O$69)^2+($N$69-$K$69)^2)^0.5*(($N$68-$N$69)^2+($O$68-$O$69)^2)^0.5)))/(($L$69-$O$69)^2+($N$69-$K$69)^2)^0.5,0)</f>
        <v>0</v>
      </c>
      <c r="EM2" s="20">
        <f t="shared" ref="EM2:EM33" si="11">IF(((ACOS(((($K$69-CF2)^2+($L$69-$B$56)^2)+(($B$56-$O$69)^2+(CF2-$N$69)^2)-(($K$69-$N$69)^2+($L$69-$O$69)^2))/(2*(($K$69-CF2)^2+($L$69-$B$56)^2)^0.5*(($B$56-$O$69)^2+(CF2-$N$69)^2)^0.5))+ACOS((($K$69-CF2)^2+($L$69-$B$56)^2+($B$56-$L$70)^2+(CF2-$K$70)^2-(($K$69-$K$70)^2+($L$69-$L$70)^2))/(2*(($K$69-CF2)^2+($L$69-$B$56)^2)^0.5*(($B$56-$L$70)^2+(CF2-$K$70)^2)^0.5))+ACOS((((($B$56-$O$69)^2+(CF2-$N$69)^2)+(($B$56-$O$70)^2+(CF2-$N$70)^2)-(($O$69-$O$70)^2+($N$69-$N$70)^2))/(2*(($B$56-$O$69)^2+(CF2-$N$69)^2)^0.5*(($B$56-$O$70)^2+(CF2-$N$70)^2)^0.5)))+ACOS(((($B$56-$L$70)^2+(CF2-$K$70)^2)+(($B$56-$O$70)^2+(CF2-$N$70)^2)-(($K$70-$N$70)^2+($O$70-$L$70)^2))/(2*(($B$56-$L$70)^2+(CF2-$K$70)^2)^0.5*(($B$56-$O$70)^2+(CF2-$N$70)^2)^0.5)))&gt;2*PI()-0.000001),$M$58-($M$58-$J$58)*(($O$69-$B$56)^2+($N$69-CF2)^2)^0.5*SIN(ACOS(((($O$69-$B$56)^2+($N$69-CF2)^2)+(($N$69-$N$70)^2+($O$69-$O$70)^2)-(($B$56-$O$70)^2+(CF2-$N$70)^2))/(2*(($O$69-$B$56)^2+($N$69-CF2)^2)^0.5*(($N$69-$N$70)^2+($O$69-$O$70)^2)^0.5)))/SIN(ACOS(((($L$70-$O$70)^2+($N$70-$K$70)^2)+(($N$69-$N$70)^2+($O$69-$O$70)^2)-(($O$69-$L$70)^2+($N$69-$K$70)^2))/(2*(($L$70-$O$70)^2+($N$70-$K$70)^2)^0.5*(($N$69-$N$70)^2+($O$69-$O$70)^2)^0.5)))/(($L$70-$O$70)^2+($N$70-$K$70)^2)^0.5,0)</f>
        <v>0</v>
      </c>
      <c r="EN2" s="20">
        <f t="shared" ref="EN2:EN33" si="12">IF(((ACOS(((($K$70-CF2)^2+($L$70-$B$56)^2)+(($B$56-$O$70)^2+(CF2-$N$70)^2)-(($K$70-$N$70)^2+($L$70-$O$70)^2))/(2*(($K$70-CF2)^2+($L$70-$B$56)^2)^0.5*(($B$56-$O$70)^2+(CF2-$N$70)^2)^0.5))+ACOS((($K$70-CF2)^2+($L$70-$B$56)^2+($B$56-$L$71)^2+(CF2-$K$71)^2-(($K$70-$K$71)^2+($L$70-$L$71)^2))/(2*(($K$70-CF2)^2+($L$70-$B$56)^2)^0.5*(($B$56-$L$71)^2+(CF2-$K$71)^2)^0.5))+ACOS((((($B$56-$O$70)^2+(CF2-$N$70)^2)+(($B$56-$O$71)^2+(CF2-$N$71)^2)-(($O$70-$O$71)^2+($N$70-$N$71)^2))/(2*(($B$56-$O$70)^2+(CF2-$N$70)^2)^0.5*(($B$56-$O$71)^2+(CF2-$N$71)^2)^0.5)))+ACOS(((($B$56-$L$71)^2+(CF2-$K$71)^2)+(($B$56-$O$71)^2+(CF2-$N$71)^2)-(($K$71-$N$71)^2+($O$71-$L$71)^2))/(2*(($B$56-$L$71)^2+(CF2-$K$71)^2)^0.5*(($B$56-$O$71)^2+(CF2-$N$71)^2)^0.5)))&gt;2*PI()-0.000001),$M$58-($M$58-$J$58)*(($O$70-$B$56)^2+($N$70-CF2)^2)^0.5*SIN(ACOS(((($O$70-$B$56)^2+($N$70-CF2)^2)+(($N$70-$N$71)^2+($O$70-$O$71)^2)-(($B$56-$O$71)^2+(CF2-$N$71)^2))/(2*(($O$70-$B$56)^2+($N$70-CF2)^2)^0.5*(($N$70-$N$71)^2+($O$70-$O$71)^2)^0.5)))/SIN(ACOS(((($L$71-$O$71)^2+($N$71-$K$71)^2)+(($N$70-$N$71)^2+($O$70-$O$71)^2)-(($O$70-$L$71)^2+($N$70-$K$71)^2))/(2*(($L$71-$O$71)^2+($N$71-$K$71)^2)^0.5*(($N$70-$N$71)^2+($O$70-$O$71)^2)^0.5)))/(($L$71-$O$71)^2+($N$71-$K$71)^2)^0.5,0)</f>
        <v>0</v>
      </c>
      <c r="EO2" s="20">
        <f t="shared" ref="EO2:EO33" si="13">IF(((ACOS(((($K$71-CF2)^2+($L$71-$B$56)^2)+(($B$56-$O$71)^2+(CF2-$N$71)^2)-(($K$71-$N$71)^2+($L$71-$O$71)^2))/(2*(($K$71-CF2)^2+($L$71-$B$56)^2)^0.5*(($B$56-$O$71)^2+(CF2-$N$71)^2)^0.5))+ACOS((($K$71-CF2)^2+($L$71-$B$56)^2+($B$56-$L$72)^2+(CF2-$K$72)^2-(($K$71-$K$72)^2+($L$71-$L$72)^2))/(2*(($K$71-CF2)^2+($L$71-$B$56)^2)^0.5*(($B$56-$L$72)^2+(CF2-$K$72)^2)^0.5))+ACOS((((($B$56-$O$71)^2+(CF2-$N$71)^2)+(($B$56-$O$72)^2+(CF2-$N$72)^2)-(($O$71-$O$72)^2+($N$71-$N$72)^2))/(2*(($B$56-$O$71)^2+(CF2-$N$71)^2)^0.5*(($B$56-$O$72)^2+(CF2-$N$72)^2)^0.5)))+ACOS(((($B$56-$L$72)^2+(CF2-$K$72)^2)+(($B$56-$O$72)^2+(CF2-$N$72)^2)-(($K$72-$N$72)^2+($O$72-$L$72)^2))/(2*(($B$56-$L$72)^2+(CF2-$K$72)^2)^0.5*(($B$56-$O$72)^2+(CF2-$N$72)^2)^0.5)))&gt;2*PI()-0.000001),$M$58-($M$58-$J$58)*(($O$71-$B$56)^2+($N$71-CF2)^2)^0.5*SIN(ACOS(((($O$71-$B$56)^2+($N$71-CF2)^2)+(($N$71-$N$72)^2+($O$71-$O$72)^2)-(($B$56-$O$72)^2+(CF2-$N$72)^2))/(2*(($O$71-$B$56)^2+($N$71-CF2)^2)^0.5*(($N$71-$N$72)^2+($O$71-$O$72)^2)^0.5)))/SIN(ACOS(((($L$72-$O$72)^2+($N$72-$K$72)^2)+(($N$71-$N$72)^2+($O$71-$O$72)^2)-(($O$71-$L$72)^2+($N$71-$K$72)^2))/(2*(($L$72-$O$72)^2+($N$72-$K$72)^2)^0.5*(($N$71-$N$72)^2+($O$71-$O$72)^2)^0.5)))/(($L$72-$O$72)^2+($N$72-$K$72)^2)^0.5,0)</f>
        <v>0</v>
      </c>
      <c r="EP2" s="20">
        <f t="shared" ref="EP2:EP33" si="14">IF(((ACOS(((($K$72-CF2)^2+($L$72-$B$56)^2)+(($B$56-$O$72)^2+(CF2-$N$72)^2)-(($K$72-$N$72)^2+($L$72-$O$72)^2))/(2*(($K$72-CF2)^2+($L$72-$B$56)^2)^0.5*(($B$56-$O$72)^2+(CF2-$N$72)^2)^0.5))+ACOS((($K$72-CF2)^2+($L$72-$B$56)^2+($B$56-$L$73)^2+(CF2-$K$73)^2-(($K$72-$K$73)^2+($L$72-$L$73)^2))/(2*(($K$72-CF2)^2+($L$72-$B$56)^2)^0.5*(($B$56-$L$73)^2+(CF2-$K$73)^2)^0.5))+ACOS((((($B$56-$O$72)^2+(CF2-$N$72)^2)+(($B$56-$O$73)^2+(CF2-$N$73)^2)-(($O$72-$O$73)^2+($N$72-$N$73)^2))/(2*(($B$56-$O$72)^2+(CF2-$N$72)^2)^0.5*(($B$56-$O$73)^2+(CF2-$N$73)^2)^0.5)))+ACOS(((($B$56-$L$73)^2+(CF2-$K$73)^2)+(($B$56-$O$73)^2+(CF2-$N$73)^2)-(($K$73-$N$73)^2+($O$73-$L$73)^2))/(2*(($B$56-$L$73)^2+(CF2-$K$73)^2)^0.5*(($B$56-$O$73)^2+(CF2-$N$73)^2)^0.5)))&gt;2*PI()-0.000001),$M$58-($M$58-$J$58)*(($O$72-$B$56)^2+($N$72-CF2)^2)^0.5*SIN(ACOS(((($O$72-$B$56)^2+($N$72-CF2)^2)+(($N$72-$N$73)^2+($O$72-$O$73)^2)-(($B$56-$O$73)^2+(CF2-$N$73)^2))/(2*(($O$72-$B$56)^2+($N$72-CF2)^2)^0.5*(($N$72-$N$73)^2+($O$72-$O$73)^2)^0.5)))/SIN(ACOS(((($L$73-$O$73)^2+($N$73-$K$73)^2)+(($N$72-$N$73)^2+($O$72-$O$73)^2)-(($O$72-$L$73)^2+($N$72-$K$73)^2))/(2*(($L$73-$O$73)^2+($N$73-$K$73)^2)^0.5*(($N$72-$N$73)^2+($O$72-$O$73)^2)^0.5)))/(($L$73-$O$73)^2+($N$73-$K$73)^2)^0.5,0)</f>
        <v>0</v>
      </c>
      <c r="EQ2" s="20">
        <f t="shared" ref="EQ2:EQ33" si="15">IF(((ACOS(((($K$73-CF2)^2+($L$73-$B$56)^2)+(($B$56-$O$73)^2+(CF2-$N$73)^2)-(($K$73-$N$73)^2+($L$73-$O$73)^2))/(2*(($K$73-CF2)^2+($L$73-$B$56)^2)^0.5*(($B$56-$O$73)^2+(CF2-$N$73)^2)^0.5))+ACOS((($K$73-CF2)^2+($L$73-$B$56)^2+($B$56-$L$74)^2+(CF2-$K$74)^2-(($K$73-$K$74)^2+($L$73-$L$74)^2))/(2*(($K$73-CF2)^2+($L$73-$B$56)^2)^0.5*(($B$56-$L$74)^2+(CF2-$K$74)^2)^0.5))+ACOS((((($B$56-$O$73)^2+(CF2-$N$73)^2)+(($B$56-$O$74)^2+(CF2-$N$74)^2)-(($O$73-$O$74)^2+($N$73-$N$74)^2))/(2*(($B$56-$O$73)^2+(CF2-$N$73)^2)^0.5*(($B$56-$O$74)^2+(CF2-$N$74)^2)^0.5)))+ACOS(((($B$56-$L$74)^2+(CF2-$K$74)^2)+(($B$56-$O$74)^2+(CF2-$N$74)^2)-(($K$74-$N$74)^2+($O$74-$L$74)^2))/(2*(($B$56-$L$74)^2+(CF2-$K$74)^2)^0.5*(($B$56-$O$74)^2+(CF2-$N$74)^2)^0.5)))&gt;2*PI()-0.000001),$M$58-($M$58-$J$58)*(($O$73-$B$56)^2+($N$73-CF2)^2)^0.5*SIN(ACOS(((($O$73-$B$56)^2+($N$73-CF2)^2)+(($N$73-$N$74)^2+($O$73-$O$74)^2)-(($B$56-$O$74)^2+(CF2-$N$74)^2))/(2*(($O$73-$B$56)^2+($N$73-CF2)^2)^0.5*(($N$73-$N$74)^2+($O$73-$O$74)^2)^0.5)))/SIN(ACOS(((($L$74-$O$74)^2+($N$74-$K$74)^2)+(($N$73-$N$74)^2+($O$73-$O$74)^2)-(($O$73-$L$74)^2+($N$73-$K$74)^2))/(2*(($L$74-$O$74)^2+($N$74-$K$74)^2)^0.5*(($N$73-$N$74)^2+($O$73-$O$74)^2)^0.5)))/(($L$74-$O$74)^2+($N$74-$K$74)^2)^0.5,0)</f>
        <v>0</v>
      </c>
      <c r="ER2" s="20">
        <f t="shared" ref="ER2:ER33" si="16">IF(((ACOS(((($K$74-CF2)^2+($L$74-$B$56)^2)+(($B$56-$O$74)^2+(CF2-$N$74)^2)-(($K$74-$N$74)^2+($L$74-$O$74)^2))/(2*(($K$74-CF2)^2+($L$74-$B$56)^2)^0.5*(($B$56-$O$74)^2+(CF2-$N$74)^2)^0.5))+ACOS((($K$74-CF2)^2+($L$74-$B$56)^2+($B$56-$L$75)^2+(CF2-$K$75)^2-(($K$74-$K$75)^2+($L$74-$L$75)^2))/(2*(($K$74-CF2)^2+($L$74-$B$56)^2)^0.5*(($B$56-$L$75)^2+(CF2-$K$75)^2)^0.5))+ACOS((((($B$56-$O$74)^2+(CF2-$N$74)^2)+(($B$56-$O$75)^2+(CF2-$N$75)^2)-(($O$74-$O$75)^2+($N$74-$N$75)^2))/(2*(($B$56-$O$74)^2+(CF2-$N$74)^2)^0.5*(($B$56-$O$75)^2+(CF2-$N$75)^2)^0.5)))+ACOS(((($B$56-$L$75)^2+(CF2-$K$75)^2)+(($B$56-$O$75)^2+(CF2-$N$75)^2)-(($K$75-$N$75)^2+($O$75-$L$75)^2))/(2*(($B$56-$L$75)^2+(CF2-$K$75)^2)^0.5*(($B$56-$O$75)^2+(CF2-$N$75)^2)^0.5)))&gt;2*PI()-0.000001),$M$58-($M$58-$J$58)*(($O$74-$B$56)^2+($N$74-CF2)^2)^0.5*SIN(ACOS(((($O$74-$B$56)^2+($N$74-CF2)^2)+(($N$74-$N$75)^2+($O$74-$O$75)^2)-(($B$56-$O$75)^2+(CF2-$N$75)^2))/(2*(($O$74-$B$56)^2+($N$74-CF2)^2)^0.5*(($N$74-$N$75)^2+($O$74-$O$75)^2)^0.5)))/SIN(ACOS(((($L$75-$O$75)^2+($N$75-$K$75)^2)+(($N$74-$N$75)^2+($O$74-$O$75)^2)-(($O$74-$L$75)^2+($N$74-$K$75)^2))/(2*(($L$75-$O$75)^2+($N$75-$K$75)^2)^0.5*(($N$74-$N$75)^2+($O$74-$O$75)^2)^0.5)))/(($L$75-$O$75)^2+($N$75-$K$75)^2)^0.5,0)</f>
        <v>0</v>
      </c>
      <c r="ES2" s="20">
        <f t="shared" ref="ES2:ES33" si="17">IF(((ACOS(((($K$75-CF2)^2+($L$75-$B$56)^2)+(($B$56-$O$75)^2+(CF2-$N$75)^2)-(($K$75-$N$75)^2+($L$75-$O$75)^2))/(2*(($K$75-CF2)^2+($L$75-$B$56)^2)^0.5*(($B$56-$O$75)^2+(CF2-$N$75)^2)^0.5))+ACOS((($K$75-CF2)^2+($L$75-$B$56)^2+($B$56-$L$76)^2+(CF2-$K$76)^2-(($K$75-$K$76)^2+($L$75-$L$76)^2))/(2*(($K$75-CF2)^2+($L$75-$B$56)^2)^0.5*(($B$56-$L$76)^2+(CF2-$K$76)^2)^0.5))+ACOS((((($B$56-$O$75)^2+(CF2-$N$75)^2)+(($B$56-$O$76)^2+(CF2-$N$76)^2)-(($O$75-$O$76)^2+($N$75-$N$76)^2))/(2*(($B$56-$O$75)^2+(CF2-$N$75)^2)^0.5*(($B$56-$O$76)^2+(CF2-$N$76)^2)^0.5)))+ACOS(((($B$56-$L$76)^2+(CF2-$K$76)^2)+(($B$56-$O$76)^2+(CF2-$N$76)^2)-(($K$76-$N$76)^2+($O$76-$L$76)^2))/(2*(($B$56-$L$76)^2+(CF2-$K$76)^2)^0.5*(($B$56-$O$76)^2+(CF2-$N$76)^2)^0.5)))&gt;2*PI()-0.000001),$M$58-($M$58-$J$58)*(($O$75-$B$56)^2+($N$75-CF2)^2)^0.5*SIN(ACOS(((($O$75-$B$56)^2+($N$75-CF2)^2)+(($N$75-$N$76)^2+($O$75-$O$76)^2)-(($B$56-$O$76)^2+(CF2-$N$76)^2))/(2*(($O$75-$B$56)^2+($N$75-CF2)^2)^0.5*(($N$75-$N$76)^2+($O$75-$O$76)^2)^0.5)))/SIN(ACOS(((($L$76-$O$76)^2+($N$76-$K$76)^2)+(($N$75-$N$76)^2+($O$75-$O$76)^2)-(($O$75-$L$76)^2+($N$75-$K$76)^2))/(2*(($L$76-$O$76)^2+($N$76-$K$76)^2)^0.5*(($N$75-$N$76)^2+($O$75-$O$76)^2)^0.5)))/(($L$76-$O$76)^2+($N$76-$K$76)^2)^0.5,0)</f>
        <v>0</v>
      </c>
      <c r="ET2" s="30">
        <f t="shared" ref="ET2:ET33" si="18">IF(((ACOS(((($N$60-CF2)^2+($O$60-$B$56)^2)+(($B$56-$R$60)^2+(CF2-$Q$60)^2)-(($N$60-$Q$60)^2+($O$60-$R$60)^2))/(2*(($N$60-CF2)^2+($O$60-$B$56)^2)^0.5*(($B$56-$R$60)^2+(CF2-$Q$60)^2)^0.5))+ACOS((($N$60-CF2)^2+($O$60-$B$56)^2+($B$56-$O$61)^2+(CF2-$N$61)^2-(($N$60-$N$61)^2+($O$60-$O$61)^2))/(2*(($N$60-CF2)^2+($O$60-$B$56)^2)^0.5*(($B$56-$O$61)^2+(CF2-$N$61)^2)^0.5))+ACOS((((($B$56-$R$60)^2+(CF2-$Q$60)^2)+(($B$56-$R$61)^2+(CF2-$Q$61)^2)-(($R$60-$R$61)^2+($Q$60-$Q$61)^2))/(2*(($B$56-$R$60)^2+(CF2-$Q$60)^2)^0.5*(($B$56-$R$61)^2+(CF2-$Q$61)^2)^0.5)))+ACOS(((($B$56-$O$61)^2+(CF2-$N$61)^2)+(($B$56-$R$61)^2+(CF2-$Q$61)^2)-(($N$61-$Q$61)^2+($R$61-$O$61)^2))/(2*(($B$56-$O$61)^2+(CF2-$N$61)^2)^0.5*(($B$56-$R$61)^2+(CF2-$Q$61)^2)^0.5)))&gt;2*PI()-0.000001),$P$58-($P$58-$M$58)*(($R$60-$B$56)^2+($Q$60-CF2)^2)^0.5*SIN(ACOS(((($R$60-$B$56)^2+($Q$60-CF2)^2)+(($Q$60-$Q$61)^2+($R$60-$R$61)^2)-(($B$56-$R$61)^2+(CF2-$Q$61)^2))/(2*(($R$60-$B$56)^2+($Q$60-CF2)^2)^0.5*(($Q$60-$Q$61)^2+($R$60-$R$61)^2)^0.5)))/SIN(ACOS(((($O$61-$R$61)^2+($Q$61-$N$61)^2)+(($Q$60-$Q$61)^2+($R$60-$R$61)^2)-(($R$60-$O$61)^2+($Q$60-$N$61)^2))/(2*(($O$61-$R$61)^2+($Q$61-$N$61)^2)^0.5*(($Q$60-$Q$61)^2+($R$60-$R$61)^2)^0.5)))/(($O$61-$R$61)^2+($Q$61-$N$61)^2)^0.5,0)</f>
        <v>0</v>
      </c>
      <c r="EU2" s="30">
        <f t="shared" ref="EU2:EU33" si="19">IF(((ACOS(((($N$61-CF2)^2+($O$61-$B$56)^2)+(($B$56-$R$61)^2+(CF2-$Q$61)^2)-(($N$61-$Q$61)^2+($O$61-$R$61)^2))/(2*(($N$61-CF2)^2+($O$61-$B$56)^2)^0.5*(($B$56-$R$61)^2+(CF2-$Q$61)^2)^0.5))+ACOS((($N$61-CF2)^2+($O$61-$B$56)^2+($B$56-$O$62)^2+(CF2-$N$62)^2-(($N$61-$N$62)^2+($O$61-$O$62)^2))/(2*(($N$61-CF2)^2+($O$61-$B$56)^2)^0.5*(($B$56-$O$62)^2+(CF2-$N$62)^2)^0.5))+ACOS((((($B$56-$R$61)^2+(CF2-$Q$61)^2)+(($B$56-$R$62)^2+(CF2-$Q$62)^2)-(($R$61-$R$62)^2+($Q$61-$Q$62)^2))/(2*(($B$56-$R$61)^2+(CF2-$Q$61)^2)^0.5*(($B$56-$R$62)^2+(CF2-$Q$62)^2)^0.5)))+ACOS(((($B$56-$O$62)^2+(CF2-$N$62)^2)+(($B$56-$R$62)^2+(CF2-$Q$62)^2)-(($N$62-$Q$62)^2+($R$62-$O$62)^2))/(2*(($B$56-$O$62)^2+(CF2-$N$62)^2)^0.5*(($B$56-$R$62)^2+(CF2-$Q$62)^2)^0.5)))&gt;2*PI()-0.000001),$P$58-($P$58-$M$58)*(($R$61-$B$56)^2+($Q$61-CF2)^2)^0.5*SIN(ACOS(((($R$61-$B$56)^2+($Q$61-CF2)^2)+(($Q$61-$Q$62)^2+($R$61-$R$62)^2)-(($B$56-$R$62)^2+(CF2-$Q$62)^2))/(2*(($R$61-$B$56)^2+($Q$61-CF2)^2)^0.5*(($Q$61-$Q$62)^2+($R$61-$R$62)^2)^0.5)))/SIN(ACOS(((($O$62-$R$62)^2+($Q$62-$N$62)^2)+(($Q$61-$Q$62)^2+($R$61-$R$62)^2)-(($R$61-$O$62)^2+($Q$61-$N$62)^2))/(2*(($O$62-$R$62)^2+($Q$62-$N$62)^2)^0.5*(($Q$61-$Q$62)^2+($R$61-$R$62)^2)^0.5)))/(($O$62-$R$62)^2+($Q$62-$N$62)^2)^0.5,0)</f>
        <v>0</v>
      </c>
      <c r="EV2" s="30">
        <f t="shared" ref="EV2:EV33" si="20">IF(((ACOS(((($N$62-CF2)^2+($O$62-$B$56)^2)+(($B$56-$R$62)^2+(CF2-$Q$62)^2)-(($N$62-$Q$62)^2+($O$62-$R$62)^2))/(2*(($N$62-CF2)^2+($O$62-$B$56)^2)^0.5*(($B$56-$R$62)^2+(CF2-$Q$62)^2)^0.5))+ACOS((($N$62-CF2)^2+($O$62-$B$56)^2+($B$56-$O$63)^2+(CF2-$N$63)^2-(($N$62-$N$63)^2+($O$62-$O$63)^2))/(2*(($N$62-CF2)^2+($O$62-$B$56)^2)^0.5*(($B$56-$O$63)^2+(CF2-$N$63)^2)^0.5))+ACOS((((($B$56-$R$62)^2+(CF2-$Q$62)^2)+(($B$56-$R$63)^2+(CF2-$Q$63)^2)-(($R$62-$R$63)^2+($Q$62-$Q$63)^2))/(2*(($B$56-$R$62)^2+(CF2-$Q$62)^2)^0.5*(($B$56-$R$63)^2+(CF2-$Q$63)^2)^0.5)))+ACOS(((($B$56-$O$63)^2+(CF2-$N$63)^2)+(($B$56-$R$63)^2+(CF2-$Q$63)^2)-(($N$63-$Q$63)^2+($R$63-$O$63)^2))/(2*(($B$56-$O$63)^2+(CF2-$N$63)^2)^0.5*(($B$56-$R$63)^2+(CF2-$Q$63)^2)^0.5)))&gt;2*PI()-0.000001),$P$58-($P$58-$M$58)*(($R$62-$B$56)^2+($Q$62-CF2)^2)^0.5*SIN(ACOS(((($R$62-$B$56)^2+($Q$62-CF2)^2)+(($Q$62-$Q$63)^2+($R$62-$R$63)^2)-(($B$56-$R$63)^2+(CF2-$Q$63)^2))/(2*(($R$62-$B$56)^2+($Q$62-CF2)^2)^0.5*(($Q$62-$Q$63)^2+($R$62-$R$63)^2)^0.5)))/SIN(ACOS(((($O$63-$R$63)^2+($Q$63-$N$63)^2)+(($Q$62-$Q$63)^2+($R$62-$R$63)^2)-(($R$62-$O$63)^2+($Q$62-$N$63)^2))/(2*(($O$63-$R$63)^2+($Q$63-$N$63)^2)^0.5*(($Q$62-$Q$63)^2+($R$62-$R$63)^2)^0.5)))/(($O$63-$R$63)^2+($Q$63-$N$63)^2)^0.5,0)</f>
        <v>0</v>
      </c>
      <c r="EW2" s="30">
        <f t="shared" ref="EW2:EW33" si="21">IF(((ACOS(((($N$63-CF2)^2+($O$63-$B$56)^2)+(($B$56-$R$63)^2+(CF2-$Q$63)^2)-(($N$63-$Q$63)^2+($O$63-$R$63)^2))/(2*(($N$63-CF2)^2+($O$63-$B$56)^2)^0.5*(($B$56-$R$63)^2+(CF2-$Q$63)^2)^0.5))+ACOS((($N$63-CF2)^2+($O$63-$B$56)^2+($B$56-$O$64)^2+(CF2-$N$64)^2-(($N$63-$N$64)^2+($O$63-$O$64)^2))/(2*(($N$63-CF2)^2+($O$63-$B$56)^2)^0.5*(($B$56-$O$64)^2+(CF2-$N$64)^2)^0.5))+ACOS((((($B$56-$R$63)^2+(CF2-$Q$63)^2)+(($B$56-$R$64)^2+(CF2-$Q$64)^2)-(($R$63-$R$64)^2+($Q$63-$Q$64)^2))/(2*(($B$56-$R$63)^2+(CF2-$Q$63)^2)^0.5*(($B$56-$R$64)^2+(CF2-$Q$64)^2)^0.5)))+ACOS(((($B$56-$O$64)^2+(CF2-$N$64)^2)+(($B$56-$R$64)^2+(CF2-$Q$64)^2)-(($N$64-$Q$64)^2+($R$64-$O$64)^2))/(2*(($B$56-$O$64)^2+(CF2-$N$64)^2)^0.5*(($B$56-$R$64)^2+(CF2-$Q$64)^2)^0.5)))&gt;2*PI()-0.000001),$P$58-($P$58-$M$58)*(($R$63-$B$56)^2+($Q$63-CF2)^2)^0.5*SIN(ACOS(((($R$63-$B$56)^2+($Q$63-CF2)^2)+(($Q$63-$Q$64)^2+($R$63-$R$64)^2)-(($B$56-$R$64)^2+(CF2-$Q$64)^2))/(2*(($R$63-$B$56)^2+($Q$63-CF2)^2)^0.5*(($Q$63-$Q$64)^2+($R$63-$R$64)^2)^0.5)))/SIN(ACOS(((($O$64-$R$64)^2+($Q$64-$N$64)^2)+(($Q$63-$Q$64)^2+($R$63-$R$64)^2)-(($R$63-$O$64)^2+($Q$63-$N$64)^2))/(2*(($O$64-$R$64)^2+($Q$64-$N$64)^2)^0.5*(($Q$63-$Q$64)^2+($R$63-$R$64)^2)^0.5)))/(($O$64-$R$64)^2+($Q$64-$N$64)^2)^0.5,0)</f>
        <v>0</v>
      </c>
      <c r="EX2" s="30">
        <f t="shared" ref="EX2:EX33" si="22">IF(((ACOS(((($N$64-CF2)^2+($O$64-$B$56)^2)+(($B$56-$R$64)^2+(CF2-$Q$64)^2)-(($N$64-$Q$64)^2+($O$64-$R$64)^2))/(2*(($N$64-CF2)^2+($O$64-$B$56)^2)^0.5*(($B$56-$R$64)^2+(CF2-$Q$64)^2)^0.5))+ACOS((($N$64-CF2)^2+($O$64-$B$56)^2+($B$56-$O$65)^2+(CF2-$N$65)^2-(($N$64-$N$65)^2+($O$64-$O$65)^2))/(2*(($N$64-CF2)^2+($O$64-$B$56)^2)^0.5*(($B$56-$O$65)^2+(CF2-$N$65)^2)^0.5))+ACOS((((($B$56-$R$64)^2+(CF2-$Q$64)^2)+(($B$56-$R$65)^2+(CF2-$Q$65)^2)-(($R$64-$R$65)^2+($Q$64-$Q$65)^2))/(2*(($B$56-$R$64)^2+(CF2-$Q$64)^2)^0.5*(($B$56-$R$65)^2+(CF2-$Q$65)^2)^0.5)))+ACOS(((($B$56-$O$65)^2+(CF2-$N$65)^2)+(($B$56-$R$65)^2+(CF2-$Q$65)^2)-(($N$65-$Q$65)^2+($R$65-$O$65)^2))/(2*(($B$56-$O$65)^2+(CF2-$N$65)^2)^0.5*(($B$56-$R$65)^2+(CF2-$Q$65)^2)^0.5)))&gt;2*PI()-0.000001),$P$58-($P$58-$M$58)*(($R$64-$B$56)^2+($Q$64-CF2)^2)^0.5*SIN(ACOS(((($R$64-$B$56)^2+($Q$64-CF2)^2)+(($Q$64-$Q$65)^2+($R$64-$R$65)^2)-(($B$56-$R$65)^2+(CF2-$Q$65)^2))/(2*(($R$64-$B$56)^2+($Q$64-CF2)^2)^0.5*(($Q$64-$Q$65)^2+($R$64-$R$65)^2)^0.5)))/SIN(ACOS(((($O$65-$R$65)^2+($Q$65-$N$65)^2)+(($Q$64-$Q$65)^2+($R$64-$R$65)^2)-(($R$64-$O$65)^2+($Q$64-$N$65)^2))/(2*(($O$65-$R$65)^2+($Q$65-$N$65)^2)^0.5*(($Q$64-$Q$65)^2+($R$64-$R$65)^2)^0.5)))/(($O$65-$R$65)^2+($Q$65-$N$65)^2)^0.5,0)</f>
        <v>0</v>
      </c>
      <c r="EY2" s="30">
        <f t="shared" ref="EY2:EY33" si="23">IF(((ACOS(((($N$65-CF2)^2+($O$65-$B$56)^2)+(($B$56-$R$65)^2+(CF2-$Q$65)^2)-(($N$65-$Q$65)^2+($O$65-$R$65)^2))/(2*(($N$65-CF2)^2+($O$65-$B$56)^2)^0.5*(($B$56-$R$65)^2+(CF2-$Q$65)^2)^0.5))+ACOS((($N$65-CF2)^2+($O$65-$B$56)^2+($B$56-$O$66)^2+(CF2-$N$66)^2-(($N$65-$N$66)^2+($O$65-$O$66)^2))/(2*(($N$65-CF2)^2+($O$65-$B$56)^2)^0.5*(($B$56-$O$66)^2+(CF2-$N$66)^2)^0.5))+ACOS((((($B$56-$R$65)^2+(CF2-$Q$65)^2)+(($B$56-$R$66)^2+(CF2-$Q$66)^2)-(($R$65-$R$66)^2+($Q$65-$Q$66)^2))/(2*(($B$56-$R$65)^2+(CF2-$Q$65)^2)^0.5*(($B$56-$R$66)^2+(CF2-$Q$66)^2)^0.5)))+ACOS(((($B$56-$O$66)^2+(CF2-$N$66)^2)+(($B$56-$R$66)^2+(CF2-$Q$66)^2)-(($N$66-$Q$66)^2+($R$66-$O$66)^2))/(2*(($B$56-$O$66)^2+(CF2-$N$66)^2)^0.5*(($B$56-$R$66)^2+(CF2-$Q$66)^2)^0.5)))&gt;2*PI()-0.000001),$P$58-($P$58-$M$58)*(($R$65-$B$56)^2+($Q$65-CF2)^2)^0.5*SIN(ACOS(((($R$65-$B$56)^2+($Q$65-CF2)^2)+(($Q$65-$Q$66)^2+($R$65-$R$66)^2)-(($B$56-$R$66)^2+(CF2-$Q$66)^2))/(2*(($R$65-$B$56)^2+($Q$65-CF2)^2)^0.5*(($Q$65-$Q$66)^2+($R$65-$R$66)^2)^0.5)))/SIN(ACOS(((($O$66-$R$66)^2+($Q$66-$N$66)^2)+(($Q$65-$Q$66)^2+($R$65-$R$66)^2)-(($R$65-$O$66)^2+($Q$65-$N$66)^2))/(2*(($O$66-$R$66)^2+($Q$66-$N$66)^2)^0.5*(($Q$65-$Q$66)^2+($R$65-$R$66)^2)^0.5)))/(($O$66-$R$66)^2+($Q$66-$N$66)^2)^0.5,0)</f>
        <v>0</v>
      </c>
      <c r="EZ2" s="30">
        <f t="shared" ref="EZ2:EZ33" si="24">IF(((ACOS(((($N$66-CF2)^2+($O$66-$B$56)^2)+(($B$56-$R$66)^2+(CF2-$Q$66)^2)-(($N$66-$Q$66)^2+($O$66-$R$66)^2))/(2*(($N$66-CF2)^2+($O$66-$B$56)^2)^0.5*(($B$56-$R$66)^2+(CF2-$Q$66)^2)^0.5))+ACOS((($N$66-CF2)^2+($O$66-$B$56)^2+($B$56-$O$67)^2+(CF2-$N$67)^2-(($N$66-$N$67)^2+($O$66-$O$67)^2))/(2*(($N$66-CF2)^2+($O$66-$B$56)^2)^0.5*(($B$56-$O$67)^2+(CF2-$N$67)^2)^0.5))+ACOS((((($B$56-$R$66)^2+(CF2-$Q$66)^2)+(($B$56-$R$67)^2+(CF2-$Q$67)^2)-(($R$66-$R$67)^2+($Q$66-$Q$67)^2))/(2*(($B$56-$R$66)^2+(CF2-$Q$66)^2)^0.5*(($B$56-$R$67)^2+(CF2-$Q$67)^2)^0.5)))+ACOS(((($B$56-$O$67)^2+(CF2-$N$67)^2)+(($B$56-$R$67)^2+(CF2-$Q$67)^2)-(($N$67-$Q$67)^2+($R$67-$O$67)^2))/(2*(($B$56-$O$67)^2+(CF2-$N$67)^2)^0.5*(($B$56-$R$67)^2+(CF2-$Q$67)^2)^0.5)))&gt;2*PI()-0.000001),$P$58-($P$58-$M$58)*(($R$66-$B$56)^2+($Q$66-CF2)^2)^0.5*SIN(ACOS(((($R$66-$B$56)^2+($Q$66-CF2)^2)+(($Q$66-$Q$67)^2+($R$66-$R$67)^2)-(($B$56-$R$67)^2+(CF2-$Q$67)^2))/(2*(($R$66-$B$56)^2+($Q$66-CF2)^2)^0.5*(($Q$66-$Q$67)^2+($R$66-$R$67)^2)^0.5)))/SIN(ACOS(((($O$67-$R$67)^2+($Q$67-$N$67)^2)+(($Q$66-$Q$67)^2+($R$66-$R$67)^2)-(($R$66-$O$67)^2+($Q$66-$N$67)^2))/(2*(($O$67-$R$67)^2+($Q$67-$N$67)^2)^0.5*(($Q$66-$Q$67)^2+($R$66-$R$67)^2)^0.5)))/(($O$67-$R$67)^2+($Q$67-$N$67)^2)^0.5,0)</f>
        <v>0</v>
      </c>
      <c r="FA2" s="30">
        <f t="shared" ref="FA2:FA33" si="25">IF(((ACOS(((($N$67-CF2)^2+($O$67-$B$56)^2)+(($B$56-$R$67)^2+(CF2-$Q$67)^2)-(($N$67-$Q$67)^2+($O$67-$R$67)^2))/(2*(($N$67-CF2)^2+($O$67-$B$56)^2)^0.5*(($B$56-$R$67)^2+(CF2-$Q$67)^2)^0.5))+ACOS((($N$67-CF2)^2+($O$67-$B$56)^2+($B$56-$O$68)^2+(CF2-$N$68)^2-(($N$67-$N$68)^2+($O$67-$O$68)^2))/(2*(($N$67-CF2)^2+($O$67-$B$56)^2)^0.5*(($B$56-$O$68)^2+(CF2-$N$68)^2)^0.5))+ACOS((((($B$56-$R$67)^2+(CF2-$Q$67)^2)+(($B$56-$R$68)^2+(CF2-$Q$68)^2)-(($R$67-$R$68)^2+($Q$67-$Q$68)^2))/(2*(($B$56-$R$67)^2+(CF2-$Q$67)^2)^0.5*(($B$56-$R$68)^2+(CF2-$Q$68)^2)^0.5)))+ACOS(((($B$56-$O$68)^2+(CF2-$N$68)^2)+(($B$56-$R$68)^2+(CF2-$Q$68)^2)-(($N$68-$Q$68)^2+($R$68-$O$68)^2))/(2*(($B$56-$O$68)^2+(CF2-$N$68)^2)^0.5*(($B$56-$R$68)^2+(CF2-$Q$68)^2)^0.5)))&gt;2*PI()-0.000001),$P$58-($P$58-$M$58)*(($R$67-$B$56)^2+($Q$67-CF2)^2)^0.5*SIN(ACOS(((($R$67-$B$56)^2+($Q$67-CF2)^2)+(($Q$67-$Q$68)^2+($R$67-$R$68)^2)-(($B$56-$R$68)^2+(CF2-$Q$68)^2))/(2*(($R$67-$B$56)^2+($Q$67-CF2)^2)^0.5*(($Q$67-$Q$68)^2+($R$67-$R$68)^2)^0.5)))/SIN(ACOS(((($O$68-$R$68)^2+($Q$68-$N$68)^2)+(($Q$67-$Q$68)^2+($R$67-$R$68)^2)-(($R$67-$O$68)^2+($Q$67-$N$68)^2))/(2*(($O$68-$R$68)^2+($Q$68-$N$68)^2)^0.5*(($Q$67-$Q$68)^2+($R$67-$R$68)^2)^0.5)))/(($O$68-$R$68)^2+($Q$68-$N$68)^2)^0.5,0)</f>
        <v>0</v>
      </c>
      <c r="FB2" s="30">
        <f t="shared" ref="FB2:FB33" si="26">IF(((ACOS(((($N$68-CF2)^2+($O$68-$B$56)^2)+(($B$56-$R$68)^2+(CF2-$Q$68)^2)-(($N$68-$Q$68)^2+($O$68-$R$68)^2))/(2*(($N$68-CF2)^2+($O$68-$B$56)^2)^0.5*(($B$56-$R$68)^2+(CF2-$Q$68)^2)^0.5))+ACOS((($N$68-CF2)^2+($O$68-$B$56)^2+($B$56-$O$69)^2+(CF2-$N$69)^2-(($N$68-$N$69)^2+($O$68-$O$69)^2))/(2*(($N$68-CF2)^2+($O$68-$B$56)^2)^0.5*(($B$56-$O$69)^2+(CF2-$N$69)^2)^0.5))+ACOS((((($B$56-$R$68)^2+(CF2-$Q$68)^2)+(($B$56-$R$69)^2+(CF2-$Q$69)^2)-(($R$68-$R$69)^2+($Q$68-$Q$69)^2))/(2*(($B$56-$R$68)^2+(CF2-$Q$68)^2)^0.5*(($B$56-$R$69)^2+(CF2-$Q$69)^2)^0.5)))+ACOS(((($B$56-$O$69)^2+(CF2-$N$69)^2)+(($B$56-$R$69)^2+(CF2-$Q$69)^2)-(($N$69-$Q$69)^2+($R$69-$O$69)^2))/(2*(($B$56-$O$69)^2+(CF2-$N$69)^2)^0.5*(($B$56-$R$69)^2+(CF2-$Q$69)^2)^0.5)))&gt;2*PI()-0.000001),$P$58-($P$58-$M$58)*(($R$68-$B$56)^2+($Q$68-CF2)^2)^0.5*SIN(ACOS(((($R$68-$B$56)^2+($Q$68-CF2)^2)+(($Q$68-$Q$69)^2+($R$68-$R$69)^2)-(($B$56-$R$69)^2+(CF2-$Q$69)^2))/(2*(($R$68-$B$56)^2+($Q$68-CF2)^2)^0.5*(($Q$68-$Q$69)^2+($R$68-$R$69)^2)^0.5)))/SIN(ACOS(((($O$69-$R$69)^2+($Q$69-$N$69)^2)+(($Q$68-$Q$69)^2+($R$68-$R$69)^2)-(($R$68-$O$69)^2+($Q$68-$N$69)^2))/(2*(($O$69-$R$69)^2+($Q$69-$N$69)^2)^0.5*(($Q$68-$Q$69)^2+($R$68-$R$69)^2)^0.5)))/(($O$69-$R$69)^2+($Q$69-$N$69)^2)^0.5,0)</f>
        <v>0</v>
      </c>
      <c r="FC2" s="30">
        <f t="shared" ref="FC2:FC33" si="27">IF(((ACOS(((($N$69-CF2)^2+($O$69-$B$56)^2)+(($B$56-$R$69)^2+(CF2-$Q$69)^2)-(($N$69-$Q$69)^2+($O$69-$R$69)^2))/(2*(($N$69-CF2)^2+($O$69-$B$56)^2)^0.5*(($B$56-$R$69)^2+(CF2-$Q$69)^2)^0.5))+ACOS((($N$69-CF2)^2+($O$69-$B$56)^2+($B$56-$O$70)^2+(CF2-$N$70)^2-(($N$69-$N$70)^2+($O$69-$O$70)^2))/(2*(($N$69-CF2)^2+($O$69-$B$56)^2)^0.5*(($B$56-$O$70)^2+(CF2-$N$70)^2)^0.5))+ACOS((((($B$56-$R$69)^2+(CF2-$Q$69)^2)+(($B$56-$R$70)^2+(CF2-$Q$70)^2)-(($R$69-$R$70)^2+($Q$69-$Q$70)^2))/(2*(($B$56-$R$69)^2+(CF2-$Q$69)^2)^0.5*(($B$56-$R$70)^2+(CF2-$Q$70)^2)^0.5)))+ACOS(((($B$56-$O$70)^2+(CF2-$N$70)^2)+(($B$56-$R$70)^2+(CF2-$Q$70)^2)-(($N$70-$Q$70)^2+($R$70-$O$70)^2))/(2*(($B$56-$O$70)^2+(CF2-$N$70)^2)^0.5*(($B$56-$R$70)^2+(CF2-$Q$70)^2)^0.5)))&gt;2*PI()-0.000001),$P$58-($P$58-$M$58)*(($R$69-$B$56)^2+($Q$69-CF2)^2)^0.5*SIN(ACOS(((($R$69-$B$56)^2+($Q$69-CF2)^2)+(($Q$69-$Q$70)^2+($R$69-$R$70)^2)-(($B$56-$R$70)^2+(CF2-$Q$70)^2))/(2*(($R$69-$B$56)^2+($Q$69-CF2)^2)^0.5*(($Q$69-$Q$70)^2+($R$69-$R$70)^2)^0.5)))/SIN(ACOS(((($O$70-$R$70)^2+($Q$70-$N$70)^2)+(($Q$69-$Q$70)^2+($R$69-$R$70)^2)-(($R$69-$O$70)^2+($Q$69-$N$70)^2))/(2*(($O$70-$R$70)^2+($Q$70-$N$70)^2)^0.5*(($Q$69-$Q$70)^2+($R$69-$R$70)^2)^0.5)))/(($O$70-$R$70)^2+($Q$70-$N$70)^2)^0.5,0)</f>
        <v>0</v>
      </c>
      <c r="FD2" s="30">
        <f t="shared" ref="FD2:FD33" si="28">IF(((ACOS(((($N$70-CF2)^2+($O$70-$B$56)^2)+(($B$56-$R$70)^2+(CF2-$Q$70)^2)-(($N$70-$Q$70)^2+($O$70-$R$70)^2))/(2*(($N$70-CF2)^2+($O$70-$B$56)^2)^0.5*(($B$56-$R$70)^2+(CF2-$Q$70)^2)^0.5))+ACOS((($N$70-CF2)^2+($O$70-$B$56)^2+($B$56-$O$71)^2+(CF2-$N$71)^2-(($N$70-$N$71)^2+($O$70-$O$71)^2))/(2*(($N$70-CF2)^2+($O$70-$B$56)^2)^0.5*(($B$56-$O$71)^2+(CF2-$N$71)^2)^0.5))+ACOS((((($B$56-$R$70)^2+(CF2-$Q$70)^2)+(($B$56-$R$71)^2+(CF2-$Q$71)^2)-(($R$70-$R$71)^2+($Q$70-$Q$71)^2))/(2*(($B$56-$R$70)^2+(CF2-$Q$70)^2)^0.5*(($B$56-$R$71)^2+(CF2-$Q$71)^2)^0.5)))+ACOS(((($B$56-$O$71)^2+(CF2-$N$71)^2)+(($B$56-$R$71)^2+(CF2-$Q$71)^2)-(($N$71-$Q$71)^2+($R$71-$O$71)^2))/(2*(($B$56-$O$71)^2+(CF2-$N$71)^2)^0.5*(($B$56-$R$71)^2+(CF2-$Q$71)^2)^0.5)))&gt;2*PI()-0.000001),$P$58-($P$58-$M$58)*(($R$70-$B$56)^2+($Q$70-CF2)^2)^0.5*SIN(ACOS(((($R$70-$B$56)^2+($Q$70-CF2)^2)+(($Q$70-$Q$71)^2+($R$70-$R$71)^2)-(($B$56-$R$71)^2+(CF2-$Q$71)^2))/(2*(($R$70-$B$56)^2+($Q$70-CF2)^2)^0.5*(($Q$70-$Q$71)^2+($R$70-$R$71)^2)^0.5)))/SIN(ACOS(((($O$71-$R$71)^2+($Q$71-$N$71)^2)+(($Q$70-$Q$71)^2+($R$70-$R$71)^2)-(($R$70-$O$71)^2+($Q$70-$N$71)^2))/(2*(($O$71-$R$71)^2+($Q$71-$N$71)^2)^0.5*(($Q$70-$Q$71)^2+($R$70-$R$71)^2)^0.5)))/(($O$71-$R$71)^2+($Q$71-$N$71)^2)^0.5,0)</f>
        <v>0</v>
      </c>
      <c r="FE2" s="30">
        <f t="shared" ref="FE2:FE33" si="29">IF(((ACOS(((($N$71-CF2)^2+($O$71-$B$56)^2)+(($B$56-$R$71)^2+(CF2-$Q$71)^2)-(($N$71-$Q$71)^2+($O$71-$R$71)^2))/(2*(($N$71-CF2)^2+($O$71-$B$56)^2)^0.5*(($B$56-$R$71)^2+(CF2-$Q$71)^2)^0.5))+ACOS((($N$71-CF2)^2+($O$71-$B$56)^2+($B$56-$O$72)^2+(CF2-$N$72)^2-(($N$71-$N$72)^2+($O$71-$O$72)^2))/(2*(($N$71-CF2)^2+($O$71-$B$56)^2)^0.5*(($B$56-$O$72)^2+(CF2-$N$72)^2)^0.5))+ACOS((((($B$56-$R$71)^2+(CF2-$Q$71)^2)+(($B$56-$R$72)^2+(CF2-$Q$72)^2)-(($R$71-$R$72)^2+($Q$71-$Q$72)^2))/(2*(($B$56-$R$71)^2+(CF2-$Q$71)^2)^0.5*(($B$56-$R$72)^2+(CF2-$Q$72)^2)^0.5)))+ACOS(((($B$56-$O$72)^2+(CF2-$N$72)^2)+(($B$56-$R$72)^2+(CF2-$Q$72)^2)-(($N$72-$Q$72)^2+($R$72-$O$72)^2))/(2*(($B$56-$O$72)^2+(CF2-$N$72)^2)^0.5*(($B$56-$R$72)^2+(CF2-$Q$72)^2)^0.5)))&gt;2*PI()-0.000001),$P$58-($P$58-$M$58)*(($R$71-$B$56)^2+($Q$71-CF2)^2)^0.5*SIN(ACOS(((($R$71-$B$56)^2+($Q$71-CF2)^2)+(($Q$71-$Q$72)^2+($R$71-$R$72)^2)-(($B$56-$R$72)^2+(CF2-$Q$72)^2))/(2*(($R$71-$B$56)^2+($Q$71-CF2)^2)^0.5*(($Q$71-$Q$72)^2+($R$71-$R$72)^2)^0.5)))/SIN(ACOS(((($O$72-$R$72)^2+($Q$72-$N$72)^2)+(($Q$71-$Q$72)^2+($R$71-$R$72)^2)-(($R$71-$O$72)^2+($Q$71-$N$72)^2))/(2*(($O$72-$R$72)^2+($Q$72-$N$72)^2)^0.5*(($Q$71-$Q$72)^2+($R$71-$R$72)^2)^0.5)))/(($O$72-$R$72)^2+($Q$72-$N$72)^2)^0.5,0)</f>
        <v>0</v>
      </c>
      <c r="FF2" s="30">
        <f t="shared" ref="FF2:FF33" si="30">IF(((ACOS(((($N$72-CF2)^2+($O$72-$B$56)^2)+(($B$56-$R$72)^2+(CF2-$Q$72)^2)-(($N$72-$Q$72)^2+($O$72-$R$72)^2))/(2*(($N$72-CF2)^2+($O$72-$B$56)^2)^0.5*(($B$56-$R$72)^2+(CF2-$Q$72)^2)^0.5))+ACOS((($N$72-CF2)^2+($O$72-$B$56)^2+($B$56-$O$73)^2+(CF2-$N$73)^2-(($N$72-$N$73)^2+($O$72-$O$73)^2))/(2*(($N$72-CF2)^2+($O$72-$B$56)^2)^0.5*(($B$56-$O$73)^2+(CF2-$N$73)^2)^0.5))+ACOS((((($B$56-$R$72)^2+(CF2-$Q$72)^2)+(($B$56-$R$73)^2+(CF2-$Q$73)^2)-(($R$72-$R$73)^2+($Q$72-$Q$73)^2))/(2*(($B$56-$R$72)^2+(CF2-$Q$72)^2)^0.5*(($B$56-$R$73)^2+(CF2-$Q$73)^2)^0.5)))+ACOS(((($B$56-$O$73)^2+(CF2-$N$73)^2)+(($B$56-$R$73)^2+(CF2-$Q$73)^2)-(($N$73-$Q$73)^2+($R$73-$O$73)^2))/(2*(($B$56-$O$73)^2+(CF2-$N$73)^2)^0.5*(($B$56-$R$73)^2+(CF2-$Q$73)^2)^0.5)))&gt;2*PI()-0.000001),$P$58-($P$58-$M$58)*(($R$72-$B$56)^2+($Q$72-CF2)^2)^0.5*SIN(ACOS(((($R$72-$B$56)^2+($Q$72-CF2)^2)+(($Q$72-$Q$73)^2+($R$72-$R$73)^2)-(($B$56-$R$73)^2+(CF2-$Q$73)^2))/(2*(($R$72-$B$56)^2+($Q$72-CF2)^2)^0.5*(($Q$72-$Q$73)^2+($R$72-$R$73)^2)^0.5)))/SIN(ACOS(((($O$73-$R$73)^2+($Q$73-$N$73)^2)+(($Q$72-$Q$73)^2+($R$72-$R$73)^2)-(($R$72-$O$73)^2+($Q$72-$N$73)^2))/(2*(($O$73-$R$73)^2+($Q$73-$N$73)^2)^0.5*(($Q$72-$Q$73)^2+($R$72-$R$73)^2)^0.5)))/(($O$73-$R$73)^2+($Q$73-$N$73)^2)^0.5,0)</f>
        <v>0</v>
      </c>
      <c r="FG2" s="30">
        <f t="shared" ref="FG2:FG33" si="31">IF(((ACOS(((($N$73-CF2)^2+($O$73-$B$56)^2)+(($B$56-$R$73)^2+(CF2-$Q$73)^2)-(($N$73-$Q$73)^2+($O$73-$R$73)^2))/(2*(($N$73-CF2)^2+($O$73-$B$56)^2)^0.5*(($B$56-$R$73)^2+(CF2-$Q$73)^2)^0.5))+ACOS((($N$73-CF2)^2+($O$73-$B$56)^2+($B$56-$O$74)^2+(CF2-$N$74)^2-(($N$73-$N$74)^2+($O$73-$O$74)^2))/(2*(($N$73-CF2)^2+($O$73-$B$56)^2)^0.5*(($B$56-$O$74)^2+(CF2-$N$74)^2)^0.5))+ACOS((((($B$56-$R$73)^2+(CF2-$Q$73)^2)+(($B$56-$R$74)^2+(CF2-$Q$74)^2)-(($R$73-$R$74)^2+($Q$73-$Q$74)^2))/(2*(($B$56-$R$73)^2+(CF2-$Q$73)^2)^0.5*(($B$56-$R$74)^2+(CF2-$Q$74)^2)^0.5)))+ACOS(((($B$56-$O$74)^2+(CF2-$N$74)^2)+(($B$56-$R$74)^2+(CF2-$Q$74)^2)-(($N$74-$Q$74)^2+($R$74-$O$74)^2))/(2*(($B$56-$O$74)^2+(CF2-$N$74)^2)^0.5*(($B$56-$R$74)^2+(CF2-$Q$74)^2)^0.5)))&gt;2*PI()-0.000001),$P$58-($P$58-$M$58)*(($R$73-$B$56)^2+($Q$73-CF2)^2)^0.5*SIN(ACOS(((($R$73-$B$56)^2+($Q$73-CF2)^2)+(($Q$73-$Q$74)^2+($R$73-$R$74)^2)-(($B$56-$R$74)^2+(CF2-$Q$74)^2))/(2*(($R$73-$B$56)^2+($Q$73-CF2)^2)^0.5*(($Q$73-$Q$74)^2+($R$73-$R$74)^2)^0.5)))/SIN(ACOS(((($O$74-$R$74)^2+($Q$74-$N$74)^2)+(($Q$73-$Q$74)^2+($R$73-$R$74)^2)-(($R$73-$O$74)^2+($Q$73-$N$74)^2))/(2*(($O$74-$R$74)^2+($Q$74-$N$74)^2)^0.5*(($Q$73-$Q$74)^2+($R$73-$R$74)^2)^0.5)))/(($O$74-$R$74)^2+($Q$74-$N$74)^2)^0.5,0)</f>
        <v>0</v>
      </c>
      <c r="FH2" s="30">
        <f t="shared" ref="FH2:FH33" si="32">IF(((ACOS(((($N$74-CF2)^2+($O$74-$B$56)^2)+(($B$56-$R$74)^2+(CF2-$Q$74)^2)-(($N$74-$Q$74)^2+($O$74-$R$74)^2))/(2*(($N$74-CF2)^2+($O$74-$B$56)^2)^0.5*(($B$56-$R$74)^2+(CF2-$Q$74)^2)^0.5))+ACOS((($N$74-CF2)^2+($O$74-$B$56)^2+($B$56-$O$75)^2+(CF2-$N$75)^2-(($N$74-$N$75)^2+($O$74-$O$75)^2))/(2*(($N$74-CF2)^2+($O$74-$B$56)^2)^0.5*(($B$56-$O$75)^2+(CF2-$N$75)^2)^0.5))+ACOS((((($B$56-$R$74)^2+(CF2-$Q$74)^2)+(($B$56-$R$75)^2+(CF2-$Q$75)^2)-(($R$74-$R$75)^2+($Q$74-$Q$75)^2))/(2*(($B$56-$R$74)^2+(CF2-$Q$74)^2)^0.5*(($B$56-$R$75)^2+(CF2-$Q$75)^2)^0.5)))+ACOS(((($B$56-$O$75)^2+(CF2-$N$75)^2)+(($B$56-$R$75)^2+(CF2-$Q$75)^2)-(($N$75-$Q$75)^2+($R$75-$O$75)^2))/(2*(($B$56-$O$75)^2+(CF2-$N$75)^2)^0.5*(($B$56-$R$75)^2+(CF2-$Q$75)^2)^0.5)))&gt;2*PI()-0.000001),$P$58-($P$58-$M$58)*(($R$74-$B$56)^2+($Q$74-CF2)^2)^0.5*SIN(ACOS(((($R$74-$B$56)^2+($Q$74-CF2)^2)+(($Q$74-$Q$75)^2+($R$74-$R$75)^2)-(($B$56-$R$75)^2+(CF2-$Q$75)^2))/(2*(($R$74-$B$56)^2+($Q$74-CF2)^2)^0.5*(($Q$74-$Q$75)^2+($R$74-$R$75)^2)^0.5)))/SIN(ACOS(((($O$75-$R$75)^2+($Q$75-$N$75)^2)+(($Q$74-$Q$75)^2+($R$74-$R$75)^2)-(($R$74-$O$75)^2+($Q$74-$N$75)^2))/(2*(($O$75-$R$75)^2+($Q$75-$N$75)^2)^0.5*(($Q$74-$Q$75)^2+($R$74-$R$75)^2)^0.5)))/(($O$75-$R$75)^2+($Q$75-$N$75)^2)^0.5,0)</f>
        <v>0</v>
      </c>
      <c r="FI2" s="30">
        <f t="shared" ref="FI2:FI33" si="33">IF(((ACOS(((($N$75-CF2)^2+($O$75-$B$56)^2)+(($B$56-$R$75)^2+(CF2-$Q$75)^2)-(($N$75-$Q$75)^2+($O$75-$R$75)^2))/(2*(($N$75-CF2)^2+($O$75-$B$56)^2)^0.5*(($B$56-$R$75)^2+(CF2-$Q$75)^2)^0.5))+ACOS((($N$75-CF2)^2+($O$75-$B$56)^2+($B$56-$O$76)^2+(CF2-$N$76)^2-(($N$75-$N$76)^2+($O$75-$O$76)^2))/(2*(($N$75-CF2)^2+($O$75-$B$56)^2)^0.5*(($B$56-$O$76)^2+(CF2-$N$76)^2)^0.5))+ACOS((((($B$56-$R$75)^2+(CF2-$Q$75)^2)+(($B$56-$R$76)^2+(CF2-$Q$76)^2)-(($R$75-$R$76)^2+($Q$75-$Q$76)^2))/(2*(($B$56-$R$75)^2+(CF2-$Q$75)^2)^0.5*(($B$56-$R$76)^2+(CF2-$Q$76)^2)^0.5)))+ACOS(((($B$56-$O$76)^2+(CF2-$N$76)^2)+(($B$56-$R$76)^2+(CF2-$Q$76)^2)-(($N$76-$Q$76)^2+($R$76-$O$76)^2))/(2*(($B$56-$O$76)^2+(CF2-$N$76)^2)^0.5*(($B$56-$R$76)^2+(CF2-$Q$76)^2)^0.5)))&gt;2*PI()-0.000001),$P$58-($P$58-$M$58)*(($R$75-$B$56)^2+($Q$75-CF2)^2)^0.5*SIN(ACOS(((($R$75-$B$56)^2+($Q$75-CF2)^2)+(($Q$75-$Q$76)^2+($R$75-$R$76)^2)-(($B$56-$R$76)^2+(CF2-$Q$76)^2))/(2*(($R$75-$B$56)^2+($Q$75-CF2)^2)^0.5*(($Q$75-$Q$76)^2+($R$75-$R$76)^2)^0.5)))/SIN(ACOS(((($O$76-$R$76)^2+($Q$76-$N$76)^2)+(($Q$75-$Q$76)^2+($R$75-$R$76)^2)-(($R$75-$O$76)^2+($Q$75-$N$76)^2))/(2*(($O$76-$R$76)^2+($Q$76-$N$76)^2)^0.5*(($Q$75-$Q$76)^2+($R$75-$R$76)^2)^0.5)))/(($O$76-$R$76)^2+($Q$76-$N$76)^2)^0.5,0)</f>
        <v>0</v>
      </c>
      <c r="FJ2" s="21">
        <f t="shared" ref="FJ2:FJ33" si="34">IF(((ACOS(((($Q$60-CF2)^2+($R$60-$B$56)^2)+(($B$56-$U$60)^2+(CF2-$T$60)^2)-(($Q$60-$T$60)^2+($R$60-$U$60)^2))/(2*(($Q$60-CF2)^2+($R$60-$B$56)^2)^0.5*(($B$56-$U$60)^2+(CF2-$T$60)^2)^0.5))+ACOS((($Q$60-CF2)^2+($R$60-$B$56)^2+($B$56-$R$61)^2+(CF2-$Q$61)^2-(($Q$60-$Q$61)^2+($R$60-$R$61)^2))/(2*(($Q$60-CF2)^2+($R$60-$B$56)^2)^0.5*(($B$56-$R$61)^2+(CF2-$Q$61)^2)^0.5))+ACOS((((($B$56-$U$60)^2+(CF2-$T$60)^2)+(($B$56-$U$61)^2+(CF2-$T$61)^2)-(($U$60-$U$61)^2+($T$60-$T$61)^2))/(2*(($B$56-$U$60)^2+(CF2-$T$60)^2)^0.5*(($B$56-$U$61)^2+(CF2-$T$61)^2)^0.5)))+ACOS(((($B$56-$R$61)^2+(CF2-$Q$61)^2)+(($B$56-$U$61)^2+(CF2-$T$61)^2)-(($Q$61-$T$61)^2+($U$61-$R$61)^2))/(2*(($B$56-$R$61)^2+(CF2-$Q$61)^2)^0.5*(($B$56-$U$61)^2+(CF2-$T$61)^2)^0.5)))&gt;2*PI()-0.000001),$S$58-($S$58-$P$58)*(($U$60-$B$56)^2+($T$60-CF2)^2)^0.5*SIN(ACOS(((($U$60-$B$56)^2+($T$60-CF2)^2)+(($T$60-$T$61)^2+($U$60-$U$61)^2)-(($B$56-$U$61)^2+(CF2-$T$61)^2))/(2*(($U$60-$B$56)^2+($T$60-CF2)^2)^0.5*(($T$60-$T$61)^2+($U$60-$U$61)^2)^0.5)))/SIN(ACOS(((($R$61-$U$61)^2+($T$61-$Q$61)^2)+(($T$60-$T$61)^2+($U$60-$U$61)^2)-(($U$60-$R$61)^2+($T$60-$Q$61)^2))/(2*(($R$61-$U$61)^2+($T$61-$Q$61)^2)^0.5*(($T$60-$T$61)^2+($U$60-$U$61)^2)^0.5)))/(($R$61-$U$61)^2+($T$61-$Q$61)^2)^0.5,0)</f>
        <v>0</v>
      </c>
      <c r="FK2" s="21">
        <f t="shared" ref="FK2:FK33" si="35">IF(((ACOS(((($Q$61-CF2)^2+($R$61-$B$56)^2)+(($B$56-$U$61)^2+(CF2-$T$61)^2)-(($Q$61-$T$61)^2+($R$61-$U$61)^2))/(2*(($Q$61-CF2)^2+($R$61-$B$56)^2)^0.5*(($B$56-$U$61)^2+(CF2-$T$61)^2)^0.5))+ACOS((($Q$61-CF2)^2+($R$61-$B$56)^2+($B$56-$R$62)^2+(CF2-$Q$62)^2-(($Q$61-$Q$62)^2+($R$61-$R$62)^2))/(2*(($Q$61-CF2)^2+($R$61-$B$56)^2)^0.5*(($B$56-$R$62)^2+(CF2-$Q$62)^2)^0.5))+ACOS((((($B$56-$U$61)^2+(CF2-$T$61)^2)+(($B$56-$U$62)^2+(CF2-$T$62)^2)-(($U$61-$U$62)^2+($T$61-$T$62)^2))/(2*(($B$56-$U$61)^2+(CF2-$T$61)^2)^0.5*(($B$56-$U$62)^2+(CF2-$T$62)^2)^0.5)))+ACOS(((($B$56-$R$62)^2+(CF2-$Q$62)^2)+(($B$56-$U$62)^2+(CF2-$T$62)^2)-(($Q$62-$T$62)^2+($U$62-$R$62)^2))/(2*(($B$56-$R$62)^2+(CF2-$Q$62)^2)^0.5*(($B$56-$U$62)^2+(CF2-$T$62)^2)^0.5)))&gt;2*PI()-0.000001),$S$58-($S$58-$P$58)*(($U$61-$B$56)^2+($T$61-CF2)^2)^0.5*SIN(ACOS(((($U$61-$B$56)^2+($T$61-CF2)^2)+(($T$61-$T$62)^2+($U$61-$U$62)^2)-(($B$56-$U$62)^2+(CF2-$T$62)^2))/(2*(($U$61-$B$56)^2+($T$61-CF2)^2)^0.5*(($T$61-$T$62)^2+($U$61-$U$62)^2)^0.5)))/SIN(ACOS(((($R$62-$U$62)^2+($T$62-$Q$62)^2)+(($T$61-$T$62)^2+($U$61-$U$62)^2)-(($U$61-$R$62)^2+($T$61-$Q$62)^2))/(2*(($R$62-$U$62)^2+($T$62-$Q$62)^2)^0.5*(($T$61-$T$62)^2+($U$61-$U$62)^2)^0.5)))/(($R$62-$U$62)^2+($T$62-$Q$62)^2)^0.5,0)</f>
        <v>0</v>
      </c>
      <c r="FL2" s="21">
        <f t="shared" ref="FL2:FL33" si="36">IF(((ACOS(((($Q$62-CF2)^2+($R$62-$B$56)^2)+(($B$56-$U$62)^2+(CF2-$T$62)^2)-(($Q$62-$T$62)^2+($R$62-$U$62)^2))/(2*(($Q$62-CF2)^2+($R$62-$B$56)^2)^0.5*(($B$56-$U$62)^2+(CF2-$T$62)^2)^0.5))+ACOS((($Q$62-CF2)^2+($R$62-$B$56)^2+($B$56-$R$63)^2+(CF2-$Q$63)^2-(($Q$62-$Q$63)^2+($R$62-$R$63)^2))/(2*(($Q$62-CF2)^2+($R$62-$B$56)^2)^0.5*(($B$56-$R$63)^2+(CF2-$Q$63)^2)^0.5))+ACOS((((($B$56-$U$62)^2+(CF2-$T$62)^2)+(($B$56-$U$63)^2+(CF2-$T$63)^2)-(($U$62-$U$63)^2+($T$62-$T$63)^2))/(2*(($B$56-$U$62)^2+(CF2-$T$62)^2)^0.5*(($B$56-$U$63)^2+(CF2-$T$63)^2)^0.5)))+ACOS(((($B$56-$R$63)^2+(CF2-$Q$63)^2)+(($B$56-$U$63)^2+(CF2-$T$63)^2)-(($Q$63-$T$63)^2+($U$63-$R$63)^2))/(2*(($B$56-$R$63)^2+(CF2-$Q$63)^2)^0.5*(($B$56-$U$63)^2+(CF2-$T$63)^2)^0.5)))&gt;2*PI()-0.000001),$S$58-($S$58-$P$58)*(($U$62-$B$56)^2+($T$62-CF2)^2)^0.5*SIN(ACOS(((($U$62-$B$56)^2+($T$62-CF2)^2)+(($T$62-$T$63)^2+($U$62-$U$63)^2)-(($B$56-$U$63)^2+(CF2-$T$63)^2))/(2*(($U$62-$B$56)^2+($T$62-CF2)^2)^0.5*(($T$62-$T$63)^2+($U$62-$U$63)^2)^0.5)))/SIN(ACOS(((($R$63-$U$63)^2+($T$63-$Q$63)^2)+(($T$62-$T$63)^2+($U$62-$U$63)^2)-(($U$62-$R$63)^2+($T$62-$Q$63)^2))/(2*(($R$63-$U$63)^2+($T$63-$Q$63)^2)^0.5*(($T$62-$T$63)^2+($U$62-$U$63)^2)^0.5)))/(($R$63-$U$63)^2+($T$63-$Q$63)^2)^0.5,0)</f>
        <v>0</v>
      </c>
      <c r="FM2" s="21">
        <f t="shared" ref="FM2:FM33" si="37">IF(((ACOS(((($Q$63-CF2)^2+($R$63-$B$56)^2)+(($B$56-$U$63)^2+(CF2-$T$63)^2)-(($Q$63-$T$63)^2+($R$63-$U$63)^2))/(2*(($Q$63-CF2)^2+($R$63-$B$56)^2)^0.5*(($B$56-$U$63)^2+(CF2-$T$63)^2)^0.5))+ACOS((($Q$63-CF2)^2+($R$63-$B$56)^2+($B$56-$R$64)^2+(CF2-$Q$64)^2-(($Q$63-$Q$64)^2+($R$63-$R$64)^2))/(2*(($Q$63-CF2)^2+($R$63-$B$56)^2)^0.5*(($B$56-$R$64)^2+(CF2-$Q$64)^2)^0.5))+ACOS((((($B$56-$U$63)^2+(CF2-$T$63)^2)+(($B$56-$U$64)^2+(CF2-$T$64)^2)-(($U$63-$U$64)^2+($T$63-$T$64)^2))/(2*(($B$56-$U$63)^2+(CF2-$T$63)^2)^0.5*(($B$56-$U$64)^2+(CF2-$T$64)^2)^0.5)))+ACOS(((($B$56-$R$64)^2+(CF2-$Q$64)^2)+(($B$56-$U$64)^2+(CF2-$T$64)^2)-(($Q$64-$T$64)^2+($U$64-$R$64)^2))/(2*(($B$56-$R$64)^2+(CF2-$Q$64)^2)^0.5*(($B$56-$U$64)^2+(CF2-$T$64)^2)^0.5)))&gt;2*PI()-0.000001),$S$58-($S$58-$P$58)*(($U$63-$B$56)^2+($T$63-CF2)^2)^0.5*SIN(ACOS(((($U$63-$B$56)^2+($T$63-CF2)^2)+(($T$63-$T$64)^2+($U$63-$U$64)^2)-(($B$56-$U$64)^2+(CF2-$T$64)^2))/(2*(($U$63-$B$56)^2+($T$63-CF2)^2)^0.5*(($T$63-$T$64)^2+($U$63-$U$64)^2)^0.5)))/SIN(ACOS(((($R$64-$U$64)^2+($T$64-$Q$64)^2)+(($T$63-$T$64)^2+($U$63-$U$64)^2)-(($U$63-$R$64)^2+($T$63-$Q$64)^2))/(2*(($R$64-$U$64)^2+($T$64-$Q$64)^2)^0.5*(($T$63-$T$64)^2+($U$63-$U$64)^2)^0.5)))/(($R$64-$U$64)^2+($T$64-$Q$64)^2)^0.5,0)</f>
        <v>0</v>
      </c>
      <c r="FN2" s="21">
        <f t="shared" ref="FN2:FN33" si="38">IF(((ACOS(((($Q$64-CF2)^2+($R$64-$B$56)^2)+(($B$56-$U$64)^2+(CF2-$T$64)^2)-(($Q$64-$T$64)^2+($R$64-$U$64)^2))/(2*(($Q$64-CF2)^2+($R$64-$B$56)^2)^0.5*(($B$56-$U$64)^2+(CF2-$T$64)^2)^0.5))+ACOS((($Q$64-CF2)^2+($R$64-$B$56)^2+($B$56-$R$65)^2+(CF2-$Q$65)^2-(($Q$64-$Q$65)^2+($R$64-$R$65)^2))/(2*(($Q$64-CF2)^2+($R$64-$B$56)^2)^0.5*(($B$56-$R$65)^2+(CF2-$Q$65)^2)^0.5))+ACOS((((($B$56-$U$64)^2+(CF2-$T$64)^2)+(($B$56-$U$65)^2+(CF2-$T$65)^2)-(($U$64-$U$65)^2+($T$64-$T$65)^2))/(2*(($B$56-$U$64)^2+(CF2-$T$64)^2)^0.5*(($B$56-$U$65)^2+(CF2-$T$65)^2)^0.5)))+ACOS(((($B$56-$R$65)^2+(CF2-$Q$65)^2)+(($B$56-$U$65)^2+(CF2-$T$65)^2)-(($Q$65-$T$65)^2+($U$65-$R$65)^2))/(2*(($B$56-$R$65)^2+(CF2-$Q$65)^2)^0.5*(($B$56-$U$65)^2+(CF2-$T$65)^2)^0.5)))&gt;2*PI()-0.000001),$S$58-($S$58-$P$58)*(($U$64-$B$56)^2+($T$64-CF2)^2)^0.5*SIN(ACOS(((($U$64-$B$56)^2+($T$64-CF2)^2)+(($T$64-$T$65)^2+($U$64-$U$65)^2)-(($B$56-$U$65)^2+(CF2-$T$65)^2))/(2*(($U$64-$B$56)^2+($T$64-CF2)^2)^0.5*(($T$64-$T$65)^2+($U$64-$U$65)^2)^0.5)))/SIN(ACOS(((($R$65-$U$65)^2+($T$65-$Q$65)^2)+(($T$64-$T$65)^2+($U$64-$U$65)^2)-(($U$64-$R$65)^2+($T$64-$Q$65)^2))/(2*(($R$65-$U$65)^2+($T$65-$Q$65)^2)^0.5*(($T$64-$T$65)^2+($U$64-$U$65)^2)^0.5)))/(($R$65-$U$65)^2+($T$65-$Q$65)^2)^0.5,0)</f>
        <v>0</v>
      </c>
      <c r="FO2" s="21">
        <f t="shared" ref="FO2:FO33" si="39">IF(((ACOS(((($Q$65-CF2)^2+($R$65-$B$56)^2)+(($B$56-$U$65)^2+(CF2-$T$65)^2)-(($Q$65-$T$65)^2+($R$65-$U$65)^2))/(2*(($Q$65-CF2)^2+($R$65-$B$56)^2)^0.5*(($B$56-$U$65)^2+(CF2-$T$65)^2)^0.5))+ACOS((($Q$65-CF2)^2+($R$65-$B$56)^2+($B$56-$R$66)^2+(CF2-$Q$66)^2-(($Q$65-$Q$66)^2+($R$65-$R$66)^2))/(2*(($Q$65-CF2)^2+($R$65-$B$56)^2)^0.5*(($B$56-$R$66)^2+(CF2-$Q$66)^2)^0.5))+ACOS((((($B$56-$U$65)^2+(CF2-$T$65)^2)+(($B$56-$U$66)^2+(CF2-$T$66)^2)-(($U$65-$U$66)^2+($T$65-$T$66)^2))/(2*(($B$56-$U$65)^2+(CF2-$T$65)^2)^0.5*(($B$56-$U$66)^2+(CF2-$T$66)^2)^0.5)))+ACOS(((($B$56-$R$66)^2+(CF2-$Q$66)^2)+(($B$56-$U$66)^2+(CF2-$T$66)^2)-(($Q$66-$T$66)^2+($U$66-$R$66)^2))/(2*(($B$56-$R$66)^2+(CF2-$Q$66)^2)^0.5*(($B$56-$U$66)^2+(CF2-$T$66)^2)^0.5)))&gt;2*PI()-0.000001),$S$58-($S$58-$P$58)*(($U$65-$B$56)^2+($T$65-CF2)^2)^0.5*SIN(ACOS(((($U$65-$B$56)^2+($T$65-CF2)^2)+(($T$65-$T$66)^2+($U$65-$U$66)^2)-(($B$56-$U$66)^2+(CF2-$T$66)^2))/(2*(($U$65-$B$56)^2+($T$65-CF2)^2)^0.5*(($T$65-$T$66)^2+($U$65-$U$66)^2)^0.5)))/SIN(ACOS(((($R$66-$U$66)^2+($T$66-$Q$66)^2)+(($T$65-$T$66)^2+($U$65-$U$66)^2)-(($U$65-$R$66)^2+($T$65-$Q$66)^2))/(2*(($R$66-$U$66)^2+($T$66-$Q$66)^2)^0.5*(($T$65-$T$66)^2+($U$65-$U$66)^2)^0.5)))/(($R$66-$U$66)^2+($T$66-$Q$66)^2)^0.5,0)</f>
        <v>0</v>
      </c>
      <c r="FP2" s="21">
        <f t="shared" ref="FP2:FP33" si="40">IF(((ACOS(((($Q$66-CF2)^2+($R$66-$B$56)^2)+(($B$56-$U$66)^2+(CF2-$T$66)^2)-(($Q$66-$T$66)^2+($R$66-$U$66)^2))/(2*(($Q$66-CF2)^2+($R$66-$B$56)^2)^0.5*(($B$56-$U$66)^2+(CF2-$T$66)^2)^0.5))+ACOS((($Q$66-CF2)^2+($R$66-$B$56)^2+($B$56-$R$67)^2+(CF2-$Q$67)^2-(($Q$66-$Q$67)^2+($R$66-$R$67)^2))/(2*(($Q$66-CF2)^2+($R$66-$B$56)^2)^0.5*(($B$56-$R$67)^2+(CF2-$Q$67)^2)^0.5))+ACOS((((($B$56-$U$66)^2+(CF2-$T$66)^2)+(($B$56-$U$67)^2+(CF2-$T$67)^2)-(($U$66-$U$67)^2+($T$66-$T$67)^2))/(2*(($B$56-$U$66)^2+(CF2-$T$66)^2)^0.5*(($B$56-$U$67)^2+(CF2-$T$67)^2)^0.5)))+ACOS(((($B$56-$R$67)^2+(CF2-$Q$67)^2)+(($B$56-$U$67)^2+(CF2-$T$67)^2)-(($Q$67-$T$67)^2+($U$67-$R$67)^2))/(2*(($B$56-$R$67)^2+(CF2-$Q$67)^2)^0.5*(($B$56-$U$67)^2+(CF2-$T$67)^2)^0.5)))&gt;2*PI()-0.000001),$S$58-($S$58-$P$58)*(($U$66-$B$56)^2+($T$66-CF2)^2)^0.5*SIN(ACOS(((($U$66-$B$56)^2+($T$66-CF2)^2)+(($T$66-$T$67)^2+($U$66-$U$67)^2)-(($B$56-$U$67)^2+(CF2-$T$67)^2))/(2*(($U$66-$B$56)^2+($T$66-CF2)^2)^0.5*(($T$66-$T$67)^2+($U$66-$U$67)^2)^0.5)))/SIN(ACOS(((($R$67-$U$67)^2+($T$67-$Q$67)^2)+(($T$66-$T$67)^2+($U$66-$U$67)^2)-(($U$66-$R$67)^2+($T$66-$Q$67)^2))/(2*(($R$67-$U$67)^2+($T$67-$Q$67)^2)^0.5*(($T$66-$T$67)^2+($U$66-$U$67)^2)^0.5)))/(($R$67-$U$67)^2+($T$67-$Q$67)^2)^0.5,0)</f>
        <v>0</v>
      </c>
      <c r="FQ2" s="21">
        <f t="shared" ref="FQ2:FQ33" si="41">IF(((ACOS(((($Q$67-CF2)^2+($R$67-$B$56)^2)+(($B$56-$U$67)^2+(CF2-$T$67)^2)-(($Q$67-$T$67)^2+($R$67-$U$67)^2))/(2*(($Q$67-CF2)^2+($R$67-$B$56)^2)^0.5*(($B$56-$U$67)^2+(CF2-$T$67)^2)^0.5))+ACOS((($Q$67-CF2)^2+($R$67-$B$56)^2+($B$56-$R$68)^2+(CF2-$Q$68)^2-(($Q$67-$Q$68)^2+($R$67-$R$68)^2))/(2*(($Q$67-CF2)^2+($R$67-$B$56)^2)^0.5*(($B$56-$R$68)^2+(CF2-$Q$68)^2)^0.5))+ACOS((((($B$56-$U$67)^2+(CF2-$T$67)^2)+(($B$56-$U$68)^2+(CF2-$T$68)^2)-(($U$67-$U$68)^2+($T$67-$T$68)^2))/(2*(($B$56-$U$67)^2+(CF2-$T$67)^2)^0.5*(($B$56-$U$68)^2+(CF2-$T$68)^2)^0.5)))+ACOS(((($B$56-$R$68)^2+(CF2-$Q$68)^2)+(($B$56-$U$68)^2+(CF2-$T$68)^2)-(($Q$68-$T$68)^2+($U$68-$R$68)^2))/(2*(($B$56-$R$68)^2+(CF2-$Q$68)^2)^0.5*(($B$56-$U$68)^2+(CF2-$T$68)^2)^0.5)))&gt;2*PI()-0.000001),$S$58-($S$58-$P$58)*(($U$67-$B$56)^2+($T$67-CF2)^2)^0.5*SIN(ACOS(((($U$67-$B$56)^2+($T$67-CF2)^2)+(($T$67-$T$68)^2+($U$67-$U$68)^2)-(($B$56-$U$68)^2+(CF2-$T$68)^2))/(2*(($U$67-$B$56)^2+($T$67-CF2)^2)^0.5*(($T$67-$T$68)^2+($U$67-$U$68)^2)^0.5)))/SIN(ACOS(((($R$68-$U$68)^2+($T$68-$Q$68)^2)+(($T$67-$T$68)^2+($U$67-$U$68)^2)-(($U$67-$R$68)^2+($T$67-$Q$68)^2))/(2*(($R$68-$U$68)^2+($T$68-$Q$68)^2)^0.5*(($T$67-$T$68)^2+($U$67-$U$68)^2)^0.5)))/(($R$68-$U$68)^2+($T$68-$Q$68)^2)^0.5,0)</f>
        <v>0</v>
      </c>
      <c r="FR2" s="21">
        <f t="shared" ref="FR2:FR33" si="42">IF(((ACOS(((($Q$68-CF2)^2+($R$68-$B$56)^2)+(($B$56-$U$68)^2+(CF2-$T$68)^2)-(($Q$68-$T$68)^2+($R$68-$U$68)^2))/(2*(($Q$68-CF2)^2+($R$68-$B$56)^2)^0.5*(($B$56-$U$68)^2+(CF2-$T$68)^2)^0.5))+ACOS((($Q$68-CF2)^2+($R$68-$B$56)^2+($B$56-$R$69)^2+(CF2-$Q$69)^2-(($Q$68-$Q$69)^2+($R$68-$R$69)^2))/(2*(($Q$68-CF2)^2+($R$68-$B$56)^2)^0.5*(($B$56-$R$69)^2+(CF2-$Q$69)^2)^0.5))+ACOS((((($B$56-$U$68)^2+(CF2-$T$68)^2)+(($B$56-$U$69)^2+(CF2-$T$69)^2)-(($U$68-$U$69)^2+($T$68-$T$69)^2))/(2*(($B$56-$U$68)^2+(CF2-$T$68)^2)^0.5*(($B$56-$U$69)^2+(CF2-$T$69)^2)^0.5)))+ACOS(((($B$56-$R$69)^2+(CF2-$Q$69)^2)+(($B$56-$U$69)^2+(CF2-$T$69)^2)-(($Q$69-$T$69)^2+($U$69-$R$69)^2))/(2*(($B$56-$R$69)^2+(CF2-$Q$69)^2)^0.5*(($B$56-$U$69)^2+(CF2-$T$69)^2)^0.5)))&gt;2*PI()-0.000001),$S$58-($S$58-$P$58)*(($U$68-$B$56)^2+($T$68-CF2)^2)^0.5*SIN(ACOS(((($U$68-$B$56)^2+($T$68-CF2)^2)+(($T$68-$T$69)^2+($U$68-$U$69)^2)-(($B$56-$U$69)^2+(CF2-$T$69)^2))/(2*(($U$68-$B$56)^2+($T$68-CF2)^2)^0.5*(($T$68-$T$69)^2+($U$68-$U$69)^2)^0.5)))/SIN(ACOS(((($R$69-$U$69)^2+($T$69-$Q$69)^2)+(($T$68-$T$69)^2+($U$68-$U$69)^2)-(($U$68-$R$69)^2+($T$68-$Q$69)^2))/(2*(($R$69-$U$69)^2+($T$69-$Q$69)^2)^0.5*(($T$68-$T$69)^2+($U$68-$U$69)^2)^0.5)))/(($R$69-$U$69)^2+($T$69-$Q$69)^2)^0.5,0)</f>
        <v>0</v>
      </c>
      <c r="FS2" s="21">
        <f t="shared" ref="FS2:FS33" si="43">IF(((ACOS(((($Q$69-CF2)^2+($R$69-$B$56)^2)+(($B$56-$U$69)^2+(CF2-$T$69)^2)-(($Q$69-$T$69)^2+($R$69-$U$69)^2))/(2*(($Q$69-CF2)^2+($R$69-$B$56)^2)^0.5*(($B$56-$U$69)^2+(CF2-$T$69)^2)^0.5))+ACOS((($Q$69-CF2)^2+($R$69-$B$56)^2+($B$56-$R$70)^2+(CF2-$Q$70)^2-(($Q$69-$Q$70)^2+($R$69-$R$70)^2))/(2*(($Q$69-CF2)^2+($R$69-$B$56)^2)^0.5*(($B$56-$R$70)^2+(CF2-$Q$70)^2)^0.5))+ACOS((((($B$56-$U$69)^2+(CF2-$T$69)^2)+(($B$56-$U$70)^2+(CF2-$T$70)^2)-(($U$69-$U$70)^2+($T$69-$T$70)^2))/(2*(($B$56-$U$69)^2+(CF2-$T$69)^2)^0.5*(($B$56-$U$70)^2+(CF2-$T$70)^2)^0.5)))+ACOS(((($B$56-$R$70)^2+(CF2-$Q$70)^2)+(($B$56-$U$70)^2+(CF2-$T$70)^2)-(($Q$70-$T$70)^2+($U$70-$R$70)^2))/(2*(($B$56-$R$70)^2+(CF2-$Q$70)^2)^0.5*(($B$56-$U$70)^2+(CF2-$T$70)^2)^0.5)))&gt;2*PI()-0.000001),$S$58-($S$58-$P$58)*(($U$69-$B$56)^2+($T$69-CF2)^2)^0.5*SIN(ACOS(((($U$69-$B$56)^2+($T$69-CF2)^2)+(($T$69-$T$70)^2+($U$69-$U$70)^2)-(($B$56-$U$70)^2+(CF2-$T$70)^2))/(2*(($U$69-$B$56)^2+($T$69-CF2)^2)^0.5*(($T$69-$T$70)^2+($U$69-$U$70)^2)^0.5)))/SIN(ACOS(((($R$70-$U$70)^2+($T$70-$Q$70)^2)+(($T$69-$T$70)^2+($U$69-$U$70)^2)-(($U$69-$R$70)^2+($T$69-$Q$70)^2))/(2*(($R$70-$U$70)^2+($T$70-$Q$70)^2)^0.5*(($T$69-$T$70)^2+($U$69-$U$70)^2)^0.5)))/(($R$70-$U$70)^2+($T$70-$Q$70)^2)^0.5,0)</f>
        <v>0</v>
      </c>
      <c r="FT2" s="21">
        <f t="shared" ref="FT2:FT33" si="44">IF(((ACOS(((($Q$70-CF2)^2+($R$70-$B$56)^2)+(($B$56-$U$70)^2+(CF2-$T$70)^2)-(($Q$70-$T$70)^2+($R$70-$U$70)^2))/(2*(($Q$70-CF2)^2+($R$70-$B$56)^2)^0.5*(($B$56-$U$70)^2+(CF2-$T$70)^2)^0.5))+ACOS((($Q$70-CF2)^2+($R$70-$B$56)^2+($B$56-$R$71)^2+(CF2-$Q$71)^2-(($Q$70-$Q$71)^2+($R$70-$R$71)^2))/(2*(($Q$70-CF2)^2+($R$70-$B$56)^2)^0.5*(($B$56-$R$71)^2+(CF2-$Q$71)^2)^0.5))+ACOS((((($B$56-$U$70)^2+(CF2-$T$70)^2)+(($B$56-$U$71)^2+(CF2-$T$71)^2)-(($U$70-$U$71)^2+($T$70-$T$71)^2))/(2*(($B$56-$U$70)^2+(CF2-$T$70)^2)^0.5*(($B$56-$U$71)^2+(CF2-$T$71)^2)^0.5)))+ACOS(((($B$56-$R$71)^2+(CF2-$Q$71)^2)+(($B$56-$U$71)^2+(CF2-$T$71)^2)-(($Q$71-$T$71)^2+($U$71-$R$71)^2))/(2*(($B$56-$R$71)^2+(CF2-$Q$71)^2)^0.5*(($B$56-$U$71)^2+(CF2-$T$71)^2)^0.5)))&gt;2*PI()-0.000001),$S$58-($S$58-$P$58)*(($U$70-$B$56)^2+($T$70-CF2)^2)^0.5*SIN(ACOS(((($U$70-$B$56)^2+($T$70-CF2)^2)+(($T$70-$T$71)^2+($U$70-$U$71)^2)-(($B$56-$U$71)^2+(CF2-$T$71)^2))/(2*(($U$70-$B$56)^2+($T$70-CF2)^2)^0.5*(($T$70-$T$71)^2+($U$70-$U$71)^2)^0.5)))/SIN(ACOS(((($R$71-$U$71)^2+($T$71-$Q$71)^2)+(($T$70-$T$71)^2+($U$70-$U$71)^2)-(($U$70-$R$71)^2+($T$70-$Q$71)^2))/(2*(($R$71-$U$71)^2+($T$71-$Q$71)^2)^0.5*(($T$70-$T$71)^2+($U$70-$U$71)^2)^0.5)))/(($R$71-$U$71)^2+($T$71-$Q$71)^2)^0.5,0)</f>
        <v>0</v>
      </c>
      <c r="FU2" s="21">
        <f t="shared" ref="FU2:FU33" si="45">IF(((ACOS(((($Q$71-CF2)^2+($R$71-$B$56)^2)+(($B$56-$U$71)^2+(CF2-$T$71)^2)-(($Q$71-$T$71)^2+($R$71-$U$71)^2))/(2*(($Q$71-CF2)^2+($R$71-$B$56)^2)^0.5*(($B$56-$U$71)^2+(CF2-$T$71)^2)^0.5))+ACOS((($Q$71-CF2)^2+($R$71-$B$56)^2+($B$56-$R$72)^2+(CF2-$Q$72)^2-(($Q$71-$Q$72)^2+($R$71-$R$72)^2))/(2*(($Q$71-CF2)^2+($R$71-$B$56)^2)^0.5*(($B$56-$R$72)^2+(CF2-$Q$72)^2)^0.5))+ACOS((((($B$56-$U$71)^2+(CF2-$T$71)^2)+(($B$56-$U$72)^2+(CF2-$T$72)^2)-(($U$71-$U$72)^2+($T$71-$T$72)^2))/(2*(($B$56-$U$71)^2+(CF2-$T$71)^2)^0.5*(($B$56-$U$72)^2+(CF2-$T$72)^2)^0.5)))+ACOS(((($B$56-$R$72)^2+(CF2-$Q$72)^2)+(($B$56-$U$72)^2+(CF2-$T$72)^2)-(($Q$72-$T$72)^2+($U$72-$R$72)^2))/(2*(($B$56-$R$72)^2+(CF2-$Q$72)^2)^0.5*(($B$56-$U$72)^2+(CF2-$T$72)^2)^0.5)))&gt;2*PI()-0.000001),$S$58-($S$58-$P$58)*(($U$71-$B$56)^2+($T$71-CF2)^2)^0.5*SIN(ACOS(((($U$71-$B$56)^2+($T$71-CF2)^2)+(($T$71-$T$72)^2+($U$71-$U$72)^2)-(($B$56-$U$72)^2+(CF2-$T$72)^2))/(2*(($U$71-$B$56)^2+($T$71-CF2)^2)^0.5*(($T$71-$T$72)^2+($U$71-$U$72)^2)^0.5)))/SIN(ACOS(((($R$72-$U$72)^2+($T$72-$Q$72)^2)+(($T$71-$T$72)^2+($U$71-$U$72)^2)-(($U$71-$R$72)^2+($T$71-$Q$72)^2))/(2*(($R$72-$U$72)^2+($T$72-$Q$72)^2)^0.5*(($T$71-$T$72)^2+($U$71-$U$72)^2)^0.5)))/(($R$72-$U$72)^2+($T$72-$Q$72)^2)^0.5,0)</f>
        <v>0</v>
      </c>
      <c r="FV2" s="21">
        <f t="shared" ref="FV2:FV33" si="46">IF(((ACOS(((($Q$72-CF2)^2+($R$72-$B$56)^2)+(($B$56-$U$72)^2+(CF2-$T$72)^2)-(($Q$72-$T$72)^2+($R$72-$U$72)^2))/(2*(($Q$72-CF2)^2+($R$72-$B$56)^2)^0.5*(($B$56-$U$72)^2+(CF2-$T$72)^2)^0.5))+ACOS((($Q$72-CF2)^2+($R$72-$B$56)^2+($B$56-$R$73)^2+(CF2-$Q$73)^2-(($Q$72-$Q$73)^2+($R$72-$R$73)^2))/(2*(($Q$72-CF2)^2+($R$72-$B$56)^2)^0.5*(($B$56-$R$73)^2+(CF2-$Q$73)^2)^0.5))+ACOS((((($B$56-$U$72)^2+(CF2-$T$72)^2)+(($B$56-$U$73)^2+(CF2-$T$73)^2)-(($U$72-$U$73)^2+($T$72-$T$73)^2))/(2*(($B$56-$U$72)^2+(CF2-$T$72)^2)^0.5*(($B$56-$U$73)^2+(CF2-$T$73)^2)^0.5)))+ACOS(((($B$56-$R$73)^2+(CF2-$Q$73)^2)+(($B$56-$U$73)^2+(CF2-$T$73)^2)-(($Q$73-$T$73)^2+($U$73-$R$73)^2))/(2*(($B$56-$R$73)^2+(CF2-$Q$73)^2)^0.5*(($B$56-$U$73)^2+(CF2-$T$73)^2)^0.5)))&gt;2*PI()-0.000001),$S$58-($S$58-$P$58)*(($U$72-$B$56)^2+($T$72-CF2)^2)^0.5*SIN(ACOS(((($U$72-$B$56)^2+($T$72-CF2)^2)+(($T$72-$T$73)^2+($U$72-$U$73)^2)-(($B$56-$U$73)^2+(CF2-$T$73)^2))/(2*(($U$72-$B$56)^2+($T$72-CF2)^2)^0.5*(($T$72-$T$73)^2+($U$72-$U$73)^2)^0.5)))/SIN(ACOS(((($R$73-$U$73)^2+($T$73-$Q$73)^2)+(($T$72-$T$73)^2+($U$72-$U$73)^2)-(($U$72-$R$73)^2+($T$72-$Q$73)^2))/(2*(($R$73-$U$73)^2+($T$73-$Q$73)^2)^0.5*(($T$72-$T$73)^2+($U$72-$U$73)^2)^0.5)))/(($R$73-$U$73)^2+($T$73-$Q$73)^2)^0.5,0)</f>
        <v>0</v>
      </c>
      <c r="FW2" s="21">
        <f t="shared" ref="FW2:FW33" si="47">IF(((ACOS(((($Q$73-CF2)^2+($R$73-$B$56)^2)+(($B$56-$U$73)^2+(CF2-$T$73)^2)-(($Q$73-$T$73)^2+($R$73-$U$73)^2))/(2*(($Q$73-CF2)^2+($R$73-$B$56)^2)^0.5*(($B$56-$U$73)^2+(CF2-$T$73)^2)^0.5))+ACOS((($Q$73-CF2)^2+($R$73-$B$56)^2+($B$56-$R$74)^2+(CF2-$Q$74)^2-(($Q$73-$Q$74)^2+($R$73-$R$74)^2))/(2*(($Q$73-CF2)^2+($R$73-$B$56)^2)^0.5*(($B$56-$R$74)^2+(CF2-$Q$74)^2)^0.5))+ACOS((((($B$56-$U$73)^2+(CF2-$T$73)^2)+(($B$56-$U$74)^2+(CF2-$T$74)^2)-(($U$73-$U$74)^2+($T$73-$T$74)^2))/(2*(($B$56-$U$73)^2+(CF2-$T$73)^2)^0.5*(($B$56-$U$74)^2+(CF2-$T$74)^2)^0.5)))+ACOS(((($B$56-$R$74)^2+(CF2-$Q$74)^2)+(($B$56-$U$74)^2+(CF2-$T$74)^2)-(($Q$74-$T$74)^2+($U$74-$R$74)^2))/(2*(($B$56-$R$74)^2+(CF2-$Q$74)^2)^0.5*(($B$56-$U$74)^2+(CF2-$T$74)^2)^0.5)))&gt;2*PI()-0.000001),$S$58-($S$58-$P$58)*(($U$73-$B$56)^2+($T$73-CF2)^2)^0.5*SIN(ACOS(((($U$73-$B$56)^2+($T$73-CF2)^2)+(($T$73-$T$74)^2+($U$73-$U$74)^2)-(($B$56-$U$74)^2+(CF2-$T$74)^2))/(2*(($U$73-$B$56)^2+($T$73-CF2)^2)^0.5*(($T$73-$T$74)^2+($U$73-$U$74)^2)^0.5)))/SIN(ACOS(((($R$74-$U$74)^2+($T$74-$Q$74)^2)+(($T$73-$T$74)^2+($U$73-$U$74)^2)-(($U$73-$R$74)^2+($T$73-$Q$74)^2))/(2*(($R$74-$U$74)^2+($T$74-$Q$74)^2)^0.5*(($T$73-$T$74)^2+($U$73-$U$74)^2)^0.5)))/(($R$74-$U$74)^2+($T$74-$Q$74)^2)^0.5,0)</f>
        <v>0</v>
      </c>
      <c r="FX2" s="21">
        <f t="shared" ref="FX2:FX33" si="48">IF(((ACOS(((($Q$74-CF2)^2+($R$74-$B$56)^2)+(($B$56-$U$74)^2+(CF2-$T$74)^2)-(($Q$74-$T$74)^2+($R$74-$U$74)^2))/(2*(($Q$74-CF2)^2+($R$74-$B$56)^2)^0.5*(($B$56-$U$74)^2+(CF2-$T$74)^2)^0.5))+ACOS((($Q$74-CF2)^2+($R$74-$B$56)^2+($B$56-$R$75)^2+(CF2-$Q$75)^2-(($Q$74-$Q$75)^2+($R$74-$R$75)^2))/(2*(($Q$74-CF2)^2+($R$74-$B$56)^2)^0.5*(($B$56-$R$75)^2+(CF2-$Q$75)^2)^0.5))+ACOS((((($B$56-$U$74)^2+(CF2-$T$74)^2)+(($B$56-$U$75)^2+(CF2-$T$75)^2)-(($U$74-$U$75)^2+($T$74-$T$75)^2))/(2*(($B$56-$U$74)^2+(CF2-$T$74)^2)^0.5*(($B$56-$U$75)^2+(CF2-$T$75)^2)^0.5)))+ACOS(((($B$56-$R$75)^2+(CF2-$Q$75)^2)+(($B$56-$U$75)^2+(CF2-$T$75)^2)-(($Q$75-$T$75)^2+($U$75-$R$75)^2))/(2*(($B$56-$R$75)^2+(CF2-$Q$75)^2)^0.5*(($B$56-$U$75)^2+(CF2-$T$75)^2)^0.5)))&gt;2*PI()-0.000001),$S$58-($S$58-$P$58)*(($U$74-$B$56)^2+($T$74-CF2)^2)^0.5*SIN(ACOS(((($U$74-$B$56)^2+($T$74-CF2)^2)+(($T$74-$T$75)^2+($U$74-$U$75)^2)-(($B$56-$U$75)^2+(CF2-$T$75)^2))/(2*(($U$74-$B$56)^2+($T$74-CF2)^2)^0.5*(($T$74-$T$75)^2+($U$74-$U$75)^2)^0.5)))/SIN(ACOS(((($R$75-$U$75)^2+($T$75-$Q$75)^2)+(($T$74-$T$75)^2+($U$74-$U$75)^2)-(($U$74-$R$75)^2+($T$74-$Q$75)^2))/(2*(($R$75-$U$75)^2+($T$75-$Q$75)^2)^0.5*(($T$74-$T$75)^2+($U$74-$U$75)^2)^0.5)))/(($R$75-$U$75)^2+($T$75-$Q$75)^2)^0.5,0)</f>
        <v>0</v>
      </c>
      <c r="FY2" s="21">
        <f t="shared" ref="FY2:FY33" si="49">IF(((ACOS(((($Q$75-CF2)^2+($R$75-$B$56)^2)+(($B$56-$U$75)^2+(CF2-$T$75)^2)-(($Q$75-$T$75)^2+($R$75-$U$75)^2))/(2*(($Q$75-CF2)^2+($R$75-$B$56)^2)^0.5*(($B$56-$U$75)^2+(CF2-$T$75)^2)^0.5))+ACOS((($Q$75-CF2)^2+($R$75-$B$56)^2+($B$56-$R$76)^2+(CF2-$Q$76)^2-(($Q$75-$Q$76)^2+($R$75-$R$76)^2))/(2*(($Q$75-CF2)^2+($R$75-$B$56)^2)^0.5*(($B$56-$R$76)^2+(CF2-$Q$76)^2)^0.5))+ACOS((((($B$56-$U$75)^2+(CF2-$T$75)^2)+(($B$56-$U$76)^2+(CF2-$T$76)^2)-(($U$75-$U$76)^2+($T$75-$T$76)^2))/(2*(($B$56-$U$75)^2+(CF2-$T$75)^2)^0.5*(($B$56-$U$76)^2+(CF2-$T$76)^2)^0.5)))+ACOS(((($B$56-$R$76)^2+(CF2-$Q$76)^2)+(($B$56-$U$76)^2+(CF2-$T$76)^2)-(($Q$76-$T$76)^2+($U$76-$R$76)^2))/(2*(($B$56-$R$76)^2+(CF2-$Q$76)^2)^0.5*(($B$56-$U$76)^2+(CF2-$T$76)^2)^0.5)))&gt;2*PI()-0.000001),$S$58-($S$58-$P$58)*(($U$75-$B$56)^2+($T$75-CF2)^2)^0.5*SIN(ACOS(((($U$75-$B$56)^2+($T$75-CF2)^2)+(($T$75-$T$76)^2+($U$75-$U$76)^2)-(($B$56-$U$76)^2+(CF2-$T$76)^2))/(2*(($U$75-$B$56)^2+($T$75-CF2)^2)^0.5*(($T$75-$T$76)^2+($U$75-$U$76)^2)^0.5)))/SIN(ACOS(((($R$76-$U$76)^2+($T$76-$Q$76)^2)+(($T$75-$T$76)^2+($U$75-$U$76)^2)-(($U$75-$R$76)^2+($T$75-$Q$76)^2))/(2*(($R$76-$U$76)^2+($T$76-$Q$76)^2)^0.5*(($T$75-$T$76)^2+($U$75-$U$76)^2)^0.5)))/(($R$76-$U$76)^2+($T$76-$Q$76)^2)^0.5,0)</f>
        <v>0</v>
      </c>
      <c r="FZ2" s="45">
        <f t="shared" ref="FZ2:FZ33" si="50">IF(((ACOS(((($T$60-CF2)^2+($U$60-$B$56)^2)+(($B$56-$X$60)^2+(CF2-$W$60)^2)-(($T$60-$W$60)^2+($U$60-$X$60)^2))/(2*(($T$60-CF2)^2+($U$60-$B$56)^2)^0.5*(($B$56-$X$60)^2+(CF2-$W$60)^2)^0.5))+ACOS((($T$60-CF2)^2+($U$60-$B$56)^2+($B$56-$U$61)^2+(CF2-$T$61)^2-(($T$60-$T$61)^2+($U$60-$U$61)^2))/(2*(($T$60-CF2)^2+($U$60-$B$56)^2)^0.5*(($B$56-$U$61)^2+(CF2-$T$61)^2)^0.5))+ACOS((((($B$56-$X$60)^2+(CF2-$W$60)^2)+(($B$56-$X$61)^2+(CF2-$W$61)^2)-(($X$60-$X$61)^2+($W$60-$W$61)^2))/(2*(($B$56-$X$60)^2+(CF2-$W$60)^2)^0.5*(($B$56-$X$61)^2+(CF2-$W$61)^2)^0.5)))+ACOS(((($B$56-$U$61)^2+(CF2-$T$61)^2)+(($B$56-$X$61)^2+(CF2-$W$61)^2)-(($T$61-$W$61)^2+($X$61-$U$61)^2))/(2*(($B$56-$U$61)^2+(CF2-$T$61)^2)^0.5*(($B$56-$X$61)^2+(CF2-$W$61)^2)^0.5)))&gt;2*PI()-0.000001),$V$58-($V$58-$S$58)*(($X$60-$B$56)^2+($W$60-CF2)^2)^0.5*SIN(ACOS(((($X$60-$B$56)^2+($W$60-CF2)^2)+(($W$60-$W$61)^2+($X$60-$X$61)^2)-(($B$56-$X$61)^2+(CF2-$W$61)^2))/(2*(($X$60-$B$56)^2+($W$60-CF2)^2)^0.5*(($W$60-$W$61)^2+($X$60-$X$61)^2)^0.5)))/SIN(ACOS(((($U$61-$X$61)^2+($W$61-$T$61)^2)+(($W$60-$W$61)^2+($X$60-$X$61)^2)-(($X$60-$U$61)^2+($W$60-$T$61)^2))/(2*(($U$61-$X$61)^2+($W$61-$T$61)^2)^0.5*(($W$60-$W$61)^2+($X$60-$X$61)^2)^0.5)))/(($U$61-$X$61)^2+($W$61-$T$61)^2)^0.5,0)</f>
        <v>0</v>
      </c>
      <c r="GA2" s="45">
        <f t="shared" ref="GA2:GA33" si="51">IF(((ACOS(((($T$61-CF2)^2+($U$61-$B$56)^2)+(($B$56-$X$61)^2+(CF2-$W$61)^2)-(($T$61-$W$61)^2+($U$61-$X$61)^2))/(2*(($T$61-CF2)^2+($U$61-$B$56)^2)^0.5*(($B$56-$X$61)^2+(CF2-$W$61)^2)^0.5))+ACOS((($T$61-CF2)^2+($U$61-$B$56)^2+($B$56-$U$62)^2+(CF2-$T$62)^2-(($T$61-$T$62)^2+($U$61-$U$62)^2))/(2*(($T$61-CF2)^2+($U$61-$B$56)^2)^0.5*(($B$56-$U$62)^2+(CF2-$T$62)^2)^0.5))+ACOS((((($B$56-$X$61)^2+(CF2-$W$61)^2)+(($B$56-$X$62)^2+(CF2-$W$62)^2)-(($X$61-$X$62)^2+($W$61-$W$62)^2))/(2*(($B$56-$X$61)^2+(CF2-$W$61)^2)^0.5*(($B$56-$X$62)^2+(CF2-$W$62)^2)^0.5)))+ACOS(((($B$56-$U$62)^2+(CF2-$T$62)^2)+(($B$56-$X$62)^2+(CF2-$W$62)^2)-(($T$62-$W$62)^2+($X$62-$U$62)^2))/(2*(($B$56-$U$62)^2+(CF2-$T$62)^2)^0.5*(($B$56-$X$62)^2+(CF2-$W$62)^2)^0.5)))&gt;2*PI()-0.000001),$V$58-($V$58-$S$58)*(($X$61-$B$56)^2+($W$61-CF2)^2)^0.5*SIN(ACOS(((($X$61-$B$56)^2+($W$61-CF2)^2)+(($W$61-$W$62)^2+($X$61-$X$62)^2)-(($B$56-$X$62)^2+(CF2-$W$62)^2))/(2*(($X$61-$B$56)^2+($W$61-CF2)^2)^0.5*(($W$61-$W$62)^2+($X$61-$X$62)^2)^0.5)))/SIN(ACOS(((($U$62-$X$62)^2+($W$62-$T$62)^2)+(($W$61-$W$62)^2+($X$61-$X$62)^2)-(($X$61-$U$62)^2+($W$61-$T$62)^2))/(2*(($U$62-$X$62)^2+($W$62-$T$62)^2)^0.5*(($W$61-$W$62)^2+($X$61-$X$62)^2)^0.5)))/(($U$62-$X$62)^2+($W$62-$T$62)^2)^0.5,0)</f>
        <v>0</v>
      </c>
      <c r="GB2" s="45">
        <f t="shared" ref="GB2:GB33" si="52">IF(((ACOS(((($T$62-CF2)^2+($U$62-$B$56)^2)+(($B$56-$X$62)^2+(CF2-$W$62)^2)-(($T$62-$W$62)^2+($U$62-$X$62)^2))/(2*(($T$62-CF2)^2+($U$62-$B$56)^2)^0.5*(($B$56-$X$62)^2+(CF2-$W$62)^2)^0.5))+ACOS((($T$62-CF2)^2+($U$62-$B$56)^2+($B$56-$U$63)^2+(CF2-$T$63)^2-(($T$62-$T$63)^2+($U$62-$U$63)^2))/(2*(($T$62-CF2)^2+($U$62-$B$56)^2)^0.5*(($B$56-$U$63)^2+(CF2-$T$63)^2)^0.5))+ACOS((((($B$56-$X$62)^2+(CF2-$W$62)^2)+(($B$56-$X$63)^2+(CF2-$W$63)^2)-(($X$62-$X$63)^2+($W$62-$W$63)^2))/(2*(($B$56-$X$62)^2+(CF2-$W$62)^2)^0.5*(($B$56-$X$63)^2+(CF2-$W$63)^2)^0.5)))+ACOS(((($B$56-$U$63)^2+(CF2-$T$63)^2)+(($B$56-$X$63)^2+(CF2-$W$63)^2)-(($T$63-$W$63)^2+($X$63-$U$63)^2))/(2*(($B$56-$U$63)^2+(CF2-$T$63)^2)^0.5*(($B$56-$X$63)^2+(CF2-$W$63)^2)^0.5)))&gt;2*PI()-0.000001),$V$58-($V$58-$S$58)*(($X$62-$B$56)^2+($W$62-CF2)^2)^0.5*SIN(ACOS(((($X$62-$B$56)^2+($W$62-CF2)^2)+(($W$62-$W$63)^2+($X$62-$X$63)^2)-(($B$56-$X$63)^2+(CF2-$W$63)^2))/(2*(($X$62-$B$56)^2+($W$62-CF2)^2)^0.5*(($W$62-$W$63)^2+($X$62-$X$63)^2)^0.5)))/SIN(ACOS(((($U$63-$X$63)^2+($W$63-$T$63)^2)+(($W$62-$W$63)^2+($X$62-$X$63)^2)-(($X$62-$U$63)^2+($W$62-$T$63)^2))/(2*(($U$63-$X$63)^2+($W$63-$T$63)^2)^0.5*(($W$62-$W$63)^2+($X$62-$X$63)^2)^0.5)))/(($U$63-$X$63)^2+($W$63-$T$63)^2)^0.5,0)</f>
        <v>0</v>
      </c>
      <c r="GC2" s="45">
        <f t="shared" ref="GC2:GC33" si="53">IF(((ACOS(((($T$63-CF2)^2+($U$63-$B$56)^2)+(($B$56-$X$63)^2+(CF2-$W$63)^2)-(($T$63-$W$63)^2+($U$63-$X$63)^2))/(2*(($T$63-CF2)^2+($U$63-$B$56)^2)^0.5*(($B$56-$X$63)^2+(CF2-$W$63)^2)^0.5))+ACOS((($T$63-CF2)^2+($U$63-$B$56)^2+($B$56-$U$64)^2+(CF2-$T$64)^2-(($T$63-$T$64)^2+($U$63-$U$64)^2))/(2*(($T$63-CF2)^2+($U$63-$B$56)^2)^0.5*(($B$56-$U$64)^2+(CF2-$T$64)^2)^0.5))+ACOS((((($B$56-$X$63)^2+(CF2-$W$63)^2)+(($B$56-$X$64)^2+(CF2-$W$64)^2)-(($X$63-$X$64)^2+($W$63-$W$64)^2))/(2*(($B$56-$X$63)^2+(CF2-$W$63)^2)^0.5*(($B$56-$X$64)^2+(CF2-$W$64)^2)^0.5)))+ACOS(((($B$56-$U$64)^2+(CF2-$T$64)^2)+(($B$56-$X$64)^2+(CF2-$W$64)^2)-(($T$64-$W$64)^2+($X$64-$U$64)^2))/(2*(($B$56-$U$64)^2+(CF2-$T$64)^2)^0.5*(($B$56-$X$64)^2+(CF2-$W$64)^2)^0.5)))&gt;2*PI()-0.000001),$V$58-($V$58-$S$58)*(($X$63-$B$56)^2+($W$63-CF2)^2)^0.5*SIN(ACOS(((($X$63-$B$56)^2+($W$63-CF2)^2)+(($W$63-$W$64)^2+($X$63-$X$64)^2)-(($B$56-$X$64)^2+(CF2-$W$64)^2))/(2*(($X$63-$B$56)^2+($W$63-CF2)^2)^0.5*(($W$63-$W$64)^2+($X$63-$X$64)^2)^0.5)))/SIN(ACOS(((($U$64-$X$64)^2+($W$64-$T$64)^2)+(($W$63-$W$64)^2+($X$63-$X$64)^2)-(($X$63-$U$64)^2+($W$63-$T$64)^2))/(2*(($U$64-$X$64)^2+($W$64-$T$64)^2)^0.5*(($W$63-$W$64)^2+($X$63-$X$64)^2)^0.5)))/(($U$64-$X$64)^2+($W$64-$T$64)^2)^0.5,0)</f>
        <v>0</v>
      </c>
      <c r="GD2" s="45">
        <f t="shared" ref="GD2:GD33" si="54">IF(((ACOS(((($T$64-CF2)^2+($U$64-$B$56)^2)+(($B$56-$X$64)^2+(CF2-$W$64)^2)-(($T$64-$W$64)^2+($U$64-$X$64)^2))/(2*(($T$64-CF2)^2+($U$64-$B$56)^2)^0.5*(($B$56-$X$64)^2+(CF2-$W$64)^2)^0.5))+ACOS((($T$64-CF2)^2+($U$64-$B$56)^2+($B$56-$U$65)^2+(CF2-$T$65)^2-(($T$64-$T$65)^2+($U$64-$U$65)^2))/(2*(($T$64-CF2)^2+($U$64-$B$56)^2)^0.5*(($B$56-$U$65)^2+(CF2-$T$65)^2)^0.5))+ACOS((((($B$56-$X$64)^2+(CF2-$W$64)^2)+(($B$56-$X$65)^2+(CF2-$W$65)^2)-(($X$64-$X$65)^2+($W$64-$W$65)^2))/(2*(($B$56-$X$64)^2+(CF2-$W$64)^2)^0.5*(($B$56-$X$65)^2+(CF2-$W$65)^2)^0.5)))+ACOS(((($B$56-$U$65)^2+(CF2-$T$65)^2)+(($B$56-$X$65)^2+(CF2-$W$65)^2)-(($T$65-$W$65)^2+($X$65-$U$65)^2))/(2*(($B$56-$U$65)^2+(CF2-$T$65)^2)^0.5*(($B$56-$X$65)^2+(CF2-$W$65)^2)^0.5)))&gt;2*PI()-0.000001),$V$58-($V$58-$S$58)*(($X$64-$B$56)^2+($W$64-CF2)^2)^0.5*SIN(ACOS(((($X$64-$B$56)^2+($W$64-CF2)^2)+(($W$64-$W$65)^2+($X$64-$X$65)^2)-(($B$56-$X$65)^2+(CF2-$W$65)^2))/(2*(($X$64-$B$56)^2+($W$64-CF2)^2)^0.5*(($W$64-$W$65)^2+($X$64-$X$65)^2)^0.5)))/SIN(ACOS(((($U$65-$X$65)^2+($W$65-$T$65)^2)+(($W$64-$W$65)^2+($X$64-$X$65)^2)-(($X$64-$U$65)^2+($W$64-$T$65)^2))/(2*(($U$65-$X$65)^2+($W$65-$T$65)^2)^0.5*(($W$64-$W$65)^2+($X$64-$X$65)^2)^0.5)))/(($U$65-$X$65)^2+($W$65-$T$65)^2)^0.5,0)</f>
        <v>0</v>
      </c>
      <c r="GE2" s="45">
        <f t="shared" ref="GE2:GE33" si="55">IF(((ACOS(((($T$65-CF2)^2+($U$65-$B$56)^2)+(($B$56-$X$65)^2+(CF2-$W$65)^2)-(($T$65-$W$65)^2+($U$65-$X$65)^2))/(2*(($T$65-CF2)^2+($U$65-$B$56)^2)^0.5*(($B$56-$X$65)^2+(CF2-$W$65)^2)^0.5))+ACOS((($T$65-CF2)^2+($U$65-$B$56)^2+($B$56-$U$66)^2+(CF2-$T$66)^2-(($T$65-$T$66)^2+($U$65-$U$66)^2))/(2*(($T$65-CF2)^2+($U$65-$B$56)^2)^0.5*(($B$56-$U$66)^2+(CF2-$T$66)^2)^0.5))+ACOS((((($B$56-$X$65)^2+(CF2-$W$65)^2)+(($B$56-$X$66)^2+(CF2-$W$66)^2)-(($X$65-$X$66)^2+($W$65-$W$66)^2))/(2*(($B$56-$X$65)^2+(CF2-$W$65)^2)^0.5*(($B$56-$X$66)^2+(CF2-$W$66)^2)^0.5)))+ACOS(((($B$56-$U$66)^2+(CF2-$T$66)^2)+(($B$56-$X$66)^2+(CF2-$W$66)^2)-(($T$66-$W$66)^2+($X$66-$U$66)^2))/(2*(($B$56-$U$66)^2+(CF2-$T$66)^2)^0.5*(($B$56-$X$66)^2+(CF2-$W$66)^2)^0.5)))&gt;2*PI()-0.000001),$V$58-($V$58-$S$58)*(($X$65-$B$56)^2+($W$65-CF2)^2)^0.5*SIN(ACOS(((($X$65-$B$56)^2+($W$65-CF2)^2)+(($W$65-$W$66)^2+($X$65-$X$66)^2)-(($B$56-$X$66)^2+(CF2-$W$66)^2))/(2*(($X$65-$B$56)^2+($W$65-CF2)^2)^0.5*(($W$65-$W$66)^2+($X$65-$X$66)^2)^0.5)))/SIN(ACOS(((($U$66-$X$66)^2+($W$66-$T$66)^2)+(($W$65-$W$66)^2+($X$65-$X$66)^2)-(($X$65-$U$66)^2+($W$65-$T$66)^2))/(2*(($U$66-$X$66)^2+($W$66-$T$66)^2)^0.5*(($W$65-$W$66)^2+($X$65-$X$66)^2)^0.5)))/(($U$66-$X$66)^2+($W$66-$T$66)^2)^0.5,0)</f>
        <v>0</v>
      </c>
      <c r="GF2" s="45">
        <f t="shared" ref="GF2:GF33" si="56">IF(((ACOS(((($T$66-CF2)^2+($U$66-$B$56)^2)+(($B$56-$X$66)^2+(CF2-$W$66)^2)-(($T$66-$W$66)^2+($U$66-$X$66)^2))/(2*(($T$66-CF2)^2+($U$66-$B$56)^2)^0.5*(($B$56-$X$66)^2+(CF2-$W$66)^2)^0.5))+ACOS((($T$66-CF2)^2+($U$66-$B$56)^2+($B$56-$U$67)^2+(CF2-$T$67)^2-(($T$66-$T$67)^2+($U$66-$U$67)^2))/(2*(($T$66-CF2)^2+($U$66-$B$56)^2)^0.5*(($B$56-$U$67)^2+(CF2-$T$67)^2)^0.5))+ACOS((((($B$56-$X$66)^2+(CF2-$W$66)^2)+(($B$56-$X$67)^2+(CF2-$W$67)^2)-(($X$66-$X$67)^2+($W$66-$W$67)^2))/(2*(($B$56-$X$66)^2+(CF2-$W$66)^2)^0.5*(($B$56-$X$67)^2+(CF2-$W$67)^2)^0.5)))+ACOS(((($B$56-$U$67)^2+(CF2-$T$67)^2)+(($B$56-$X$67)^2+(CF2-$W$67)^2)-(($T$67-$W$67)^2+($X$67-$U$67)^2))/(2*(($B$56-$U$67)^2+(CF2-$T$67)^2)^0.5*(($B$56-$X$67)^2+(CF2-$W$67)^2)^0.5)))&gt;2*PI()-0.000001),$V$58-($V$58-$S$58)*(($X$66-$B$56)^2+($W$66-CF2)^2)^0.5*SIN(ACOS(((($X$66-$B$56)^2+($W$66-CF2)^2)+(($W$66-$W$67)^2+($X$66-$X$67)^2)-(($B$56-$X$67)^2+(CF2-$W$67)^2))/(2*(($X$66-$B$56)^2+($W$66-CF2)^2)^0.5*(($W$66-$W$67)^2+($X$66-$X$67)^2)^0.5)))/SIN(ACOS(((($U$67-$X$67)^2+($W$67-$T$67)^2)+(($W$66-$W$67)^2+($X$66-$X$67)^2)-(($X$66-$U$67)^2+($W$66-$T$67)^2))/(2*(($U$67-$X$67)^2+($W$67-$T$67)^2)^0.5*(($W$66-$W$67)^2+($X$66-$X$67)^2)^0.5)))/(($U$67-$X$67)^2+($W$67-$T$67)^2)^0.5,0)</f>
        <v>0</v>
      </c>
      <c r="GG2" s="45">
        <f t="shared" ref="GG2:GG33" si="57">IF(((ACOS(((($T$67-CF2)^2+($U$67-$B$56)^2)+(($B$56-$X$67)^2+(CF2-$W$67)^2)-(($T$67-$W$67)^2+($U$67-$X$67)^2))/(2*(($T$67-CF2)^2+($U$67-$B$56)^2)^0.5*(($B$56-$X$67)^2+(CF2-$W$67)^2)^0.5))+ACOS((($T$67-CF2)^2+($U$67-$B$56)^2+($B$56-$U$68)^2+(CF2-$T$68)^2-(($T$67-$T$68)^2+($U$67-$U$68)^2))/(2*(($T$67-CF2)^2+($U$67-$B$56)^2)^0.5*(($B$56-$U$68)^2+(CF2-$T$68)^2)^0.5))+ACOS((((($B$56-$X$67)^2+(CF2-$W$67)^2)+(($B$56-$X$68)^2+(CF2-$W$68)^2)-(($X$67-$X$68)^2+($W$67-$W$68)^2))/(2*(($B$56-$X$67)^2+(CF2-$W$67)^2)^0.5*(($B$56-$X$68)^2+(CF2-$W$68)^2)^0.5)))+ACOS(((($B$56-$U$68)^2+(CF2-$T$68)^2)+(($B$56-$X$68)^2+(CF2-$W$68)^2)-(($T$68-$W$68)^2+($X$68-$U$68)^2))/(2*(($B$56-$U$68)^2+(CF2-$T$68)^2)^0.5*(($B$56-$X$68)^2+(CF2-$W$68)^2)^0.5)))&gt;2*PI()-0.000001),$V$58-($V$58-$S$58)*(($X$67-$B$56)^2+($W$67-CF2)^2)^0.5*SIN(ACOS(((($X$67-$B$56)^2+($W$67-CF2)^2)+(($W$67-$W$68)^2+($X$67-$X$68)^2)-(($B$56-$X$68)^2+(CF2-$W$68)^2))/(2*(($X$67-$B$56)^2+($W$67-CF2)^2)^0.5*(($W$67-$W$68)^2+($X$67-$X$68)^2)^0.5)))/SIN(ACOS(((($U$68-$X$68)^2+($W$68-$T$68)^2)+(($W$67-$W$68)^2+($X$67-$X$68)^2)-(($X$67-$U$68)^2+($W$67-$T$68)^2))/(2*(($U$68-$X$68)^2+($W$68-$T$68)^2)^0.5*(($W$67-$W$68)^2+($X$67-$X$68)^2)^0.5)))/(($U$68-$X$68)^2+($W$68-$T$68)^2)^0.5,0)</f>
        <v>0</v>
      </c>
      <c r="GH2" s="45">
        <f t="shared" ref="GH2:GH33" si="58">IF(((ACOS(((($T$68-CF2)^2+($U$68-$B$56)^2)+(($B$56-$X$68)^2+(CF2-$W$68)^2)-(($T$68-$W$68)^2+($U$68-$X$68)^2))/(2*(($T$68-CF2)^2+($U$68-$B$56)^2)^0.5*(($B$56-$X$68)^2+(CF2-$W$68)^2)^0.5))+ACOS((($T$68-CF2)^2+($U$68-$B$56)^2+($B$56-$U$69)^2+(CF2-$T$69)^2-(($T$68-$T$69)^2+($U$68-$U$69)^2))/(2*(($T$68-CF2)^2+($U$68-$B$56)^2)^0.5*(($B$56-$U$69)^2+(CF2-$T$69)^2)^0.5))+ACOS((((($B$56-$X$68)^2+(CF2-$W$68)^2)+(($B$56-$X$69)^2+(CF2-$W$69)^2)-(($X$68-$X$69)^2+($W$68-$W$69)^2))/(2*(($B$56-$X$68)^2+(CF2-$W$68)^2)^0.5*(($B$56-$X$69)^2+(CF2-$W$69)^2)^0.5)))+ACOS(((($B$56-$U$69)^2+(CF2-$T$69)^2)+(($B$56-$X$69)^2+(CF2-$W$69)^2)-(($T$69-$W$69)^2+($X$69-$U$69)^2))/(2*(($B$56-$U$69)^2+(CF2-$T$69)^2)^0.5*(($B$56-$X$69)^2+(CF2-$W$69)^2)^0.5)))&gt;2*PI()-0.000001),$V$58-($V$58-$S$58)*(($X$68-$B$56)^2+($W$68-CF2)^2)^0.5*SIN(ACOS(((($X$68-$B$56)^2+($W$68-CF2)^2)+(($W$68-$W$69)^2+($X$68-$X$69)^2)-(($B$56-$X$69)^2+(CF2-$W$69)^2))/(2*(($X$68-$B$56)^2+($W$68-CF2)^2)^0.5*(($W$68-$W$69)^2+($X$68-$X$69)^2)^0.5)))/SIN(ACOS(((($U$69-$X$69)^2+($W$69-$T$69)^2)+(($W$68-$W$69)^2+($X$68-$X$69)^2)-(($X$68-$U$69)^2+($W$68-$T$69)^2))/(2*(($U$69-$X$69)^2+($W$69-$T$69)^2)^0.5*(($W$68-$W$69)^2+($X$68-$X$69)^2)^0.5)))/(($U$69-$X$69)^2+($W$69-$T$69)^2)^0.5,0)</f>
        <v>0</v>
      </c>
      <c r="GI2" s="45">
        <f t="shared" ref="GI2:GI33" si="59">IF(((ACOS(((($T$69-CF2)^2+($U$69-$B$56)^2)+(($B$56-$X$69)^2+(CF2-$W$69)^2)-(($T$69-$W$69)^2+($U$69-$X$69)^2))/(2*(($T$69-CF2)^2+($U$69-$B$56)^2)^0.5*(($B$56-$X$69)^2+(CF2-$W$69)^2)^0.5))+ACOS((($T$69-CF2)^2+($U$69-$B$56)^2+($B$56-$U$70)^2+(CF2-$T$70)^2-(($T$69-$T$70)^2+($U$69-$U$70)^2))/(2*(($T$69-CF2)^2+($U$69-$B$56)^2)^0.5*(($B$56-$U$70)^2+(CF2-$T$70)^2)^0.5))+ACOS((((($B$56-$X$69)^2+(CF2-$W$69)^2)+(($B$56-$X$70)^2+(CF2-$W$70)^2)-(($X$69-$X$70)^2+($W$69-$W$70)^2))/(2*(($B$56-$X$69)^2+(CF2-$W$69)^2)^0.5*(($B$56-$X$70)^2+(CF2-$W$70)^2)^0.5)))+ACOS(((($B$56-$U$70)^2+(CF2-$T$70)^2)+(($B$56-$X$70)^2+(CF2-$W$70)^2)-(($T$70-$W$70)^2+($X$70-$U$70)^2))/(2*(($B$56-$U$70)^2+(CF2-$T$70)^2)^0.5*(($B$56-$X$70)^2+(CF2-$W$70)^2)^0.5)))&gt;2*PI()-0.000001),$V$58-($V$58-$S$58)*(($X$69-$B$56)^2+($W$69-CF2)^2)^0.5*SIN(ACOS(((($X$69-$B$56)^2+($W$69-CF2)^2)+(($W$69-$W$70)^2+($X$69-$X$70)^2)-(($B$56-$X$70)^2+(CF2-$W$70)^2))/(2*(($X$69-$B$56)^2+($W$69-CF2)^2)^0.5*(($W$69-$W$70)^2+($X$69-$X$70)^2)^0.5)))/SIN(ACOS(((($U$70-$X$70)^2+($W$70-$T$70)^2)+(($W$69-$W$70)^2+($X$69-$X$70)^2)-(($X$69-$U$70)^2+($W$69-$T$70)^2))/(2*(($U$70-$X$70)^2+($W$70-$T$70)^2)^0.5*(($W$69-$W$70)^2+($X$69-$X$70)^2)^0.5)))/(($U$70-$X$70)^2+($W$70-$T$70)^2)^0.5,0)</f>
        <v>0</v>
      </c>
      <c r="GJ2" s="45">
        <f t="shared" ref="GJ2:GJ33" si="60">IF(((ACOS(((($T$70-CF2)^2+($U$70-$B$56)^2)+(($B$56-$X$70)^2+(CF2-$W$70)^2)-(($T$70-$W$70)^2+($U$70-$X$70)^2))/(2*(($T$70-CF2)^2+($U$70-$B$56)^2)^0.5*(($B$56-$X$70)^2+(CF2-$W$70)^2)^0.5))+ACOS((($T$70-CF2)^2+($U$70-$B$56)^2+($B$56-$U$71)^2+(CF2-$T$71)^2-(($T$70-$T$71)^2+($U$70-$U$71)^2))/(2*(($T$70-CF2)^2+($U$70-$B$56)^2)^0.5*(($B$56-$U$71)^2+(CF2-$T$71)^2)^0.5))+ACOS((((($B$56-$X$70)^2+(CF2-$W$70)^2)+(($B$56-$X$71)^2+(CF2-$W$71)^2)-(($X$70-$X$71)^2+($W$70-$W$71)^2))/(2*(($B$56-$X$70)^2+(CF2-$W$70)^2)^0.5*(($B$56-$X$71)^2+(CF2-$W$71)^2)^0.5)))+ACOS(((($B$56-$U$71)^2+(CF2-$T$71)^2)+(($B$56-$X$71)^2+(CF2-$W$71)^2)-(($T$71-$W$71)^2+($X$71-$U$71)^2))/(2*(($B$56-$U$71)^2+(CF2-$T$71)^2)^0.5*(($B$56-$X$71)^2+(CF2-$W$71)^2)^0.5)))&gt;2*PI()-0.000001),$V$58-($V$58-$S$58)*(($X$70-$B$56)^2+($W$70-CF2)^2)^0.5*SIN(ACOS(((($X$70-$B$56)^2+($W$70-CF2)^2)+(($W$70-$W$71)^2+($X$70-$X$71)^2)-(($B$56-$X$71)^2+(CF2-$W$71)^2))/(2*(($X$70-$B$56)^2+($W$70-CF2)^2)^0.5*(($W$70-$W$71)^2+($X$70-$X$71)^2)^0.5)))/SIN(ACOS(((($U$71-$X$71)^2+($W$71-$T$71)^2)+(($W$70-$W$71)^2+($X$70-$X$71)^2)-(($X$70-$U$71)^2+($W$70-$T$71)^2))/(2*(($U$71-$X$71)^2+($W$71-$T$71)^2)^0.5*(($W$70-$W$71)^2+($X$70-$X$71)^2)^0.5)))/(($U$71-$X$71)^2+($W$71-$T$71)^2)^0.5,0)</f>
        <v>0</v>
      </c>
      <c r="GK2" s="45">
        <f t="shared" ref="GK2:GK33" si="61">IF(((ACOS(((($T$71-CF2)^2+($U$71-$B$56)^2)+(($B$56-$X$71)^2+(CF2-$W$71)^2)-(($T$71-$W$71)^2+($U$71-$X$71)^2))/(2*(($T$71-CF2)^2+($U$71-$B$56)^2)^0.5*(($B$56-$X$71)^2+(CF2-$W$71)^2)^0.5))+ACOS((($T$71-CF2)^2+($U$71-$B$56)^2+($B$56-$U$72)^2+(CF2-$T$72)^2-(($T$71-$T$72)^2+($U$71-$U$72)^2))/(2*(($T$71-CF2)^2+($U$71-$B$56)^2)^0.5*(($B$56-$U$72)^2+(CF2-$T$72)^2)^0.5))+ACOS((((($B$56-$X$71)^2+(CF2-$W$71)^2)+(($B$56-$X$72)^2+(CF2-$W$72)^2)-(($X$71-$X$72)^2+($W$71-$W$72)^2))/(2*(($B$56-$X$71)^2+(CF2-$W$71)^2)^0.5*(($B$56-$X$72)^2+(CF2-$W$72)^2)^0.5)))+ACOS(((($B$56-$U$72)^2+(CF2-$T$72)^2)+(($B$56-$X$72)^2+(CF2-$W$72)^2)-(($T$72-$W$72)^2+($X$72-$U$72)^2))/(2*(($B$56-$U$72)^2+(CF2-$T$72)^2)^0.5*(($B$56-$X$72)^2+(CF2-$W$72)^2)^0.5)))&gt;2*PI()-0.000001),$V$58-($V$58-$S$58)*(($X$71-$B$56)^2+($W$71-CF2)^2)^0.5*SIN(ACOS(((($X$71-$B$56)^2+($W$71-CF2)^2)+(($W$71-$W$72)^2+($X$71-$X$72)^2)-(($B$56-$X$72)^2+(CF2-$W$72)^2))/(2*(($X$71-$B$56)^2+($W$71-CF2)^2)^0.5*(($W$71-$W$72)^2+($X$71-$X$72)^2)^0.5)))/SIN(ACOS(((($U$72-$X$72)^2+($W$72-$T$72)^2)+(($W$71-$W$72)^2+($X$71-$X$72)^2)-(($X$71-$U$72)^2+($W$71-$T$72)^2))/(2*(($U$72-$X$72)^2+($W$72-$T$72)^2)^0.5*(($W$71-$W$72)^2+($X$71-$X$72)^2)^0.5)))/(($U$72-$X$72)^2+($W$72-$T$72)^2)^0.5,0)</f>
        <v>0</v>
      </c>
      <c r="GL2" s="45">
        <f t="shared" ref="GL2:GL33" si="62">IF(((ACOS(((($T$72-CF2)^2+($U$72-$B$56)^2)+(($B$56-$X$72)^2+(CF2-$W$72)^2)-(($T$72-$W$72)^2+($U$72-$X$72)^2))/(2*(($T$72-CF2)^2+($U$72-$B$56)^2)^0.5*(($B$56-$X$72)^2+(CF2-$W$72)^2)^0.5))+ACOS((($T$72-CF2)^2+($U$72-$B$56)^2+($B$56-$U$73)^2+(CF2-$T$73)^2-(($T$72-$T$73)^2+($U$72-$U$73)^2))/(2*(($T$72-CF2)^2+($U$72-$B$56)^2)^0.5*(($B$56-$U$73)^2+(CF2-$T$73)^2)^0.5))+ACOS((((($B$56-$X$72)^2+(CF2-$W$72)^2)+(($B$56-$X$73)^2+(CF2-$W$73)^2)-(($X$72-$X$73)^2+($W$72-$W$73)^2))/(2*(($B$56-$X$72)^2+(CF2-$W$72)^2)^0.5*(($B$56-$X$73)^2+(CF2-$W$73)^2)^0.5)))+ACOS(((($B$56-$U$73)^2+(CF2-$T$73)^2)+(($B$56-$X$73)^2+(CF2-$W$73)^2)-(($T$73-$W$73)^2+($X$73-$U$73)^2))/(2*(($B$56-$U$73)^2+(CF2-$T$73)^2)^0.5*(($B$56-$X$73)^2+(CF2-$W$73)^2)^0.5)))&gt;2*PI()-0.000001),$V$58-($V$58-$S$58)*(($X$72-$B$56)^2+($W$72-CF2)^2)^0.5*SIN(ACOS(((($X$72-$B$56)^2+($W$72-CF2)^2)+(($W$72-$W$73)^2+($X$72-$X$73)^2)-(($B$56-$X$73)^2+(CF2-$W$73)^2))/(2*(($X$72-$B$56)^2+($W$72-CF2)^2)^0.5*(($W$72-$W$73)^2+($X$72-$X$73)^2)^0.5)))/SIN(ACOS(((($U$73-$X$73)^2+($W$73-$T$73)^2)+(($W$72-$W$73)^2+($X$72-$X$73)^2)-(($X$72-$U$73)^2+($W$72-$T$73)^2))/(2*(($U$73-$X$73)^2+($W$73-$T$73)^2)^0.5*(($W$72-$W$73)^2+($X$72-$X$73)^2)^0.5)))/(($U$73-$X$73)^2+($W$73-$T$73)^2)^0.5,0)</f>
        <v>0</v>
      </c>
      <c r="GM2" s="45">
        <f t="shared" ref="GM2:GM33" si="63">IF(((ACOS(((($T$73-CF2)^2+($U$73-$B$56)^2)+(($B$56-$X$73)^2+(CF2-$W$73)^2)-(($T$73-$W$73)^2+($U$73-$X$73)^2))/(2*(($T$73-CF2)^2+($U$73-$B$56)^2)^0.5*(($B$56-$X$73)^2+(CF2-$W$73)^2)^0.5))+ACOS((($T$73-CF2)^2+($U$73-$B$56)^2+($B$56-$U$74)^2+(CF2-$T$74)^2-(($T$73-$T$74)^2+($U$73-$U$74)^2))/(2*(($T$73-CF2)^2+($U$73-$B$56)^2)^0.5*(($B$56-$U$74)^2+(CF2-$T$74)^2)^0.5))+ACOS((((($B$56-$X$73)^2+(CF2-$W$73)^2)+(($B$56-$X$74)^2+(CF2-$W$74)^2)-(($X$73-$X$74)^2+($W$73-$W$74)^2))/(2*(($B$56-$X$73)^2+(CF2-$W$73)^2)^0.5*(($B$56-$X$74)^2+(CF2-$W$74)^2)^0.5)))+ACOS(((($B$56-$U$74)^2+(CF2-$T$74)^2)+(($B$56-$X$74)^2+(CF2-$W$74)^2)-(($T$74-$W$74)^2+($X$74-$U$74)^2))/(2*(($B$56-$U$74)^2+(CF2-$T$74)^2)^0.5*(($B$56-$X$74)^2+(CF2-$W$74)^2)^0.5)))&gt;2*PI()-0.000001),$V$58-($V$58-$S$58)*(($X$73-$B$56)^2+($W$73-CF2)^2)^0.5*SIN(ACOS(((($X$73-$B$56)^2+($W$73-CF2)^2)+(($W$73-$W$74)^2+($X$73-$X$74)^2)-(($B$56-$X$74)^2+(CF2-$W$74)^2))/(2*(($X$73-$B$56)^2+($W$73-CF2)^2)^0.5*(($W$73-$W$74)^2+($X$73-$X$74)^2)^0.5)))/SIN(ACOS(((($U$74-$X$74)^2+($W$74-$T$74)^2)+(($W$73-$W$74)^2+($X$73-$X$74)^2)-(($X$73-$U$74)^2+($W$73-$T$74)^2))/(2*(($U$74-$X$74)^2+($W$74-$T$74)^2)^0.5*(($W$73-$W$74)^2+($X$73-$X$74)^2)^0.5)))/(($U$74-$X$74)^2+($W$74-$T$74)^2)^0.5,0)</f>
        <v>0</v>
      </c>
      <c r="GN2" s="45">
        <f t="shared" ref="GN2:GN33" si="64">IF(((ACOS(((($T$74-CF2)^2+($U$74-$B$56)^2)+(($B$56-$X$74)^2+(CF2-$W$74)^2)-(($T$74-$W$74)^2+($U$74-$X$74)^2))/(2*(($T$74-CF2)^2+($U$74-$B$56)^2)^0.5*(($B$56-$X$74)^2+(CF2-$W$74)^2)^0.5))+ACOS((($T$74-CF2)^2+($U$74-$B$56)^2+($B$56-$U$75)^2+(CF2-$T$75)^2-(($T$74-$T$75)^2+($U$74-$U$75)^2))/(2*(($T$74-CF2)^2+($U$74-$B$56)^2)^0.5*(($B$56-$U$75)^2+(CF2-$T$75)^2)^0.5))+ACOS((((($B$56-$X$74)^2+(CF2-$W$74)^2)+(($B$56-$X$76)^2+(CF2-$W$76)^2)-(($X$74-$X$76)^2+($W$74-$W$76)^2))/(2*(($B$56-$X$74)^2+(CF2-$W$74)^2)^0.5*(($B$56-$X$76)^2+(CF2-$W$76)^2)^0.5)))+ACOS(((($B$56-$U$75)^2+(CF2-$T$75)^2)+(($B$56-$X$76)^2+(CF2-$W$76)^2)-(($T$75-$W$76)^2+($X$76-$U$75)^2))/(2*(($B$56-$U$75)^2+(CF2-$T$75)^2)^0.5*(($B$56-$X$76)^2+(CF2-$W$76)^2)^0.5)))&gt;2*PI()-0.000001),$V$58-($V$58-$S$58)*(($X$74-$B$56)^2+($W$74-CF2)^2)^0.5*SIN(ACOS(((($X$74-$B$56)^2+($W$74-CF2)^2)+(($W$74-$W$76)^2+($X$74-$X$76)^2)-(($B$56-$X$76)^2+(CF2-$W$76)^2))/(2*(($X$74-$B$56)^2+($W$74-CF2)^2)^0.5*(($W$74-$W$76)^2+($X$74-$X$76)^2)^0.5)))/SIN(ACOS(((($U$75-$X$76)^2+($W$76-$T$75)^2)+(($W$74-$W$76)^2+($X$74-$X$76)^2)-(($X$74-$U$75)^2+($W$74-$T$75)^2))/(2*(($U$75-$X$76)^2+($W$76-$T$75)^2)^0.5*(($W$74-$W$76)^2+($X$74-$X$76)^2)^0.5)))/(($U$75-$X$76)^2+($W$76-$T$75)^2)^0.5,0)</f>
        <v>0</v>
      </c>
      <c r="GO2" s="45">
        <f t="shared" ref="GO2:GO33" si="65">IF(((ACOS(((($T$75-CF2)^2+($U$75-$B$56)^2)+(($B$56-$X$76)^2+(CF2-$W$76)^2)-(($T$75-$W$76)^2+($U$75-$X$76)^2))/(2*(($T$75-CF2)^2+($U$75-$B$56)^2)^0.5*(($B$56-$X$76)^2+(CF2-$W$76)^2)^0.5))+ACOS((($T$75-CF2)^2+($U$75-$B$56)^2+($B$56-$U$76)^2+(CF2-$T$76)^2-(($T$75-$T$76)^2+($U$75-$U$76)^2))/(2*(($T$75-CF2)^2+($U$75-$B$56)^2)^0.5*(($B$56-$U$76)^2+(CF2-$T$76)^2)^0.5))+ACOS((((($B$56-$X$76)^2+(CF2-$W$76)^2)+(($B$56-$X$77)^2+(CF2-$W$77)^2)-(($X$76-$X$77)^2+($W$76-$W$77)^2))/(2*(($B$56-$X$76)^2+(CF2-$W$76)^2)^0.5*(($B$56-$X$77)^2+(CF2-$W$77)^2)^0.5)))+ACOS(((($B$56-$U$76)^2+(CF2-$T$76)^2)+(($B$56-$X$77)^2+(CF2-$W$77)^2)-(($T$76-$W$77)^2+($X$77-$U$76)^2))/(2*(($B$56-$U$76)^2+(CF2-$T$76)^2)^0.5*(($B$56-$X$77)^2+(CF2-$W$77)^2)^0.5)))&gt;2*PI()-0.000001),$V$58-($V$58-$S$58)*(($X$76-$B$56)^2+($W$76-CF2)^2)^0.5*SIN(ACOS(((($X$76-$B$56)^2+($W$76-CF2)^2)+(($W$76-$W$77)^2+($X$76-$X$77)^2)-(($B$56-$X$77)^2+(CF2-$W$77)^2))/(2*(($X$76-$B$56)^2+($W$76-CF2)^2)^0.5*(($W$76-$W$77)^2+($X$76-$X$77)^2)^0.5)))/SIN(ACOS(((($U$76-$X$77)^2+($W$77-$T$76)^2)+(($W$76-$W$77)^2+($X$76-$X$77)^2)-(($X$76-$U$76)^2+($W$76-$T$76)^2))/(2*(($U$76-$X$77)^2+($W$77-$T$76)^2)^0.5*(($W$76-$W$77)^2+($X$76-$X$77)^2)^0.5)))/(($U$76-$X$77)^2+($W$77-$T$76)^2)^0.5,0)</f>
        <v>0</v>
      </c>
      <c r="GP2" s="28">
        <f t="shared" ref="GP2:GP33" si="66">IF(((ACOS(((($W$60-CF2)^2+($X$60-$B$56)^2)+(($B$56-$AA$60)^2+(CF2-$Z$60)^2)-(($W$60-$Z$60)^2+($X$60-$AA$60)^2))/(2*(($W$60-CF2)^2+($X$60-$B$56)^2)^0.5*(($B$56-$AA$60)^2+(CF2-$Z$60)^2)^0.5))+ACOS((($W$60-CF2)^2+($X$60-$B$56)^2+($B$56-$X$61)^2+(CF2-$W$61)^2-(($W$60-$W$61)^2+($X$60-$X$61)^2))/(2*(($W$60-CF2)^2+($X$60-$B$56)^2)^0.5*(($B$56-$X$61)^2+(CF2-$W$61)^2)^0.5))+ACOS((((($B$56-$AA$60)^2+(CF2-$Z$60)^2)+(($B$56-$AA$61)^2+(CF2-$Z$61)^2)-(($AA$60-$AA$61)^2+($Z$60-$Z$61)^2))/(2*(($B$56-$AA$60)^2+(CF2-$Z$60)^2)^0.5*(($B$56-$AA$61)^2+(CF2-$Z$61)^2)^0.5)))+ACOS(((($B$56-$X$61)^2+(CF2-$W$61)^2)+(($B$56-$AA$61)^2+(CF2-$Z$61)^2)-(($W$61-$Z$61)^2+($AA$61-$X$61)^2))/(2*(($B$56-$X$61)^2+(CF2-$W$61)^2)^0.5*(($B$56-$AA$61)^2+(CF2-$Z$61)^2)^0.5)))&gt;2*PI()-0.000001),$Y$58-($Y$58-$V$58)*(($AA$60-$B$56)^2+($Z$60-CF2)^2)^0.5*SIN(ACOS(((($AA$60-$B$56)^2+($Z$60-CF2)^2)+(($Z$60-$Z$61)^2+($AA$60-$AA$61)^2)-(($B$56-$AA$61)^2+(CF2-$Z$61)^2))/(2*(($AA$60-$B$56)^2+($Z$60-CF2)^2)^0.5*(($Z$60-$Z$61)^2+($AA$60-$AA$61)^2)^0.5)))/SIN(ACOS(((($X$61-$AA$61)^2+($Z$61-$W$61)^2)+(($Z$60-$Z$61)^2+($AA$60-$AA$61)^2)-(($AA$60-$X$61)^2+($Z$60-$W$61)^2))/(2*(($X$61-$AA$61)^2+($Z$61-$W$61)^2)^0.5*(($Z$60-$Z$61)^2+($AA$60-$AA$61)^2)^0.5)))/(($X$61-$AA$61)^2+($Z$61-$W$61)^2)^0.5,0)</f>
        <v>0</v>
      </c>
      <c r="GQ2" s="28">
        <f t="shared" ref="GQ2:GQ33" si="67">IF(((ACOS(((($W$61-CF2)^2+($X$61-$B$56)^2)+(($B$56-$AA$61)^2+(CF2-$Z$61)^2)-(($W$61-$Z$61)^2+($X$61-$AA$61)^2))/(2*(($W$61-CF2)^2+($X$61-$B$56)^2)^0.5*(($B$56-$AA$61)^2+(CF2-$Z$61)^2)^0.5))+ACOS((($W$61-CF2)^2+($X$61-$B$56)^2+($B$56-$X$62)^2+(CF2-$W$62)^2-(($W$61-$W$62)^2+($X$61-$X$62)^2))/(2*(($W$61-CF2)^2+($X$61-$B$56)^2)^0.5*(($B$56-$X$62)^2+(CF2-$W$62)^2)^0.5))+ACOS((((($B$56-$AA$61)^2+(CF2-$Z$61)^2)+(($B$56-$AA$62)^2+(CF2-$Z$62)^2)-(($AA$61-$AA$62)^2+($Z$61-$Z$62)^2))/(2*(($B$56-$AA$61)^2+(CF2-$Z$61)^2)^0.5*(($B$56-$AA$62)^2+(CF2-$Z$62)^2)^0.5)))+ACOS(((($B$56-$X$62)^2+(CF2-$W$62)^2)+(($B$56-$AA$62)^2+(CF2-$Z$62)^2)-(($W$62-$Z$62)^2+($AA$62-$X$62)^2))/(2*(($B$56-$X$62)^2+(CF2-$W$62)^2)^0.5*(($B$56-$AA$62)^2+(CF2-$Z$62)^2)^0.5)))&gt;2*PI()-0.000001),$Y$58-($Y$58-$V$58)*(($AA$61-$B$56)^2+($Z$61-CF2)^2)^0.5*SIN(ACOS(((($AA$61-$B$56)^2+($Z$61-CF2)^2)+(($Z$61-$Z$62)^2+($AA$61-$AA$62)^2)-(($B$56-$AA$62)^2+(CF2-$Z$62)^2))/(2*(($AA$61-$B$56)^2+($Z$61-CF2)^2)^0.5*(($Z$61-$Z$62)^2+($AA$61-$AA$62)^2)^0.5)))/SIN(ACOS(((($X$62-$AA$62)^2+($Z$62-$W$62)^2)+(($Z$61-$Z$62)^2+($AA$61-$AA$62)^2)-(($AA$61-$X$62)^2+($Z$61-$W$62)^2))/(2*(($X$62-$AA$62)^2+($Z$62-$W$62)^2)^0.5*(($Z$61-$Z$62)^2+($AA$61-$AA$62)^2)^0.5)))/(($X$62-$AA$62)^2+($Z$62-$W$62)^2)^0.5,0)</f>
        <v>0</v>
      </c>
      <c r="GR2" s="28">
        <f t="shared" ref="GR2:GR33" si="68">IF(((ACOS(((($W$62-CF2)^2+($X$62-$B$56)^2)+(($B$56-$AA$62)^2+(CF2-$Z$62)^2)-(($W$62-$Z$62)^2+($X$62-$AA$62)^2))/(2*(($W$62-CF2)^2+($X$62-$B$56)^2)^0.5*(($B$56-$AA$62)^2+(CF2-$Z$62)^2)^0.5))+ACOS((($W$62-CF2)^2+($X$62-$B$56)^2+($B$56-$X$63)^2+(CF2-$W$63)^2-(($W$62-$W$63)^2+($X$62-$X$63)^2))/(2*(($W$62-CF2)^2+($X$62-$B$56)^2)^0.5*(($B$56-$X$63)^2+(CF2-$W$63)^2)^0.5))+ACOS((((($B$56-$AA$62)^2+(CF2-$Z$62)^2)+(($B$56-$AA$63)^2+(CF2-$Z$63)^2)-(($AA$62-$AA$63)^2+($Z$62-$Z$63)^2))/(2*(($B$56-$AA$62)^2+(CF2-$Z$62)^2)^0.5*(($B$56-$AA$63)^2+(CF2-$Z$63)^2)^0.5)))+ACOS(((($B$56-$X$63)^2+(CF2-$W$63)^2)+(($B$56-$AA$63)^2+(CF2-$Z$63)^2)-(($W$63-$Z$63)^2+($AA$63-$X$63)^2))/(2*(($B$56-$X$63)^2+(CF2-$W$63)^2)^0.5*(($B$56-$AA$63)^2+(CF2-$Z$63)^2)^0.5)))&gt;2*PI()-0.000001),$Y$58-($Y$58-$V$58)*(($AA$62-$B$56)^2+($Z$62-CF2)^2)^0.5*SIN(ACOS(((($AA$62-$B$56)^2+($Z$62-CF2)^2)+(($Z$62-$Z$63)^2+($AA$62-$AA$63)^2)-(($B$56-$AA$63)^2+(CF2-$Z$63)^2))/(2*(($AA$62-$B$56)^2+($Z$62-CF2)^2)^0.5*(($Z$62-$Z$63)^2+($AA$62-$AA$63)^2)^0.5)))/SIN(ACOS(((($X$63-$AA$63)^2+($Z$63-$W$63)^2)+(($Z$62-$Z$63)^2+($AA$62-$AA$63)^2)-(($AA$62-$X$63)^2+($Z$62-$W$63)^2))/(2*(($X$63-$AA$63)^2+($Z$63-$W$63)^2)^0.5*(($Z$62-$Z$63)^2+($AA$62-$AA$63)^2)^0.5)))/(($X$63-$AA$63)^2+($Z$63-$W$63)^2)^0.5,0)</f>
        <v>0</v>
      </c>
      <c r="GS2" s="28">
        <f t="shared" ref="GS2:GS33" si="69">IF(((ACOS(((($W$63-CF2)^2+($X$63-$B$56)^2)+(($B$56-$AA$63)^2+(CF2-$Z$63)^2)-(($W$63-$Z$63)^2+($X$63-$AA$63)^2))/(2*(($W$63-CF2)^2+($X$63-$B$56)^2)^0.5*(($B$56-$AA$63)^2+(CF2-$Z$63)^2)^0.5))+ACOS((($W$63-CF2)^2+($X$63-$B$56)^2+($B$56-$X$64)^2+(CF2-$W$64)^2-(($W$63-$W$64)^2+($X$63-$X$64)^2))/(2*(($W$63-CF2)^2+($X$63-$B$56)^2)^0.5*(($B$56-$X$64)^2+(CF2-$W$64)^2)^0.5))+ACOS((((($B$56-$AA$63)^2+(CF2-$Z$63)^2)+(($B$56-$AA$64)^2+(CF2-$Z$64)^2)-(($AA$63-$AA$64)^2+($Z$63-$Z$64)^2))/(2*(($B$56-$AA$63)^2+(CF2-$Z$63)^2)^0.5*(($B$56-$AA$64)^2+(CF2-$Z$64)^2)^0.5)))+ACOS(((($B$56-$X$64)^2+(CF2-$W$64)^2)+(($B$56-$AA$64)^2+(CF2-$Z$64)^2)-(($W$64-$Z$64)^2+($AA$64-$X$64)^2))/(2*(($B$56-$X$64)^2+(CF2-$W$64)^2)^0.5*(($B$56-$AA$64)^2+(CF2-$Z$64)^2)^0.5)))&gt;2*PI()-0.000001),$Y$58-($Y$58-$V$58)*(($AA$63-$B$56)^2+($Z$63-CF2)^2)^0.5*SIN(ACOS(((($AA$63-$B$56)^2+($Z$63-CF2)^2)+(($Z$63-$Z$64)^2+($AA$63-$AA$64)^2)-(($B$56-$AA$64)^2+(CF2-$Z$64)^2))/(2*(($AA$63-$B$56)^2+($Z$63-CF2)^2)^0.5*(($Z$63-$Z$64)^2+($AA$63-$AA$64)^2)^0.5)))/SIN(ACOS(((($X$64-$AA$64)^2+($Z$64-$W$64)^2)+(($Z$63-$Z$64)^2+($AA$63-$AA$64)^2)-(($AA$63-$X$64)^2+($Z$63-$W$64)^2))/(2*(($X$64-$AA$64)^2+($Z$64-$W$64)^2)^0.5*(($Z$63-$Z$64)^2+($AA$63-$AA$64)^2)^0.5)))/(($X$64-$AA$64)^2+($Z$64-$W$64)^2)^0.5,0)</f>
        <v>0</v>
      </c>
      <c r="GT2" s="28">
        <f t="shared" ref="GT2:GT33" si="70">IF(((ACOS(((($W$64-CF2)^2+($X$64-$B$56)^2)+(($B$56-$AA$64)^2+(CF2-$Z$64)^2)-(($W$64-$Z$64)^2+($X$64-$AA$64)^2))/(2*(($W$64-CF2)^2+($X$64-$B$56)^2)^0.5*(($B$56-$AA$64)^2+(CF2-$Z$64)^2)^0.5))+ACOS((($W$64-CF2)^2+($X$64-$B$56)^2+($B$56-$X$65)^2+(CF2-$W$65)^2-(($W$64-$W$65)^2+($X$64-$X$65)^2))/(2*(($W$64-CF2)^2+($X$64-$B$56)^2)^0.5*(($B$56-$X$65)^2+(CF2-$W$65)^2)^0.5))+ACOS((((($B$56-$AA$64)^2+(CF2-$Z$64)^2)+(($B$56-$AA$65)^2+(CF2-$Z$65)^2)-(($AA$64-$AA$65)^2+($Z$64-$Z$65)^2))/(2*(($B$56-$AA$64)^2+(CF2-$Z$64)^2)^0.5*(($B$56-$AA$65)^2+(CF2-$Z$65)^2)^0.5)))+ACOS(((($B$56-$X$65)^2+(CF2-$W$65)^2)+(($B$56-$AA$65)^2+(CF2-$Z$65)^2)-(($W$65-$Z$65)^2+($AA$65-$X$65)^2))/(2*(($B$56-$X$65)^2+(CF2-$W$65)^2)^0.5*(($B$56-$AA$65)^2+(CF2-$Z$65)^2)^0.5)))&gt;2*PI()-0.000001),$Y$58-($Y$58-$V$58)*(($AA$64-$B$56)^2+($Z$64-CF2)^2)^0.5*SIN(ACOS(((($AA$64-$B$56)^2+($Z$64-CF2)^2)+(($Z$64-$Z$65)^2+($AA$64-$AA$65)^2)-(($B$56-$AA$65)^2+(CF2-$Z$65)^2))/(2*(($AA$64-$B$56)^2+($Z$64-CF2)^2)^0.5*(($Z$64-$Z$65)^2+($AA$64-$AA$65)^2)^0.5)))/SIN(ACOS(((($X$65-$AA$65)^2+($Z$65-$W$65)^2)+(($Z$64-$Z$65)^2+($AA$64-$AA$65)^2)-(($AA$64-$X$65)^2+($Z$64-$W$65)^2))/(2*(($X$65-$AA$65)^2+($Z$65-$W$65)^2)^0.5*(($Z$64-$Z$65)^2+($AA$64-$AA$65)^2)^0.5)))/(($X$65-$AA$65)^2+($Z$65-$W$65)^2)^0.5,0)</f>
        <v>0</v>
      </c>
      <c r="GU2" s="28">
        <f t="shared" ref="GU2:GU33" si="71">IF(((ACOS(((($W$65-CF2)^2+($X$65-$B$56)^2)+(($B$56-$AA$65)^2+(CF2-$Z$65)^2)-(($W$65-$Z$65)^2+($X$65-$AA$65)^2))/(2*(($W$65-CF2)^2+($X$65-$B$56)^2)^0.5*(($B$56-$AA$65)^2+(CF2-$Z$65)^2)^0.5))+ACOS((($W$65-CF2)^2+($X$65-$B$56)^2+($B$56-$X$66)^2+(CF2-$W$66)^2-(($W$65-$W$66)^2+($X$65-$X$66)^2))/(2*(($W$65-CF2)^2+($X$65-$B$56)^2)^0.5*(($B$56-$X$66)^2+(CF2-$W$66)^2)^0.5))+ACOS((((($B$56-$AA$65)^2+(CF2-$Z$65)^2)+(($B$56-$AA$66)^2+(CF2-$Z$66)^2)-(($AA$65-$AA$66)^2+($Z$65-$Z$66)^2))/(2*(($B$56-$AA$65)^2+(CF2-$Z$65)^2)^0.5*(($B$56-$AA$66)^2+(CF2-$Z$66)^2)^0.5)))+ACOS(((($B$56-$X$66)^2+(CF2-$W$66)^2)+(($B$56-$AA$66)^2+(CF2-$Z$66)^2)-(($W$66-$Z$66)^2+($AA$66-$X$66)^2))/(2*(($B$56-$X$66)^2+(CF2-$W$66)^2)^0.5*(($B$56-$AA$66)^2+(CF2-$Z$66)^2)^0.5)))&gt;2*PI()-0.000001),$Y$58-($Y$58-$V$58)*(($AA$65-$B$56)^2+($Z$65-CF2)^2)^0.5*SIN(ACOS(((($AA$65-$B$56)^2+($Z$65-CF2)^2)+(($Z$65-$Z$66)^2+($AA$65-$AA$66)^2)-(($B$56-$AA$66)^2+(CF2-$Z$66)^2))/(2*(($AA$65-$B$56)^2+($Z$65-CF2)^2)^0.5*(($Z$65-$Z$66)^2+($AA$65-$AA$66)^2)^0.5)))/SIN(ACOS(((($X$66-$AA$66)^2+($Z$66-$W$66)^2)+(($Z$65-$Z$66)^2+($AA$65-$AA$66)^2)-(($AA$65-$X$66)^2+($Z$65-$W$66)^2))/(2*(($X$66-$AA$66)^2+($Z$66-$W$66)^2)^0.5*(($Z$65-$Z$66)^2+($AA$65-$AA$66)^2)^0.5)))/(($X$66-$AA$66)^2+($Z$66-$W$66)^2)^0.5,0)</f>
        <v>0</v>
      </c>
      <c r="GV2" s="28">
        <f t="shared" ref="GV2:GV33" si="72">IF(((ACOS(((($W$66-CF2)^2+($X$66-$B$56)^2)+(($B$56-$AA$66)^2+(CF2-$Z$66)^2)-(($W$66-$Z$66)^2+($X$66-$AA$66)^2))/(2*(($W$66-CF2)^2+($X$66-$B$56)^2)^0.5*(($B$56-$AA$66)^2+(CF2-$Z$66)^2)^0.5))+ACOS((($W$66-CF2)^2+($X$66-$B$56)^2+($B$56-$X$67)^2+(CF2-$W$67)^2-(($W$66-$W$67)^2+($X$66-$X$67)^2))/(2*(($W$66-CF2)^2+($X$66-$B$56)^2)^0.5*(($B$56-$X$67)^2+(CF2-$W$67)^2)^0.5))+ACOS((((($B$56-$AA$66)^2+(CF2-$Z$66)^2)+(($B$56-$AA$67)^2+(CF2-$Z$67)^2)-(($AA$66-$AA$67)^2+($Z$66-$Z$67)^2))/(2*(($B$56-$AA$66)^2+(CF2-$Z$66)^2)^0.5*(($B$56-$AA$67)^2+(CF2-$Z$67)^2)^0.5)))+ACOS(((($B$56-$X$67)^2+(CF2-$W$67)^2)+(($B$56-$AA$67)^2+(CF2-$Z$67)^2)-(($W$67-$Z$67)^2+($AA$67-$X$67)^2))/(2*(($B$56-$X$67)^2+(CF2-$W$67)^2)^0.5*(($B$56-$AA$67)^2+(CF2-$Z$67)^2)^0.5)))&gt;2*PI()-0.000001),$Y$58-($Y$58-$V$58)*(($AA$66-$B$56)^2+($Z$66-CF2)^2)^0.5*SIN(ACOS(((($AA$66-$B$56)^2+($Z$66-CF2)^2)+(($Z$66-$Z$67)^2+($AA$66-$AA$67)^2)-(($B$56-$AA$67)^2+(CF2-$Z$67)^2))/(2*(($AA$66-$B$56)^2+($Z$66-CF2)^2)^0.5*(($Z$66-$Z$67)^2+($AA$66-$AA$67)^2)^0.5)))/SIN(ACOS(((($X$67-$AA$67)^2+($Z$67-$W$67)^2)+(($Z$66-$Z$67)^2+($AA$66-$AA$67)^2)-(($AA$66-$X$67)^2+($Z$66-$W$67)^2))/(2*(($X$67-$AA$67)^2+($Z$67-$W$67)^2)^0.5*(($Z$66-$Z$67)^2+($AA$66-$AA$67)^2)^0.5)))/(($X$67-$AA$67)^2+($Z$67-$W$67)^2)^0.5,0)</f>
        <v>0</v>
      </c>
      <c r="GW2" s="28">
        <f t="shared" ref="GW2:GW33" si="73">IF(((ACOS(((($W$67-CF2)^2+($X$67-$B$56)^2)+(($B$56-$AA$67)^2+(CF2-$Z$67)^2)-(($W$67-$Z$67)^2+($X$67-$AA$67)^2))/(2*(($W$67-CF2)^2+($X$67-$B$56)^2)^0.5*(($B$56-$AA$67)^2+(CF2-$Z$67)^2)^0.5))+ACOS((($W$67-CF2)^2+($X$67-$B$56)^2+($B$56-$X$68)^2+(CF2-$W$68)^2-(($W$67-$W$68)^2+($X$67-$X$68)^2))/(2*(($W$67-CF2)^2+($X$67-$B$56)^2)^0.5*(($B$56-$X$68)^2+(CF2-$W$68)^2)^0.5))+ACOS((((($B$56-$AA$67)^2+(CF2-$Z$67)^2)+(($B$56-$AA$68)^2+(CF2-$Z$68)^2)-(($AA$67-$AA$68)^2+($Z$67-$Z$68)^2))/(2*(($B$56-$AA$67)^2+(CF2-$Z$67)^2)^0.5*(($B$56-$AA$68)^2+(CF2-$Z$68)^2)^0.5)))+ACOS(((($B$56-$X$68)^2+(CF2-$W$68)^2)+(($B$56-$AA$68)^2+(CF2-$Z$68)^2)-(($W$68-$Z$68)^2+($AA$68-$X$68)^2))/(2*(($B$56-$X$68)^2+(CF2-$W$68)^2)^0.5*(($B$56-$AA$68)^2+(CF2-$Z$68)^2)^0.5)))&gt;2*PI()-0.000001),$Y$58-($Y$58-$V$58)*(($AA$67-$B$56)^2+($Z$67-CF2)^2)^0.5*SIN(ACOS(((($AA$67-$B$56)^2+($Z$67-CF2)^2)+(($Z$67-$Z$68)^2+($AA$67-$AA$68)^2)-(($B$56-$AA$68)^2+(CF2-$Z$68)^2))/(2*(($AA$67-$B$56)^2+($Z$67-CF2)^2)^0.5*(($Z$67-$Z$68)^2+($AA$67-$AA$68)^2)^0.5)))/SIN(ACOS(((($X$68-$AA$68)^2+($Z$68-$W$68)^2)+(($Z$67-$Z$68)^2+($AA$67-$AA$68)^2)-(($AA$67-$X$68)^2+($Z$67-$W$68)^2))/(2*(($X$68-$AA$68)^2+($Z$68-$W$68)^2)^0.5*(($Z$67-$Z$68)^2+($AA$67-$AA$68)^2)^0.5)))/(($X$68-$AA$68)^2+($Z$68-$W$68)^2)^0.5,0)</f>
        <v>0</v>
      </c>
      <c r="GX2" s="28">
        <f t="shared" ref="GX2:GX33" si="74">IF(((ACOS(((($W$68-CF2)^2+($X$68-$B$56)^2)+(($B$56-$AA$68)^2+(CF2-$Z$68)^2)-(($W$68-$Z$68)^2+($X$68-$AA$68)^2))/(2*(($W$68-CF2)^2+($X$68-$B$56)^2)^0.5*(($B$56-$AA$68)^2+(CF2-$Z$68)^2)^0.5))+ACOS((($W$68-CF2)^2+($X$68-$B$56)^2+($B$56-$X$69)^2+(CF2-$W$69)^2-(($W$68-$W$69)^2+($X$68-$X$69)^2))/(2*(($W$68-CF2)^2+($X$68-$B$56)^2)^0.5*(($B$56-$X$69)^2+(CF2-$W$69)^2)^0.5))+ACOS((((($B$56-$AA$68)^2+(CF2-$Z$68)^2)+(($B$56-$AA$69)^2+(CF2-$Z$69)^2)-(($AA$68-$AA$69)^2+($Z$68-$Z$69)^2))/(2*(($B$56-$AA$68)^2+(CF2-$Z$68)^2)^0.5*(($B$56-$AA$69)^2+(CF2-$Z$69)^2)^0.5)))+ACOS(((($B$56-$X$69)^2+(CF2-$W$69)^2)+(($B$56-$AA$69)^2+(CF2-$Z$69)^2)-(($W$69-$Z$69)^2+($AA$69-$X$69)^2))/(2*(($B$56-$X$69)^2+(CF2-$W$69)^2)^0.5*(($B$56-$AA$69)^2+(CF2-$Z$69)^2)^0.5)))&gt;2*PI()-0.000001),$Y$58-($Y$58-$V$58)*(($AA$68-$B$56)^2+($Z$68-CF2)^2)^0.5*SIN(ACOS(((($AA$68-$B$56)^2+($Z$68-CF2)^2)+(($Z$68-$Z$69)^2+($AA$68-$AA$69)^2)-(($B$56-$AA$69)^2+(CF2-$Z$69)^2))/(2*(($AA$68-$B$56)^2+($Z$68-CF2)^2)^0.5*(($Z$68-$Z$69)^2+($AA$68-$AA$69)^2)^0.5)))/SIN(ACOS(((($X$69-$AA$69)^2+($Z$69-$W$69)^2)+(($Z$68-$Z$69)^2+($AA$68-$AA$69)^2)-(($AA$68-$X$69)^2+($Z$68-$W$69)^2))/(2*(($X$69-$AA$69)^2+($Z$69-$W$69)^2)^0.5*(($Z$68-$Z$69)^2+($AA$68-$AA$69)^2)^0.5)))/(($X$69-$AA$69)^2+($Z$69-$W$69)^2)^0.5,0)</f>
        <v>0</v>
      </c>
      <c r="GY2" s="28">
        <f t="shared" ref="GY2:GY33" si="75">IF(((ACOS(((($W$69-CF2)^2+($X$69-$B$56)^2)+(($B$56-$AA$69)^2+(CF2-$Z$69)^2)-(($W$69-$Z$69)^2+($X$69-$AA$69)^2))/(2*(($W$69-CF2)^2+($X$69-$B$56)^2)^0.5*(($B$56-$AA$69)^2+(CF2-$Z$69)^2)^0.5))+ACOS((($W$69-CF2)^2+($X$69-$B$56)^2+($B$56-$X$70)^2+(CF2-$W$70)^2-(($W$69-$W$70)^2+($X$69-$X$70)^2))/(2*(($W$69-CF2)^2+($X$69-$B$56)^2)^0.5*(($B$56-$X$70)^2+(CF2-$W$70)^2)^0.5))+ACOS((((($B$56-$AA$69)^2+(CF2-$Z$69)^2)+(($B$56-$AA$70)^2+(CF2-$Z$70)^2)-(($AA$69-$AA$70)^2+($Z$69-$Z$70)^2))/(2*(($B$56-$AA$69)^2+(CF2-$Z$69)^2)^0.5*(($B$56-$AA$70)^2+(CF2-$Z$70)^2)^0.5)))+ACOS(((($B$56-$X$70)^2+(CF2-$W$70)^2)+(($B$56-$AA$70)^2+(CF2-$Z$70)^2)-(($W$70-$Z$70)^2+($AA$70-$X$70)^2))/(2*(($B$56-$X$70)^2+(CF2-$W$70)^2)^0.5*(($B$56-$AA$70)^2+(CF2-$Z$70)^2)^0.5)))&gt;2*PI()-0.000001),$Y$58-($Y$58-$V$58)*(($AA$69-$B$56)^2+($Z$69-CF2)^2)^0.5*SIN(ACOS(((($AA$69-$B$56)^2+($Z$69-CF2)^2)+(($Z$69-$Z$70)^2+($AA$69-$AA$70)^2)-(($B$56-$AA$70)^2+(CF2-$Z$70)^2))/(2*(($AA$69-$B$56)^2+($Z$69-CF2)^2)^0.5*(($Z$69-$Z$70)^2+($AA$69-$AA$70)^2)^0.5)))/SIN(ACOS(((($X$70-$AA$70)^2+($Z$70-$W$70)^2)+(($Z$69-$Z$70)^2+($AA$69-$AA$70)^2)-(($AA$69-$X$70)^2+($Z$69-$W$70)^2))/(2*(($X$70-$AA$70)^2+($Z$70-$W$70)^2)^0.5*(($Z$69-$Z$70)^2+($AA$69-$AA$70)^2)^0.5)))/(($X$70-$AA$70)^2+($Z$70-$W$70)^2)^0.5,0)</f>
        <v>0</v>
      </c>
      <c r="GZ2" s="28">
        <f t="shared" ref="GZ2:GZ33" si="76">IF(((ACOS(((($W$70-CF2)^2+($X$70-$B$56)^2)+(($B$56-$AA$70)^2+(CF2-$Z$70)^2)-(($W$70-$Z$70)^2+($X$70-$AA$70)^2))/(2*(($W$70-CF2)^2+($X$70-$B$56)^2)^0.5*(($B$56-$AA$70)^2+(CF2-$Z$70)^2)^0.5))+ACOS((($W$70-CF2)^2+($X$70-$B$56)^2+($B$56-$X$71)^2+(CF2-$W$71)^2-(($W$70-$W$71)^2+($X$70-$X$71)^2))/(2*(($W$70-CF2)^2+($X$70-$B$56)^2)^0.5*(($B$56-$X$71)^2+(CF2-$W$71)^2)^0.5))+ACOS((((($B$56-$AA$70)^2+(CF2-$Z$70)^2)+(($B$56-$AA$71)^2+(CF2-$Z$71)^2)-(($AA$70-$AA$71)^2+($Z$70-$Z$71)^2))/(2*(($B$56-$AA$70)^2+(CF2-$Z$70)^2)^0.5*(($B$56-$AA$71)^2+(CF2-$Z$71)^2)^0.5)))+ACOS(((($B$56-$X$71)^2+(CF2-$W$71)^2)+(($B$56-$AA$71)^2+(CF2-$Z$71)^2)-(($W$71-$Z$71)^2+($AA$71-$X$71)^2))/(2*(($B$56-$X$71)^2+(CF2-$W$71)^2)^0.5*(($B$56-$AA$71)^2+(CF2-$Z$71)^2)^0.5)))&gt;2*PI()-0.000001),$Y$58-($Y$58-$V$58)*(($AA$70-$B$56)^2+($Z$70-CF2)^2)^0.5*SIN(ACOS(((($AA$70-$B$56)^2+($Z$70-CF2)^2)+(($Z$70-$Z$71)^2+($AA$70-$AA$71)^2)-(($B$56-$AA$71)^2+(CF2-$Z$71)^2))/(2*(($AA$70-$B$56)^2+($Z$70-CF2)^2)^0.5*(($Z$70-$Z$71)^2+($AA$70-$AA$71)^2)^0.5)))/SIN(ACOS(((($X$71-$AA$71)^2+($Z$71-$W$71)^2)+(($Z$70-$Z$71)^2+($AA$70-$AA$71)^2)-(($AA$70-$X$71)^2+($Z$70-$W$71)^2))/(2*(($X$71-$AA$71)^2+($Z$71-$W$71)^2)^0.5*(($Z$70-$Z$71)^2+($AA$70-$AA$71)^2)^0.5)))/(($X$71-$AA$71)^2+($Z$71-$W$71)^2)^0.5,0)</f>
        <v>0</v>
      </c>
      <c r="HA2" s="28">
        <f t="shared" ref="HA2:HA33" si="77">IF(((ACOS(((($W$71-CF2)^2+($X$71-$B$56)^2)+(($B$56-$AA$71)^2+(CF2-$Z$71)^2)-(($W$71-$Z$71)^2+($X$71-$AA$71)^2))/(2*(($W$71-CF2)^2+($X$71-$B$56)^2)^0.5*(($B$56-$AA$71)^2+(CF2-$Z$71)^2)^0.5))+ACOS((($W$71-CF2)^2+($X$71-$B$56)^2+($B$56-$X$72)^2+(CF2-$W$72)^2-(($W$71-$W$72)^2+($X$71-$X$72)^2))/(2*(($W$71-CF2)^2+($X$71-$B$56)^2)^0.5*(($B$56-$X$72)^2+(CF2-$W$72)^2)^0.5))+ACOS((((($B$56-$AA$71)^2+(CF2-$Z$71)^2)+(($B$56-$AA$72)^2+(CF2-$Z$72)^2)-(($AA$71-$AA$72)^2+($Z$71-$Z$72)^2))/(2*(($B$56-$AA$71)^2+(CF2-$Z$71)^2)^0.5*(($B$56-$AA$72)^2+(CF2-$Z$72)^2)^0.5)))+ACOS(((($B$56-$X$72)^2+(CF2-$W$72)^2)+(($B$56-$AA$72)^2+(CF2-$Z$72)^2)-(($W$72-$Z$72)^2+($AA$72-$X$72)^2))/(2*(($B$56-$X$72)^2+(CF2-$W$72)^2)^0.5*(($B$56-$AA$72)^2+(CF2-$Z$72)^2)^0.5)))&gt;2*PI()-0.000001),$Y$58-($Y$58-$V$58)*(($AA$71-$B$56)^2+($Z$71-CF2)^2)^0.5*SIN(ACOS(((($AA$71-$B$56)^2+($Z$71-CF2)^2)+(($Z$71-$Z$72)^2+($AA$71-$AA$72)^2)-(($B$56-$AA$72)^2+(CF2-$Z$72)^2))/(2*(($AA$71-$B$56)^2+($Z$71-CF2)^2)^0.5*(($Z$71-$Z$72)^2+($AA$71-$AA$72)^2)^0.5)))/SIN(ACOS(((($X$72-$AA$72)^2+($Z$72-$W$72)^2)+(($Z$71-$Z$72)^2+($AA$71-$AA$72)^2)-(($AA$71-$X$72)^2+($Z$71-$W$72)^2))/(2*(($X$72-$AA$72)^2+($Z$72-$W$72)^2)^0.5*(($Z$71-$Z$72)^2+($AA$71-$AA$72)^2)^0.5)))/(($X$72-$AA$72)^2+($Z$72-$W$72)^2)^0.5,0)</f>
        <v>0</v>
      </c>
      <c r="HB2" s="28">
        <f t="shared" ref="HB2:HB33" si="78">IF(((ACOS(((($W$72-CF2)^2+($X$72-$B$56)^2)+(($B$56-$AA$72)^2+(CF2-$Z$72)^2)-(($W$72-$Z$72)^2+($X$72-$AA$72)^2))/(2*(($W$72-CF2)^2+($X$72-$B$56)^2)^0.5*(($B$56-$AA$72)^2+(CF2-$Z$72)^2)^0.5))+ACOS((($W$72-CF2)^2+($X$72-$B$56)^2+($B$56-$X$73)^2+(CF2-$W$73)^2-(($W$72-$W$73)^2+($X$72-$X$73)^2))/(2*(($W$72-CF2)^2+($X$72-$B$56)^2)^0.5*(($B$56-$X$73)^2+(CF2-$W$73)^2)^0.5))+ACOS((((($B$56-$AA$72)^2+(CF2-$Z$72)^2)+(($B$56-$AA$74)^2+(CF2-$Z$74)^2)-(($AA$72-$AA$74)^2+($Z$72-$Z$74)^2))/(2*(($B$56-$AA$72)^2+(CF2-$Z$72)^2)^0.5*(($B$56-$AA$74)^2+(CF2-$Z$74)^2)^0.5)))+ACOS(((($B$56-$X$73)^2+(CF2-$W$73)^2)+(($B$56-$AA$74)^2+(CF2-$Z$74)^2)-(($W$73-$Z$74)^2+($AA$74-$X$73)^2))/(2*(($B$56-$X$73)^2+(CF2-$W$73)^2)^0.5*(($B$56-$AA$74)^2+(CF2-$Z$74)^2)^0.5)))&gt;2*PI()-0.000001),$Y$58-($Y$58-$V$58)*(($AA$72-$B$56)^2+($Z$72-CF2)^2)^0.5*SIN(ACOS(((($AA$72-$B$56)^2+($Z$72-CF2)^2)+(($Z$72-$Z$74)^2+($AA$72-$AA$74)^2)-(($B$56-$AA$74)^2+(CF2-$Z$74)^2))/(2*(($AA$72-$B$56)^2+($Z$72-CF2)^2)^0.5*(($Z$72-$Z$74)^2+($AA$72-$AA$74)^2)^0.5)))/SIN(ACOS(((($X$73-$AA$74)^2+($Z$74-$W$73)^2)+(($Z$72-$Z$74)^2+($AA$72-$AA$74)^2)-(($AA$72-$X$73)^2+($Z$72-$W$73)^2))/(2*(($X$73-$AA$74)^2+($Z$74-$W$73)^2)^0.5*(($Z$72-$Z$74)^2+($AA$72-$AA$74)^2)^0.5)))/(($X$73-$AA$74)^2+($Z$74-$W$73)^2)^0.5,0)</f>
        <v>0</v>
      </c>
      <c r="HC2" s="28">
        <f t="shared" ref="HC2:HC33" si="79">IF(((ACOS(((($W$73-CF2)^2+($X$73-$B$56)^2)+(($B$56-$AA$74)^2+(CF2-$Z$74)^2)-(($W$73-$Z$74)^2+($X$73-$AA$74)^2))/(2*(($W$73-CF2)^2+($X$73-$B$56)^2)^0.5*(($B$56-$AA$74)^2+(CF2-$Z$74)^2)^0.5))+ACOS((($W$73-CF2)^2+($X$73-$B$56)^2+($B$56-$X$74)^2+(CF2-$W$74)^2-(($W$73-$W$74)^2+($X$73-$X$74)^2))/(2*(($W$73-CF2)^2+($X$73-$B$56)^2)^0.5*(($B$56-$X$74)^2+(CF2-$W$74)^2)^0.5))+ACOS((((($B$56-$AA$74)^2+(CF2-$Z$74)^2)+(($B$56-$AA$75)^2+(CF2-$Z$75)^2)-(($AA$74-$AA$75)^2+($Z$74-$Z$75)^2))/(2*(($B$56-$AA$74)^2+(CF2-$Z$74)^2)^0.5*(($B$56-$AA$75)^2+(CF2-$Z$75)^2)^0.5)))+ACOS(((($B$56-$X$74)^2+(CF2-$W$74)^2)+(($B$56-$AA$75)^2+(CF2-$Z$75)^2)-(($W$74-$Z$75)^2+($AA$75-$X$74)^2))/(2*(($B$56-$X$74)^2+(CF2-$W$74)^2)^0.5*(($B$56-$AA$75)^2+(CF2-$Z$75)^2)^0.5)))&gt;2*PI()-0.000001),$Y$58-($Y$58-$V$58)*(($AA$74-$B$56)^2+($Z$74-CF2)^2)^0.5*SIN(ACOS(((($AA$74-$B$56)^2+($Z$74-CF2)^2)+(($Z$74-$Z$75)^2+($AA$74-$AA$75)^2)-(($B$56-$AA$75)^2+(CF2-$Z$75)^2))/(2*(($AA$74-$B$56)^2+($Z$74-CF2)^2)^0.5*(($Z$74-$Z$75)^2+($AA$74-$AA$75)^2)^0.5)))/SIN(ACOS(((($X$74-$AA$75)^2+($Z$75-$W$74)^2)+(($Z$74-$Z$75)^2+($AA$74-$AA$75)^2)-(($AA$74-$X$74)^2+($Z$74-$W$74)^2))/(2*(($X$74-$AA$75)^2+($Z$75-$W$74)^2)^0.5*(($Z$74-$Z$75)^2+($AA$74-$AA$75)^2)^0.5)))/(($X$74-$AA$75)^2+($Z$75-$W$74)^2)^0.5,0)</f>
        <v>0</v>
      </c>
      <c r="HD2" s="28">
        <f t="shared" ref="HD2:HD33" si="80">IF(((ACOS(((($W$74-CF2)^2+($X$74-$B$56)^2)+(($B$56-$AA$75)^2+(CF2-$Z$75)^2)-(($W$74-$Z$75)^2+($X$74-$AA$75)^2))/(2*(($W$74-CF2)^2+($X$74-$B$56)^2)^0.5*(($B$56-$AA$75)^2+(CF2-$Z$75)^2)^0.5))+ACOS((($W$74-CF2)^2+($X$74-$B$56)^2+($B$56-$X$75)^2+(CF2-$W$75)^2-(($W$74-$W$75)^2+($X$74-$X$75)^2))/(2*(($W$74-CF2)^2+($X$74-$B$56)^2)^0.5*(($B$56-$X$75)^2+(CF2-$W$75)^2)^0.5))+ACOS((((($B$56-$AA$75)^2+(CF2-$Z$75)^2)+(($B$56-$AA$76)^2+(CF2-$Z$76)^2)-(($AA$75-$AA$76)^2+($Z$75-$Z$76)^2))/(2*(($B$56-$AA$75)^2+(CF2-$Z$75)^2)^0.5*(($B$56-$AA$76)^2+(CF2-$Z$76)^2)^0.5)))+ACOS(((($B$56-$X$75)^2+(CF2-$W$75)^2)+(($B$56-$AA$76)^2+(CF2-$Z$76)^2)-(($W$75-$Z$76)^2+($AA$76-$X$75)^2))/(2*(($B$56-$X$75)^2+(CF2-$W$75)^2)^0.5*(($B$56-$AA$76)^2+(CF2-$Z$76)^2)^0.5)))&gt;2*PI()-0.000001),$Y$58-($Y$58-$V$58)*(($AA$75-$B$56)^2+($Z$75-CF2)^2)^0.5*SIN(ACOS(((($AA$75-$B$56)^2+($Z$75-CF2)^2)+(($Z$75-$Z$76)^2+($AA$75-$AA$76)^2)-(($B$56-$AA$76)^2+(CF2-$Z$76)^2))/(2*(($AA$75-$B$56)^2+($Z$75-CF2)^2)^0.5*(($Z$75-$Z$76)^2+($AA$75-$AA$76)^2)^0.5)))/SIN(ACOS(((($X$75-$AA$76)^2+($Z$76-$W$75)^2)+(($Z$75-$Z$76)^2+($AA$75-$AA$76)^2)-(($AA$75-$X$75)^2+($Z$75-$W$75)^2))/(2*(($X$75-$AA$76)^2+($Z$76-$W$75)^2)^0.5*(($Z$75-$Z$76)^2+($AA$75-$AA$76)^2)^0.5)))/(($X$75-$AA$76)^2+($Z$76-$W$75)^2)^0.5,0)</f>
        <v>0</v>
      </c>
      <c r="HE2" s="28">
        <f t="shared" ref="HE2:HE33" si="81">IF(((ACOS(((($W$75-CF2)^2+($X$75-$B$56)^2)+(($B$56-$AY$75)^2+(CF2-$AX$75)^2)-(($W$75-$AX$75)^2+($X$75-$AY$75)^2))/(2*(($W$75-CF2)^2+($X$75-$B$56)^2)^0.5*(($B$56-$AY$75)^2+(CF2-$AX$75)^2)^0.5))+ACOS((($W$75-CF2)^2+($X$75-$B$56)^2+($B$56-$X$76)^2+(CF2-$W$76)^2-(($W$75-$W$76)^2+($X$75-$X$76)^2))/(2*(($W$75-CF2)^2+($X$75-$B$56)^2)^0.5*(($B$56-$X$76)^2+(CF2-$W$76)^2)^0.5))+ACOS((((($B$56-$AY$75)^2+(CF2-$AX$75)^2)+(($B$56-$AY$76)^2+(CF2-$AX$76)^2)-(($AY$75-$AY$76)^2+($AX$75-$AX$76)^2))/(2*(($B$56-$AY$75)^2+(CF2-$AX$75)^2)^0.5*(($B$56-$AY$76)^2+(CF2-$AX$76)^2)^0.5)))+ACOS(((($B$56-$X$76)^2+(CF2-$W$76)^2)+(($B$56-$AY$76)^2+(CF2-$AX$76)^2)-(($W$76-$AX$76)^2+($AY$76-$X$76)^2))/(2*(($B$56-$X$76)^2+(CF2-$W$76)^2)^0.5*(($B$56-$AY$76)^2+(CF2-$AX$76)^2)^0.5)))&gt;2*PI()-0.000001),0.78,0)</f>
        <v>0</v>
      </c>
      <c r="HF2" s="28">
        <f t="shared" ref="HF2:HF33" si="82">IF(((ACOS(((($W$76-CF2)^2+($X$76-$B$56)^2)+(($B$56-$AY$76)^2+(CF2-$AX$76)^2)-(($W$76-$AX$76)^2+($X$76-$AY$76)^2))/(2*(($W$76-CF2)^2+($X$76-$B$56)^2)^0.5*(($B$56-$AY$76)^2+(CF2-$AX$76)^2)^0.5))+ACOS((($W$76-CF2)^2+($X$76-$B$56)^2+($B$56-$X$77)^2+(CF2-$W$77)^2-(($W$76-$W$77)^2+($X$76-$X$77)^2))/(2*(($W$76-CF2)^2+($X$76-$B$56)^2)^0.5*(($B$56-$X$77)^2+(CF2-$W$77)^2)^0.5))+ACOS((((($B$56-$AY$76)^2+(CF2-$AX$76)^2)+(($B$56-$AY$77)^2+(CF2-$AX$77)^2)-(($AY$76-$AY$77)^2+($AX$76-$AX$77)^2))/(2*(($B$56-$AY$76)^2+(CF2-$AX$76)^2)^0.5*(($B$56-$AY$77)^2+(CF2-$AX$77)^2)^0.5)))+ACOS(((($B$56-$X$77)^2+(CF2-$W$77)^2)+(($B$56-$AY$77)^2+(CF2-$AX$77)^2)-(($W$77-$AX$77)^2+($AY$77-$X$77)^2))/(2*(($B$56-$X$77)^2+(CF2-$W$77)^2)^0.5*(($B$56-$AY$77)^2+(CF2-$AX$77)^2)^0.5)))&gt;2*PI()-0.000001),0.78,0)</f>
        <v>0</v>
      </c>
      <c r="HG2" s="16">
        <f t="shared" ref="HG2:HG33" si="83">IF(((ACOS(((($Z$60-CF2)^2+($AA$60-$B$56)^2)+(($B$56-$AD$60)^2+(CF2-$AC$60)^2)-(($Z$60-$AC$60)^2+($AA$60-$AD$60)^2))/(2*(($Z$60-CF2)^2+($AA$60-$B$56)^2)^0.5*(($B$56-$AD$60)^2+(CF2-$AC$60)^2)^0.5))+ACOS((($Z$60-CF2)^2+($AA$60-$B$56)^2+($B$56-$AA$61)^2+(CF2-$Z$61)^2-(($Z$60-$Z$61)^2+($AA$60-$AA$61)^2))/(2*(($Z$60-CF2)^2+($AA$60-$B$56)^2)^0.5*(($B$56-$AA$61)^2+(CF2-$Z$61)^2)^0.5))+ACOS((((($B$56-$AD$60)^2+(CF2-$AC$60)^2)+(($B$56-$AD$61)^2+(CF2-$AC$61)^2)-(($AD$60-$AD$61)^2+($AC$60-$AC$61)^2))/(2*(($B$56-$AD$60)^2+(CF2-$AC$60)^2)^0.5*(($B$56-$AD$61)^2+(CF2-$AC$61)^2)^0.5)))+ACOS(((($B$56-$AA$61)^2+(CF2-$Z$61)^2)+(($B$56-$AD$61)^2+(CF2-$AC$61)^2)-(($Z$61-$AC$61)^2+($AD$61-$AA$61)^2))/(2*(($B$56-$AA$61)^2+(CF2-$Z$61)^2)^0.5*(($B$56-$AD$61)^2+(CF2-$AC$61)^2)^0.5)))&gt;2*PI()-0.000001),$AB$58-($AB$58-$Y$58)*(($AD$60-$B$56)^2+($AC$60-CF2)^2)^0.5*SIN(ACOS(((($AD$60-$B$56)^2+($AC$60-CF2)^2)+(($AC$60-$AC$61)^2+($AD$60-$AD$61)^2)-(($B$56-$AD$61)^2+(CF2-$AC$61)^2))/(2*(($AD$60-$B$56)^2+($AC$60-CF2)^2)^0.5*(($AC$60-$AC$61)^2+($AD$60-$AD$61)^2)^0.5)))/SIN(ACOS(((($AA$61-$AD$61)^2+($AC$61-$Z$61)^2)+(($AC$60-$AC$61)^2+($AD$60-$AD$61)^2)-(($AD$60-$AA$61)^2+($AC$60-$Z$61)^2))/(2*(($AA$61-$AD$61)^2+($AC$61-$Z$61)^2)^0.5*(($AC$60-$AC$61)^2+($AD$60-$AD$61)^2)^0.5)))/(($AA$61-$AD$61)^2+($AC$61-$Z$61)^2)^0.5,0)</f>
        <v>0</v>
      </c>
      <c r="HH2" s="16">
        <f t="shared" ref="HH2:HH33" si="84">IF(((ACOS(((($Z$61-CF2)^2+($AA$61-$B$56)^2)+(($B$56-$AD$61)^2+(CF2-$AC$61)^2)-(($Z$61-$AC$61)^2+($AA$61-$AD$61)^2))/(2*(($Z$61-CF2)^2+($AA$61-$B$56)^2)^0.5*(($B$56-$AD$61)^2+(CF2-$AC$61)^2)^0.5))+ACOS((($Z$61-CF2)^2+($AA$61-$B$56)^2+($B$56-$AA$62)^2+(CF2-$Z$62)^2-(($Z$61-$Z$62)^2+($AA$61-$AA$62)^2))/(2*(($Z$61-CF2)^2+($AA$61-$B$56)^2)^0.5*(($B$56-$AA$62)^2+(CF2-$Z$62)^2)^0.5))+ACOS((((($B$56-$AD$61)^2+(CF2-$AC$61)^2)+(($B$56-$AD$62)^2+(CF2-$AC$62)^2)-(($AD$61-$AD$62)^2+($AC$61-$AC$62)^2))/(2*(($B$56-$AD$61)^2+(CF2-$AC$61)^2)^0.5*(($B$56-$AD$62)^2+(CF2-$AC$62)^2)^0.5)))+ACOS(((($B$56-$AA$62)^2+(CF2-$Z$62)^2)+(($B$56-$AD$62)^2+(CF2-$AC$62)^2)-(($Z$62-$AC$62)^2+($AD$62-$AA$62)^2))/(2*(($B$56-$AA$62)^2+(CF2-$Z$62)^2)^0.5*(($B$56-$AD$62)^2+(CF2-$AC$62)^2)^0.5)))&gt;2*PI()-0.000001),$AB$58-($AB$58-$Y$58)*(($AD$61-$B$56)^2+($AC$61-CF2)^2)^0.5*SIN(ACOS(((($AD$61-$B$56)^2+($AC$61-CF2)^2)+(($AC$61-$AC$62)^2+($AD$61-$AD$62)^2)-(($B$56-$AD$62)^2+(CF2-$AC$62)^2))/(2*(($AD$61-$B$56)^2+($AC$61-CF2)^2)^0.5*(($AC$61-$AC$62)^2+($AD$61-$AD$62)^2)^0.5)))/SIN(ACOS(((($AA$62-$AD$62)^2+($AC$62-$Z$62)^2)+(($AC$61-$AC$62)^2+($AD$61-$AD$62)^2)-(($AD$61-$AA$62)^2+($AC$61-$Z$62)^2))/(2*(($AA$62-$AD$62)^2+($AC$62-$Z$62)^2)^0.5*(($AC$61-$AC$62)^2+($AD$61-$AD$62)^2)^0.5)))/(($AA$62-$AD$62)^2+($AC$62-$Z$62)^2)^0.5,0)</f>
        <v>0</v>
      </c>
      <c r="HI2" s="16">
        <f t="shared" ref="HI2:HI33" si="85">IF(((ACOS(((($Z$62-CF2)^2+($AA$62-$B$56)^2)+(($B$56-$AD$62)^2+(CF2-$AC$62)^2)-(($Z$62-$AC$62)^2+($AA$62-$AD$62)^2))/(2*(($Z$62-CF2)^2+($AA$62-$B$56)^2)^0.5*(($B$56-$AD$62)^2+(CF2-$AC$62)^2)^0.5))+ACOS((($Z$62-CF2)^2+($AA$62-$B$56)^2+($B$56-$AA$63)^2+(CF2-$Z$63)^2-(($Z$62-$Z$63)^2+($AA$62-$AA$63)^2))/(2*(($Z$62-CF2)^2+($AA$62-$B$56)^2)^0.5*(($B$56-$AA$63)^2+(CF2-$Z$63)^2)^0.5))+ACOS((((($B$56-$AD$62)^2+(CF2-$AC$62)^2)+(($B$56-$AD$63)^2+(CF2-$AC$63)^2)-(($AD$62-$AD$63)^2+($AC$62-$AC$63)^2))/(2*(($B$56-$AD$62)^2+(CF2-$AC$62)^2)^0.5*(($B$56-$AD$63)^2+(CF2-$AC$63)^2)^0.5)))+ACOS(((($B$56-$AA$63)^2+(CF2-$Z$63)^2)+(($B$56-$AD$63)^2+(CF2-$AC$63)^2)-(($Z$63-$AC$63)^2+($AD$63-$AA$63)^2))/(2*(($B$56-$AA$63)^2+(CF2-$Z$63)^2)^0.5*(($B$56-$AD$63)^2+(CF2-$AC$63)^2)^0.5)))&gt;2*PI()-0.000001),$AB$58-($AB$58-$Y$58)*(($AD$62-$B$56)^2+($AC$62-CF2)^2)^0.5*SIN(ACOS(((($AD$62-$B$56)^2+($AC$62-CF2)^2)+(($AC$62-$AC$63)^2+($AD$62-$AD$63)^2)-(($B$56-$AD$63)^2+(CF2-$AC$63)^2))/(2*(($AD$62-$B$56)^2+($AC$62-CF2)^2)^0.5*(($AC$62-$AC$63)^2+($AD$62-$AD$63)^2)^0.5)))/SIN(ACOS(((($AA$63-$AD$63)^2+($AC$63-$Z$63)^2)+(($AC$62-$AC$63)^2+($AD$62-$AD$63)^2)-(($AD$62-$AA$63)^2+($AC$62-$Z$63)^2))/(2*(($AA$63-$AD$63)^2+($AC$63-$Z$63)^2)^0.5*(($AC$62-$AC$63)^2+($AD$62-$AD$63)^2)^0.5)))/(($AA$63-$AD$63)^2+($AC$63-$Z$63)^2)^0.5,0)</f>
        <v>0</v>
      </c>
      <c r="HJ2" s="16">
        <f t="shared" ref="HJ2:HJ33" si="86">IF(((ACOS(((($Z$63-CF2)^2+($AA$63-$B$56)^2)+(($B$56-$AD$63)^2+(CF2-$AC$63)^2)-(($Z$63-$AC$63)^2+($AA$63-$AD$63)^2))/(2*(($Z$63-CF2)^2+($AA$63-$B$56)^2)^0.5*(($B$56-$AD$63)^2+(CF2-$AC$63)^2)^0.5))+ACOS((($Z$63-CF2)^2+($AA$63-$B$56)^2+($B$56-$AA$64)^2+(CF2-$Z$64)^2-(($Z$63-$Z$64)^2+($AA$63-$AA$64)^2))/(2*(($Z$63-CF2)^2+($AA$63-$B$56)^2)^0.5*(($B$56-$AA$64)^2+(CF2-$Z$64)^2)^0.5))+ACOS((((($B$56-$AD$63)^2+(CF2-$AC$63)^2)+(($B$56-$AD$64)^2+(CF2-$AC$64)^2)-(($AD$63-$AD$64)^2+($AC$63-$AC$64)^2))/(2*(($B$56-$AD$63)^2+(CF2-$AC$63)^2)^0.5*(($B$56-$AD$64)^2+(CF2-$AC$64)^2)^0.5)))+ACOS(((($B$56-$AA$64)^2+(CF2-$Z$64)^2)+(($B$56-$AD$64)^2+(CF2-$AC$64)^2)-(($Z$64-$AC$64)^2+($AD$64-$AA$64)^2))/(2*(($B$56-$AA$64)^2+(CF2-$Z$64)^2)^0.5*(($B$56-$AD$64)^2+(CF2-$AC$64)^2)^0.5)))&gt;2*PI()-0.000001),$AB$58-($AB$58-$Y$58)*(($AD$63-$B$56)^2+($AC$63-CF2)^2)^0.5*SIN(ACOS(((($AD$63-$B$56)^2+($AC$63-CF2)^2)+(($AC$63-$AC$64)^2+($AD$63-$AD$64)^2)-(($B$56-$AD$64)^2+(CF2-$AC$64)^2))/(2*(($AD$63-$B$56)^2+($AC$63-CF2)^2)^0.5*(($AC$63-$AC$64)^2+($AD$63-$AD$64)^2)^0.5)))/SIN(ACOS(((($AA$64-$AD$64)^2+($AC$64-$Z$64)^2)+(($AC$63-$AC$64)^2+($AD$63-$AD$64)^2)-(($AD$63-$AA$64)^2+($AC$63-$Z$64)^2))/(2*(($AA$64-$AD$64)^2+($AC$64-$Z$64)^2)^0.5*(($AC$63-$AC$64)^2+($AD$63-$AD$64)^2)^0.5)))/(($AA$64-$AD$64)^2+($AC$64-$Z$64)^2)^0.5,0)</f>
        <v>0</v>
      </c>
      <c r="HK2" s="16">
        <f t="shared" ref="HK2:HK33" si="87">IF(((ACOS(((($Z$64-CF2)^2+($AA$64-$B$56)^2)+(($B$56-$AD$64)^2+(CF2-$AC$64)^2)-(($Z$64-$AC$64)^2+($AA$64-$AD$64)^2))/(2*(($Z$64-CF2)^2+($AA$64-$B$56)^2)^0.5*(($B$56-$AD$64)^2+(CF2-$AC$64)^2)^0.5))+ACOS((($Z$64-CF2)^2+($AA$64-$B$56)^2+($B$56-$AA$65)^2+(CF2-$Z$65)^2-(($Z$64-$Z$65)^2+($AA$64-$AA$65)^2))/(2*(($Z$64-CF2)^2+($AA$64-$B$56)^2)^0.5*(($B$56-$AA$65)^2+(CF2-$Z$65)^2)^0.5))+ACOS((((($B$56-$AD$64)^2+(CF2-$AC$64)^2)+(($B$56-$AD$65)^2+(CF2-$AC$65)^2)-(($AD$64-$AD$65)^2+($AC$64-$AC$65)^2))/(2*(($B$56-$AD$64)^2+(CF2-$AC$64)^2)^0.5*(($B$56-$AD$65)^2+(CF2-$AC$65)^2)^0.5)))+ACOS(((($B$56-$AA$65)^2+(CF2-$Z$65)^2)+(($B$56-$AD$65)^2+(CF2-$AC$65)^2)-(($Z$65-$AC$65)^2+($AD$65-$AA$65)^2))/(2*(($B$56-$AA$65)^2+(CF2-$Z$65)^2)^0.5*(($B$56-$AD$65)^2+(CF2-$AC$65)^2)^0.5)))&gt;2*PI()-0.000001),$AB$58-($AB$58-$Y$58)*(($AD$64-$B$56)^2+($AC$64-CF2)^2)^0.5*SIN(ACOS(((($AD$64-$B$56)^2+($AC$64-CF2)^2)+(($AC$64-$AC$65)^2+($AD$64-$AD$65)^2)-(($B$56-$AD$65)^2+(CF2-$AC$65)^2))/(2*(($AD$64-$B$56)^2+($AC$64-CF2)^2)^0.5*(($AC$64-$AC$65)^2+($AD$64-$AD$65)^2)^0.5)))/SIN(ACOS(((($AA$65-$AD$65)^2+($AC$65-$Z$65)^2)+(($AC$64-$AC$65)^2+($AD$64-$AD$65)^2)-(($AD$64-$AA$65)^2+($AC$64-$Z$65)^2))/(2*(($AA$65-$AD$65)^2+($AC$65-$Z$65)^2)^0.5*(($AC$64-$AC$65)^2+($AD$64-$AD$65)^2)^0.5)))/(($AA$65-$AD$65)^2+($AC$65-$Z$65)^2)^0.5,0)</f>
        <v>0</v>
      </c>
      <c r="HL2" s="16">
        <f t="shared" ref="HL2:HL33" si="88">IF(((ACOS(((($Z$65-CF2)^2+($AA$65-$B$56)^2)+(($B$56-$AD$65)^2+(CF2-$AC$65)^2)-(($Z$65-$AC$65)^2+($AA$65-$AD$65)^2))/(2*(($Z$65-CF2)^2+($AA$65-$B$56)^2)^0.5*(($B$56-$AD$65)^2+(CF2-$AC$65)^2)^0.5))+ACOS((($Z$65-CF2)^2+($AA$65-$B$56)^2+($B$56-$AA$66)^2+(CF2-$Z$66)^2-(($Z$65-$Z$66)^2+($AA$65-$AA$66)^2))/(2*(($Z$65-CF2)^2+($AA$65-$B$56)^2)^0.5*(($B$56-$AA$66)^2+(CF2-$Z$66)^2)^0.5))+ACOS((((($B$56-$AD$65)^2+(CF2-$AC$65)^2)+(($B$56-$AD$66)^2+(CF2-$AC$66)^2)-(($AD$65-$AD$66)^2+($AC$65-$AC$66)^2))/(2*(($B$56-$AD$65)^2+(CF2-$AC$65)^2)^0.5*(($B$56-$AD$66)^2+(CF2-$AC$66)^2)^0.5)))+ACOS(((($B$56-$AA$66)^2+(CF2-$Z$66)^2)+(($B$56-$AD$66)^2+(CF2-$AC$66)^2)-(($Z$66-$AC$66)^2+($AD$66-$AA$66)^2))/(2*(($B$56-$AA$66)^2+(CF2-$Z$66)^2)^0.5*(($B$56-$AD$66)^2+(CF2-$AC$66)^2)^0.5)))&gt;2*PI()-0.000001),$AB$58-($AB$58-$Y$58)*(($AD$65-$B$56)^2+($AC$65-CF2)^2)^0.5*SIN(ACOS(((($AD$65-$B$56)^2+($AC$65-CF2)^2)+(($AC$65-$AC$66)^2+($AD$65-$AD$66)^2)-(($B$56-$AD$66)^2+(CF2-$AC$66)^2))/(2*(($AD$65-$B$56)^2+($AC$65-CF2)^2)^0.5*(($AC$65-$AC$66)^2+($AD$65-$AD$66)^2)^0.5)))/SIN(ACOS(((($AA$66-$AD$66)^2+($AC$66-$Z$66)^2)+(($AC$65-$AC$66)^2+($AD$65-$AD$66)^2)-(($AD$65-$AA$66)^2+($AC$65-$Z$66)^2))/(2*(($AA$66-$AD$66)^2+($AC$66-$Z$66)^2)^0.5*(($AC$65-$AC$66)^2+($AD$65-$AD$66)^2)^0.5)))/(($AA$66-$AD$66)^2+($AC$66-$Z$66)^2)^0.5,0)</f>
        <v>0</v>
      </c>
      <c r="HM2" s="16">
        <f t="shared" ref="HM2:HM33" si="89">IF(((ACOS(((($Z$66-CF2)^2+($AA$66-$B$56)^2)+(($B$56-$AD$66)^2+(CF2-$AC$66)^2)-(($Z$66-$AC$66)^2+($AA$66-$AD$66)^2))/(2*(($Z$66-CF2)^2+($AA$66-$B$56)^2)^0.5*(($B$56-$AD$66)^2+(CF2-$AC$66)^2)^0.5))+ACOS((($Z$66-CF2)^2+($AA$66-$B$56)^2+($B$56-$AA$67)^2+(CF2-$Z$67)^2-(($Z$66-$Z$67)^2+($AA$66-$AA$67)^2))/(2*(($Z$66-CF2)^2+($AA$66-$B$56)^2)^0.5*(($B$56-$AA$67)^2+(CF2-$Z$67)^2)^0.5))+ACOS((((($B$56-$AD$66)^2+(CF2-$AC$66)^2)+(($B$56-$AD$67)^2+(CF2-$AC$67)^2)-(($AD$66-$AD$67)^2+($AC$66-$AC$67)^2))/(2*(($B$56-$AD$66)^2+(CF2-$AC$66)^2)^0.5*(($B$56-$AD$67)^2+(CF2-$AC$67)^2)^0.5)))+ACOS(((($B$56-$AA$67)^2+(CF2-$Z$67)^2)+(($B$56-$AD$67)^2+(CF2-$AC$67)^2)-(($Z$67-$AC$67)^2+($AD$67-$AA$67)^2))/(2*(($B$56-$AA$67)^2+(CF2-$Z$67)^2)^0.5*(($B$56-$AD$67)^2+(CF2-$AC$67)^2)^0.5)))&gt;2*PI()-0.000001),$AB$58-($AB$58-$Y$58)*(($AD$66-$B$56)^2+($AC$66-CF2)^2)^0.5*SIN(ACOS(((($AD$66-$B$56)^2+($AC$66-CF2)^2)+(($AC$66-$AC$67)^2+($AD$66-$AD$67)^2)-(($B$56-$AD$67)^2+(CF2-$AC$67)^2))/(2*(($AD$66-$B$56)^2+($AC$66-CF2)^2)^0.5*(($AC$66-$AC$67)^2+($AD$66-$AD$67)^2)^0.5)))/SIN(ACOS(((($AA$67-$AD$67)^2+($AC$67-$Z$67)^2)+(($AC$66-$AC$67)^2+($AD$66-$AD$67)^2)-(($AD$66-$AA$67)^2+($AC$66-$Z$67)^2))/(2*(($AA$67-$AD$67)^2+($AC$67-$Z$67)^2)^0.5*(($AC$66-$AC$67)^2+($AD$66-$AD$67)^2)^0.5)))/(($AA$67-$AD$67)^2+($AC$67-$Z$67)^2)^0.5,0)</f>
        <v>0</v>
      </c>
      <c r="HN2" s="16">
        <f t="shared" ref="HN2:HN33" si="90">IF(((ACOS(((($Z$67-CF2)^2+($AA$67-$B$56)^2)+(($B$56-$AD$67)^2+(CF2-$AC$67)^2)-(($Z$67-$AC$67)^2+($AA$67-$AD$67)^2))/(2*(($Z$67-CF2)^2+($AA$67-$B$56)^2)^0.5*(($B$56-$AD$67)^2+(CF2-$AC$67)^2)^0.5))+ACOS((($Z$67-CF2)^2+($AA$67-$B$56)^2+($B$56-$AA$68)^2+(CF2-$Z$68)^2-(($Z$67-$Z$68)^2+($AA$67-$AA$68)^2))/(2*(($Z$67-CF2)^2+($AA$67-$B$56)^2)^0.5*(($B$56-$AA$68)^2+(CF2-$Z$68)^2)^0.5))+ACOS((((($B$56-$AD$67)^2+(CF2-$AC$67)^2)+(($B$56-$AD$68)^2+(CF2-$AC$68)^2)-(($AD$67-$AD$68)^2+($AC$67-$AC$68)^2))/(2*(($B$56-$AD$67)^2+(CF2-$AC$67)^2)^0.5*(($B$56-$AD$68)^2+(CF2-$AC$68)^2)^0.5)))+ACOS(((($B$56-$AA$68)^2+(CF2-$Z$68)^2)+(($B$56-$AD$68)^2+(CF2-$AC$68)^2)-(($Z$68-$AC$68)^2+($AD$68-$AA$68)^2))/(2*(($B$56-$AA$68)^2+(CF2-$Z$68)^2)^0.5*(($B$56-$AD$68)^2+(CF2-$AC$68)^2)^0.5)))&gt;2*PI()-0.000001),$AB$58-($AB$58-$Y$58)*(($AD$67-$B$56)^2+($AC$67-CF2)^2)^0.5*SIN(ACOS(((($AD$67-$B$56)^2+($AC$67-CF2)^2)+(($AC$67-$AC$68)^2+($AD$67-$AD$68)^2)-(($B$56-$AD$68)^2+(CF2-$AC$68)^2))/(2*(($AD$67-$B$56)^2+($AC$67-CF2)^2)^0.5*(($AC$67-$AC$68)^2+($AD$67-$AD$68)^2)^0.5)))/SIN(ACOS(((($AA$68-$AD$68)^2+($AC$68-$Z$68)^2)+(($AC$67-$AC$68)^2+($AD$67-$AD$68)^2)-(($AD$67-$AA$68)^2+($AC$67-$Z$68)^2))/(2*(($AA$68-$AD$68)^2+($AC$68-$Z$68)^2)^0.5*(($AC$67-$AC$68)^2+($AD$67-$AD$68)^2)^0.5)))/(($AA$68-$AD$68)^2+($AC$68-$Z$68)^2)^0.5,0)</f>
        <v>0</v>
      </c>
      <c r="HO2" s="16">
        <f t="shared" ref="HO2:HO33" si="91">IF(((ACOS(((($Z$68-CF2)^2+($AA$68-$B$56)^2)+(($B$56-$AD$68)^2+(CF2-$AC$68)^2)-(($Z$68-$AC$68)^2+($AA$68-$AD$68)^2))/(2*(($Z$68-CF2)^2+($AA$68-$B$56)^2)^0.5*(($B$56-$AD$68)^2+(CF2-$AC$68)^2)^0.5))+ACOS((($Z$68-CF2)^2+($AA$68-$B$56)^2+($B$56-$AA$69)^2+(CF2-$Z$69)^2-(($Z$68-$Z$69)^2+($AA$68-$AA$69)^2))/(2*(($Z$68-CF2)^2+($AA$68-$B$56)^2)^0.5*(($B$56-$AA$69)^2+(CF2-$Z$69)^2)^0.5))+ACOS((((($B$56-$AD$68)^2+(CF2-$AC$68)^2)+(($B$56-$AD$69)^2+(CF2-$AC$69)^2)-(($AD$68-$AD$69)^2+($AC$68-$AC$69)^2))/(2*(($B$56-$AD$68)^2+(CF2-$AC$68)^2)^0.5*(($B$56-$AD$69)^2+(CF2-$AC$69)^2)^0.5)))+ACOS(((($B$56-$AA$69)^2+(CF2-$Z$69)^2)+(($B$56-$AD$69)^2+(CF2-$AC$69)^2)-(($Z$69-$AC$69)^2+($AD$69-$AA$69)^2))/(2*(($B$56-$AA$69)^2+(CF2-$Z$69)^2)^0.5*(($B$56-$AD$69)^2+(CF2-$AC$69)^2)^0.5)))&gt;2*PI()-0.000001),$AB$58-($AB$58-$Y$58)*(($AD$68-$B$56)^2+($AC$68-CF2)^2)^0.5*SIN(ACOS(((($AD$68-$B$56)^2+($AC$68-CF2)^2)+(($AC$68-$AC$69)^2+($AD$68-$AD$69)^2)-(($B$56-$AD$69)^2+(CF2-$AC$69)^2))/(2*(($AD$68-$B$56)^2+($AC$68-CF2)^2)^0.5*(($AC$68-$AC$69)^2+($AD$68-$AD$69)^2)^0.5)))/SIN(ACOS(((($AA$69-$AD$69)^2+($AC$69-$Z$69)^2)+(($AC$68-$AC$69)^2+($AD$68-$AD$69)^2)-(($AD$68-$AA$69)^2+($AC$68-$Z$69)^2))/(2*(($AA$69-$AD$69)^2+($AC$69-$Z$69)^2)^0.5*(($AC$68-$AC$69)^2+($AD$68-$AD$69)^2)^0.5)))/(($AA$69-$AD$69)^2+($AC$69-$Z$69)^2)^0.5,0)</f>
        <v>0</v>
      </c>
      <c r="HP2" s="16">
        <f t="shared" ref="HP2:HP33" si="92">IF(((ACOS(((($Z$69-CF2)^2+($AA$69-$B$56)^2)+(($B$56-$AD$69)^2+(CF2-$AC$69)^2)-(($Z$69-$AC$69)^2+($AA$69-$AD$69)^2))/(2*(($Z$69-CF2)^2+($AA$69-$B$56)^2)^0.5*(($B$56-$AD$69)^2+(CF2-$AC$69)^2)^0.5))+ACOS((($Z$69-CF2)^2+($AA$69-$B$56)^2+($B$56-$AA$70)^2+(CF2-$Z$70)^2-(($Z$69-$Z$70)^2+($AA$69-$AA$70)^2))/(2*(($Z$69-CF2)^2+($AA$69-$B$56)^2)^0.5*(($B$56-$AA$70)^2+(CF2-$Z$70)^2)^0.5))+ACOS((((($B$56-$AD$69)^2+(CF2-$AC$69)^2)+(($B$56-$AD$70)^2+(CF2-$AC$70)^2)-(($AD$69-$AD$70)^2+($AC$69-$AC$70)^2))/(2*(($B$56-$AD$69)^2+(CF2-$AC$69)^2)^0.5*(($B$56-$AD$70)^2+(CF2-$AC$70)^2)^0.5)))+ACOS(((($B$56-$AA$70)^2+(CF2-$Z$70)^2)+(($B$56-$AD$70)^2+(CF2-$AC$70)^2)-(($Z$70-$AC$70)^2+($AD$70-$AA$70)^2))/(2*(($B$56-$AA$70)^2+(CF2-$Z$70)^2)^0.5*(($B$56-$AD$70)^2+(CF2-$AC$70)^2)^0.5)))&gt;2*PI()-0.000001),$AB$58-($AB$58-$Y$58)*(($AD$69-$B$56)^2+($AC$69-CF2)^2)^0.5*SIN(ACOS(((($AD$69-$B$56)^2+($AC$69-CF2)^2)+(($AC$69-$AC$70)^2+($AD$69-$AD$70)^2)-(($B$56-$AD$70)^2+(CF2-$AC$70)^2))/(2*(($AD$69-$B$56)^2+($AC$69-CF2)^2)^0.5*(($AC$69-$AC$70)^2+($AD$69-$AD$70)^2)^0.5)))/SIN(ACOS(((($AA$70-$AD$70)^2+($AC$70-$Z$70)^2)+(($AC$69-$AC$70)^2+($AD$69-$AD$70)^2)-(($AD$69-$AA$70)^2+($AC$69-$Z$70)^2))/(2*(($AA$70-$AD$70)^2+($AC$70-$Z$70)^2)^0.5*(($AC$69-$AC$70)^2+($AD$69-$AD$70)^2)^0.5)))/(($AA$70-$AD$70)^2+($AC$70-$Z$70)^2)^0.5,0)</f>
        <v>0</v>
      </c>
      <c r="HQ2" s="16">
        <f t="shared" ref="HQ2:HQ33" si="93">IF(((ACOS(((($Z$70-CF2)^2+($AA$70-$B$56)^2)+(($B$56-$AD$70)^2+(CF2-$AC$70)^2)-(($Z$70-$AC$70)^2+($AA$70-$AD$70)^2))/(2*(($Z$70-CF2)^2+($AA$70-$B$56)^2)^0.5*(($B$56-$AD$70)^2+(CF2-$AC$70)^2)^0.5))+ACOS((($Z$70-CF2)^2+($AA$70-$B$56)^2+($B$56-$AA$71)^2+(CF2-$Z$71)^2-(($Z$70-$Z$71)^2+($AA$70-$AA$71)^2))/(2*(($Z$70-CF2)^2+($AA$70-$B$56)^2)^0.5*(($B$56-$AA$71)^2+(CF2-$Z$71)^2)^0.5))+ACOS((((($B$56-$AD$70)^2+(CF2-$AC$70)^2)+(($B$56-$AD$71)^2+(CF2-$AC$71)^2)-(($AD$70-$AD$71)^2+($AC$70-$AC$71)^2))/(2*(($B$56-$AD$70)^2+(CF2-$AC$70)^2)^0.5*(($B$56-$AD$71)^2+(CF2-$AC$71)^2)^0.5)))+ACOS(((($B$56-$AA$71)^2+(CF2-$Z$71)^2)+(($B$56-$AD$71)^2+(CF2-$AC$71)^2)-(($Z$71-$AC$71)^2+($AD$71-$AA$71)^2))/(2*(($B$56-$AA$71)^2+(CF2-$Z$71)^2)^0.5*(($B$56-$AD$71)^2+(CF2-$AC$71)^2)^0.5)))&gt;2*PI()-0.000001),$AB$58-($AB$58-$Y$58)*(($AD$70-$B$56)^2+($AC$70-CF2)^2)^0.5*SIN(ACOS(((($AD$70-$B$56)^2+($AC$70-CF2)^2)+(($AC$70-$AC$71)^2+($AD$70-$AD$71)^2)-(($B$56-$AD$71)^2+(CF2-$AC$71)^2))/(2*(($AD$70-$B$56)^2+($AC$70-CF2)^2)^0.5*(($AC$70-$AC$71)^2+($AD$70-$AD$71)^2)^0.5)))/SIN(ACOS(((($AA$71-$AD$71)^2+($AC$71-$Z$71)^2)+(($AC$70-$AC$71)^2+($AD$70-$AD$71)^2)-(($AD$70-$AA$71)^2+($AC$70-$Z$71)^2))/(2*(($AA$71-$AD$71)^2+($AC$71-$Z$71)^2)^0.5*(($AC$70-$AC$71)^2+($AD$70-$AD$71)^2)^0.5)))/(($AA$71-$AD$71)^2+($AC$71-$Z$71)^2)^0.5,0)</f>
        <v>0</v>
      </c>
      <c r="HR2" s="16">
        <f t="shared" ref="HR2:HR33" si="94">IF(((ACOS(((($Z$71-CF2)^2+($AA$71-$B$56)^2)+(($B$56-$AD$71)^2+(CF2-$AC$71)^2)-(($Z$71-$AC$71)^2+($AA$71-$AD$71)^2))/(2*(($Z$71-CF2)^2+($AA$71-$B$56)^2)^0.5*(($B$56-$AD$71)^2+(CF2-$AC$71)^2)^0.5))+ACOS((($Z$71-CF2)^2+($AA$71-$B$56)^2+($B$56-$AA$72)^2+(CF2-$Z$72)^2-(($Z$71-$Z$72)^2+($AA$71-$AA$72)^2))/(2*(($Z$71-CF2)^2+($AA$71-$B$56)^2)^0.5*(($B$56-$AA$72)^2+(CF2-$Z$72)^2)^0.5))+ACOS((((($B$56-$AD$71)^2+(CF2-$AC$71)^2)+(($B$56-$AD$73)^2+(CF2-$AC$73)^2)-(($AD$71-$AD$73)^2+($AC$71-$AC$73)^2))/(2*(($B$56-$AD$71)^2+(CF2-$AC$71)^2)^0.5*(($B$56-$AD$73)^2+(CF2-$AC$73)^2)^0.5)))+ACOS(((($B$56-$AA$72)^2+(CF2-$Z$72)^2)+(($B$56-$AD$73)^2+(CF2-$AC$73)^2)-(($Z$72-$AC$73)^2+($AD$73-$AA$72)^2))/(2*(($B$56-$AA$72)^2+(CF2-$Z$72)^2)^0.5*(($B$56-$AD$73)^2+(CF2-$AC$73)^2)^0.5)))&gt;2*PI()-0.000001),$AB$58-($AB$58-$Y$58)*(($AD$71-$B$56)^2+($AC$71-CF2)^2)^0.5*SIN(ACOS(((($AD$71-$B$56)^2+($AC$71-CF2)^2)+(($AC$71-$AC$73)^2+($AD$71-$AD$73)^2)-(($B$56-$AD$73)^2+(CF2-$AC$73)^2))/(2*(($AD$71-$B$56)^2+($AC$71-CF2)^2)^0.5*(($AC$71-$AC$73)^2+($AD$71-$AD$73)^2)^0.5)))/SIN(ACOS(((($AA$72-$AD$73)^2+($AC$73-$Z$72)^2)+(($AC$71-$AC$73)^2+($AD$71-$AD$73)^2)-(($AD$71-$AA$72)^2+($AC$71-$Z$72)^2))/(2*(($AA$72-$AD$73)^2+($AC$73-$Z$72)^2)^0.5*(($AC$71-$AC$73)^2+($AD$71-$AD$73)^2)^0.5)))/(($AA$72-$AD$73)^2+($AC$73-$Z$72)^2)^0.5,0)</f>
        <v>0</v>
      </c>
      <c r="HS2" s="16">
        <f t="shared" ref="HS2:HS33" si="95">IF(((ACOS(((($Z$72-CF2)^2+($AA$72-$B$56)^2)+(($B$56-$AD$73)^2+(CF2-$AC$73)^2)-(($Z$72-$AC$73)^2+($AA$72-$AD$73)^2))/(2*(($Z$72-CF2)^2+($AA$72-$B$56)^2)^0.5*(($B$56-$AD$73)^2+(CF2-$AC$73)^2)^0.5))+ACOS((($Z$72-CF2)^2+($AA$72-$B$56)^2+($B$56-$AA$73)^2+(CF2-$Z$73)^2-(($Z$72-$Z$73)^2+($AA$72-$AA$73)^2))/(2*(($Z$72-CF2)^2+($AA$72-$B$56)^2)^0.5*(($B$56-$AA$73)^2+(CF2-$Z$73)^2)^0.5))+ACOS((((($B$56-$AD$73)^2+(CF2-$AC$73)^2)+(($B$56-$AD$74)^2+(CF2-$AC$74)^2)-(($AD$73-$AD$74)^2+($AC$73-$AC$74)^2))/(2*(($B$56-$AD$73)^2+(CF2-$AC$73)^2)^0.5*(($B$56-$AD$74)^2+(CF2-$AC$74)^2)^0.5)))+ACOS(((($B$56-$AA$73)^2+(CF2-$Z$73)^2)+(($B$56-$AD$74)^2+(CF2-$AC$74)^2)-(($Z$73-$AC$74)^2+($AD$74-$AA$73)^2))/(2*(($B$56-$AA$73)^2+(CF2-$Z$73)^2)^0.5*(($B$56-$AD$74)^2+(CF2-$AC$74)^2)^0.5)))&gt;2*PI()-0.000001),$AB$58-($AB$58-$Y$58)*(($AD$73-$B$56)^2+($AC$73-CF2)^2)^0.5*SIN(ACOS(((($AD$73-$B$56)^2+($AC$73-CF2)^2)+(($AC$73-$AC$74)^2+($AD$73-$AD$74)^2)-(($B$56-$AD$74)^2+(CF2-$AC$74)^2))/(2*(($AD$73-$B$56)^2+($AC$73-CF2)^2)^0.5*(($AC$73-$AC$74)^2+($AD$73-$AD$74)^2)^0.5)))/SIN(ACOS(((($AA$73-$AD$74)^2+($AC$74-$Z$73)^2)+(($AC$73-$AC$74)^2+($AD$73-$AD$74)^2)-(($AD$73-$AA$73)^2+($AC$73-$Z$73)^2))/(2*(($AA$73-$AD$74)^2+($AC$74-$Z$73)^2)^0.5*(($AC$73-$AC$74)^2+($AD$73-$AD$74)^2)^0.5)))/(($AA$73-$AD$74)^2+($AC$74-$Z$73)^2)^0.5,0)</f>
        <v>0</v>
      </c>
      <c r="HT2" s="16">
        <f t="shared" ref="HT2:HT33" si="96">IF(((ACOS(((($Z$73-CF2)^2+($AA$73-$B$56)^2)+(($B$56-$AV$73)^2+(CF2-$AU$73)^2)-(($Z$73-$AU$73)^2+($AA$73-$AV$73)^2))/(2*(($Z$73-CF2)^2+($AA$73-$B$56)^2)^0.5*(($B$56-$AV$73)^2+(CF2-$AU$73)^2)^0.5))+ACOS((($Z$73-CF2)^2+($AA$73-$B$56)^2+($B$56-$AA$74)^2+(CF2-$Z$74)^2-(($Z$73-$Z$74)^2+($AA$73-$AA$74)^2))/(2*(($Z$73-CF2)^2+($AA$73-$B$56)^2)^0.5*(($B$56-$AA$74)^2+(CF2-$Z$74)^2)^0.5))+ACOS((((($B$56-$AV$73)^2+(CF2-$AU$73)^2)+(($B$56-$AV$74)^2+(CF2-$AU$74)^2)-(($AV$73-$AV$74)^2+($AU$73-$AU$74)^2))/(2*(($B$56-$AV$73)^2+(CF2-$AU$73)^2)^0.5*(($B$56-$AV$74)^2+(CF2-$AU$74)^2)^0.5)))+ACOS(((($B$56-$AA$74)^2+(CF2-$Z$74)^2)+(($B$56-$AV$74)^2+(CF2-$AU$74)^2)-(($Z$74-$AU$74)^2+($AV$74-$AA$74)^2))/(2*(($B$56-$AA$74)^2+(CF2-$Z$74)^2)^0.5*(($B$56-$AV$74)^2+(CF2-$AU$74)^2)^0.5)))&gt;2*PI()-0.000001),0.79,0)</f>
        <v>0</v>
      </c>
      <c r="HU2" s="16">
        <f t="shared" ref="HU2:HU33" si="97">IF(((ACOS(((($Z$74-CF2)^2+($AA$74-$B$56)^2)+(($B$56-$AV$74)^2+(CF2-$AU$74)^2)-(($Z$74-$AU$74)^2+($AA$74-$AV$74)^2))/(2*(($Z$74-CF2)^2+($AA$74-$B$56)^2)^0.5*(($B$56-$AV$74)^2+(CF2-$AU$74)^2)^0.5))+ACOS((($Z$74-CF2)^2+($AA$74-$B$56)^2+($B$56-$AA$75)^2+(CF2-$Z$75)^2-(($Z$74-$Z$75)^2+($AA$74-$AA$75)^2))/(2*(($Z$74-CF2)^2+($AA$74-$B$56)^2)^0.5*(($B$56-$AA$75)^2+(CF2-$Z$75)^2)^0.5))+ACOS((((($B$56-$AV$74)^2+(CF2-$AU$74)^2)+(($B$56-$AV$75)^2+(CF2-$AU$75)^2)-(($AV$74-$AV$75)^2+($AU$74-$AU$75)^2))/(2*(($B$56-$AV$74)^2+(CF2-$AU$74)^2)^0.5*(($B$56-$AV$75)^2+(CF2-$AU$75)^2)^0.5)))+ACOS(((($B$56-$AA$75)^2+(CF2-$Z$75)^2)+(($B$56-$AV$75)^2+(CF2-$AU$75)^2)-(($Z$75-$AU$75)^2+($AV$75-$AA$75)^2))/(2*(($B$56-$AA$75)^2+(CF2-$Z$75)^2)^0.5*(($B$56-$AV$75)^2+(CF2-$AU$75)^2)^0.5)))&gt;2*PI()-0.000001),0.79,0)</f>
        <v>0</v>
      </c>
      <c r="HV2" s="16">
        <f t="shared" ref="HV2:HV33" si="98">IF(((ACOS(((($Z$75-CF2)^2+($AA$75-$B$56)^2)+(($B$56-$AV$75)^2+(CF2-$AU$75)^2)-(($Z$75-$AU$75)^2+($AA$75-$AV$75)^2))/(2*(($Z$75-CF2)^2+($AA$75-$B$56)^2)^0.5*(($B$56-$AV$75)^2+(CF2-$AU$75)^2)^0.5))+ACOS((($Z$75-CF2)^2+($AA$75-$B$56)^2+($B$56-$AA$76)^2+(CF2-$Z$76)^2-(($Z$75-$Z$76)^2+($AA$75-$AA$76)^2))/(2*(($Z$75-CF2)^2+($AA$75-$B$56)^2)^0.5*(($B$56-$AA$76)^2+(CF2-$Z$76)^2)^0.5))+ACOS((((($B$56-$AV$75)^2+(CF2-$AU$75)^2)+(($B$56-$AV$76)^2+(CF2-$AU$76)^2)-(($AV$75-$AV$76)^2+($AU$75-$AU$76)^2))/(2*(($B$56-$AV$75)^2+(CF2-$AU$75)^2)^0.5*(($B$56-$AV$76)^2+(CF2-$AU$76)^2)^0.5)))+ACOS(((($B$56-$AA$76)^2+(CF2-$Z$76)^2)+(($B$56-$AV$76)^2+(CF2-$AU$76)^2)-(($Z$76-$AU$76)^2+($AV$76-$AA$76)^2))/(2*(($B$56-$AA$76)^2+(CF2-$Z$76)^2)^0.5*(($B$56-$AV$76)^2+(CF2-$AU$76)^2)^0.5)))&gt;2*PI()-0.000001),0.79,0)</f>
        <v>0</v>
      </c>
      <c r="HW2" s="21">
        <f t="shared" ref="HW2:HW33" si="99">IF(((ACOS(((($AC$60-CF2)^2+($AD$60-$B$56)^2)+(($B$56-$AG$60)^2+(CF2-$AF$60)^2)-(($AC$60-$AF$60)^2+($AD$60-$AG$60)^2))/(2*(($AC$60-CF2)^2+($AD$60-$B$56)^2)^0.5*(($B$56-$AG$60)^2+(CF2-$AF$60)^2)^0.5))+ACOS((($AC$60-CF2)^2+($AD$60-$B$56)^2+($B$56-$AD$61)^2+(CF2-$AC$61)^2-(($AC$60-$AC$61)^2+($AD$60-$AD$61)^2))/(2*(($AC$60-CF2)^2+($AD$60-$B$56)^2)^0.5*(($B$56-$AD$61)^2+(CF2-$AC$61)^2)^0.5))+ACOS((((($B$56-$AG$60)^2+(CF2-$AF$60)^2)+(($B$56-$AG$61)^2+(CF2-$AF$61)^2)-(($AG$60-$AG$61)^2+($AF$60-$AF$61)^2))/(2*(($B$56-$AG$60)^2+(CF2-$AF$60)^2)^0.5*(($B$56-$AG$61)^2+(CF2-$AF$61)^2)^0.5)))+ACOS(((($B$56-$AD$61)^2+(CF2-$AC$61)^2)+(($B$56-$AG$61)^2+(CF2-$AF$61)^2)-(($AC$61-$AF$61)^2+($AG$61-$AD$61)^2))/(2*(($B$56-$AD$61)^2+(CF2-$AC$61)^2)^0.5*(($B$56-$AG$61)^2+(CF2-$AF$61)^2)^0.5)))&gt;2*PI()-0.000001),$AE$58-($AE$58-$AB$58)*(($AG$60-$B$56)^2+($AF$60-CF2)^2)^0.5*SIN(ACOS(((($AG$60-$B$56)^2+($AF$60-CF2)^2)+(($AF$60-$AF$61)^2+($AG$60-$AG$61)^2)-(($B$56-$AG$61)^2+(CF2-$AF$61)^2))/(2*(($AG$60-$B$56)^2+($AF$60-CF2)^2)^0.5*(($AF$60-$AF$61)^2+($AG$60-$AG$61)^2)^0.5)))/SIN(ACOS(((($AD$61-$AG$61)^2+($AF$61-$AC$61)^2)+(($AF$60-$AF$61)^2+($AG$60-$AG$61)^2)-(($AG$60-$AD$61)^2+($AF$60-$AC$61)^2))/(2*(($AD$61-$AG$61)^2+($AF$61-$AC$61)^2)^0.5*(($AF$60-$AF$61)^2+($AG$60-$AG$61)^2)^0.5)))/(($AD$61-$AG$61)^2+($AF$61-$AC$61)^2)^0.5,0)</f>
        <v>0</v>
      </c>
      <c r="HX2" s="21">
        <f t="shared" ref="HX2:HX33" si="100">IF(((ACOS(((($AC$61-CF2)^2+($AD$61-$B$56)^2)+(($B$56-$AG$61)^2+(CF2-$AF$61)^2)-(($AC$61-$AF$61)^2+($AD$61-$AG$61)^2))/(2*(($AC$61-CF2)^2+($AD$61-$B$56)^2)^0.5*(($B$56-$AG$61)^2+(CF2-$AF$61)^2)^0.5))+ACOS((($AC$61-CF2)^2+($AD$61-$B$56)^2+($B$56-$AD$62)^2+(CF2-$AC$62)^2-(($AC$61-$AC$62)^2+($AD$61-$AD$62)^2))/(2*(($AC$61-CF2)^2+($AD$61-$B$56)^2)^0.5*(($B$56-$AD$62)^2+(CF2-$AC$62)^2)^0.5))+ACOS((((($B$56-$AG$61)^2+(CF2-$AF$61)^2)+(($B$56-$AG$62)^2+(CF2-$AF$62)^2)-(($AG$61-$AG$62)^2+($AF$61-$AF$62)^2))/(2*(($B$56-$AG$61)^2+(CF2-$AF$61)^2)^0.5*(($B$56-$AG$62)^2+(CF2-$AF$62)^2)^0.5)))+ACOS(((($B$56-$AD$62)^2+(CF2-$AC$62)^2)+(($B$56-$AG$62)^2+(CF2-$AF$62)^2)-(($AC$62-$AF$62)^2+($AG$62-$AD$62)^2))/(2*(($B$56-$AD$62)^2+(CF2-$AC$62)^2)^0.5*(($B$56-$AG$62)^2+(CF2-$AF$62)^2)^0.5)))&gt;2*PI()-0.000001),$AE$58-($AE$58-$AB$58)*(($AG$61-$B$56)^2+($AF$61-CF2)^2)^0.5*SIN(ACOS(((($AG$61-$B$56)^2+($AF$61-CF2)^2)+(($AF$61-$AF$62)^2+($AG$61-$AG$62)^2)-(($B$56-$AG$62)^2+(CF2-$AF$62)^2))/(2*(($AG$61-$B$56)^2+($AF$61-CF2)^2)^0.5*(($AF$61-$AF$62)^2+($AG$61-$AG$62)^2)^0.5)))/SIN(ACOS(((($AD$62-$AG$62)^2+($AF$62-$AC$62)^2)+(($AF$61-$AF$62)^2+($AG$61-$AG$62)^2)-(($AG$61-$AD$62)^2+($AF$61-$AC$62)^2))/(2*(($AD$62-$AG$62)^2+($AF$62-$AC$62)^2)^0.5*(($AF$61-$AF$62)^2+($AG$61-$AG$62)^2)^0.5)))/(($AD$62-$AG$62)^2+($AF$62-$AC$62)^2)^0.5,0)</f>
        <v>0</v>
      </c>
      <c r="HY2" s="21">
        <f t="shared" ref="HY2:HY33" si="101">IF(((ACOS(((($AC$62-CF2)^2+($AD$62-$B$56)^2)+(($B$56-$AG$62)^2+(CF2-$AF$62)^2)-(($AC$62-$AF$62)^2+($AD$62-$AG$62)^2))/(2*(($AC$62-CF2)^2+($AD$62-$B$56)^2)^0.5*(($B$56-$AG$62)^2+(CF2-$AF$62)^2)^0.5))+ACOS((($AC$62-CF2)^2+($AD$62-$B$56)^2+($B$56-$AD$63)^2+(CF2-$AC$63)^2-(($AC$62-$AC$63)^2+($AD$62-$AD$63)^2))/(2*(($AC$62-CF2)^2+($AD$62-$B$56)^2)^0.5*(($B$56-$AD$63)^2+(CF2-$AC$63)^2)^0.5))+ACOS((((($B$56-$AG$62)^2+(CF2-$AF$62)^2)+(($B$56-$AG$63)^2+(CF2-$AF$63)^2)-(($AG$62-$AG$63)^2+($AF$62-$AF$63)^2))/(2*(($B$56-$AG$62)^2+(CF2-$AF$62)^2)^0.5*(($B$56-$AG$63)^2+(CF2-$AF$63)^2)^0.5)))+ACOS(((($B$56-$AD$63)^2+(CF2-$AC$63)^2)+(($B$56-$AG$63)^2+(CF2-$AF$63)^2)-(($AC$63-$AF$63)^2+($AG$63-$AD$63)^2))/(2*(($B$56-$AD$63)^2+(CF2-$AC$63)^2)^0.5*(($B$56-$AG$63)^2+(CF2-$AF$63)^2)^0.5)))&gt;2*PI()-0.000001),$AE$58-($AE$58-$AB$58)*(($AG$62-$B$56)^2+($AF$62-CF2)^2)^0.5*SIN(ACOS(((($AG$62-$B$56)^2+($AF$62-CF2)^2)+(($AF$62-$AF$63)^2+($AG$62-$AG$63)^2)-(($B$56-$AG$63)^2+(CF2-$AF$63)^2))/(2*(($AG$62-$B$56)^2+($AF$62-CF2)^2)^0.5*(($AF$62-$AF$63)^2+($AG$62-$AG$63)^2)^0.5)))/SIN(ACOS(((($AD$63-$AG$63)^2+($AF$63-$AC$63)^2)+(($AF$62-$AF$63)^2+($AG$62-$AG$63)^2)-(($AG$62-$AD$63)^2+($AF$62-$AC$63)^2))/(2*(($AD$63-$AG$63)^2+($AF$63-$AC$63)^2)^0.5*(($AF$62-$AF$63)^2+($AG$62-$AG$63)^2)^0.5)))/(($AD$63-$AG$63)^2+($AF$63-$AC$63)^2)^0.5,0)</f>
        <v>0</v>
      </c>
      <c r="HZ2" s="21">
        <f t="shared" ref="HZ2:HZ33" si="102">IF(((ACOS(((($AC$63-CF2)^2+($AD$63-$B$56)^2)+(($B$56-$AG$63)^2+(CF2-$AF$63)^2)-(($AC$63-$AF$63)^2+($AD$63-$AG$63)^2))/(2*(($AC$63-CF2)^2+($AD$63-$B$56)^2)^0.5*(($B$56-$AG$63)^2+(CF2-$AF$63)^2)^0.5))+ACOS((($AC$63-CF2)^2+($AD$63-$B$56)^2+($B$56-$AD$64)^2+(CF2-$AC$64)^2-(($AC$63-$AC$64)^2+($AD$63-$AD$64)^2))/(2*(($AC$63-CF2)^2+($AD$63-$B$56)^2)^0.5*(($B$56-$AD$64)^2+(CF2-$AC$64)^2)^0.5))+ACOS((((($B$56-$AG$63)^2+(CF2-$AF$63)^2)+(($B$56-$AG$64)^2+(CF2-$AF$64)^2)-(($AG$63-$AG$64)^2+($AF$63-$AF$64)^2))/(2*(($B$56-$AG$63)^2+(CF2-$AF$63)^2)^0.5*(($B$56-$AG$64)^2+(CF2-$AF$64)^2)^0.5)))+ACOS(((($B$56-$AD$64)^2+(CF2-$AC$64)^2)+(($B$56-$AG$64)^2+(CF2-$AF$64)^2)-(($AC$64-$AF$64)^2+($AG$64-$AD$64)^2))/(2*(($B$56-$AD$64)^2+(CF2-$AC$64)^2)^0.5*(($B$56-$AG$64)^2+(CF2-$AF$64)^2)^0.5)))&gt;2*PI()-0.000001),$AE$58-($AE$58-$AB$58)*(($AG$63-$B$56)^2+($AF$63-CF2)^2)^0.5*SIN(ACOS(((($AG$63-$B$56)^2+($AF$63-CF2)^2)+(($AF$63-$AF$64)^2+($AG$63-$AG$64)^2)-(($B$56-$AG$64)^2+(CF2-$AF$64)^2))/(2*(($AG$63-$B$56)^2+($AF$63-CF2)^2)^0.5*(($AF$63-$AF$64)^2+($AG$63-$AG$64)^2)^0.5)))/SIN(ACOS(((($AD$64-$AG$64)^2+($AF$64-$AC$64)^2)+(($AF$63-$AF$64)^2+($AG$63-$AG$64)^2)-(($AG$63-$AD$64)^2+($AF$63-$AC$64)^2))/(2*(($AD$64-$AG$64)^2+($AF$64-$AC$64)^2)^0.5*(($AF$63-$AF$64)^2+($AG$63-$AG$64)^2)^0.5)))/(($AD$64-$AG$64)^2+($AF$64-$AC$64)^2)^0.5,0)</f>
        <v>0</v>
      </c>
      <c r="IA2" s="21">
        <f t="shared" ref="IA2:IA33" si="103">IF(((ACOS(((($AC$64-CF2)^2+($AD$64-$B$56)^2)+(($B$56-$AG$64)^2+(CF2-$AF$64)^2)-(($AC$64-$AF$64)^2+($AD$64-$AG$64)^2))/(2*(($AC$64-CF2)^2+($AD$64-$B$56)^2)^0.5*(($B$56-$AG$64)^2+(CF2-$AF$64)^2)^0.5))+ACOS((($AC$64-CF2)^2+($AD$64-$B$56)^2+($B$56-$AD$65)^2+(CF2-$AC$65)^2-(($AC$64-$AC$65)^2+($AD$64-$AD$65)^2))/(2*(($AC$64-CF2)^2+($AD$64-$B$56)^2)^0.5*(($B$56-$AD$65)^2+(CF2-$AC$65)^2)^0.5))+ACOS((((($B$56-$AG$64)^2+(CF2-$AF$64)^2)+(($B$56-$AG$65)^2+(CF2-$AF$65)^2)-(($AG$64-$AG$65)^2+($AF$64-$AF$65)^2))/(2*(($B$56-$AG$64)^2+(CF2-$AF$64)^2)^0.5*(($B$56-$AG$65)^2+(CF2-$AF$65)^2)^0.5)))+ACOS(((($B$56-$AD$65)^2+(CF2-$AC$65)^2)+(($B$56-$AG$65)^2+(CF2-$AF$65)^2)-(($AC$65-$AF$65)^2+($AG$65-$AD$65)^2))/(2*(($B$56-$AD$65)^2+(CF2-$AC$65)^2)^0.5*(($B$56-$AG$65)^2+(CF2-$AF$65)^2)^0.5)))&gt;2*PI()-0.000001),$AE$58-($AE$58-$AB$58)*(($AG$64-$B$56)^2+($AF$64-CF2)^2)^0.5*SIN(ACOS(((($AG$64-$B$56)^2+($AF$64-CF2)^2)+(($AF$64-$AF$65)^2+($AG$64-$AG$65)^2)-(($B$56-$AG$65)^2+(CF2-$AF$65)^2))/(2*(($AG$64-$B$56)^2+($AF$64-CF2)^2)^0.5*(($AF$64-$AF$65)^2+($AG$64-$AG$65)^2)^0.5)))/SIN(ACOS(((($AD$65-$AG$65)^2+($AF$65-$AC$65)^2)+(($AF$64-$AF$65)^2+($AG$64-$AG$65)^2)-(($AG$64-$AD$65)^2+($AF$64-$AC$65)^2))/(2*(($AD$65-$AG$65)^2+($AF$65-$AC$65)^2)^0.5*(($AF$64-$AF$65)^2+($AG$64-$AG$65)^2)^0.5)))/(($AD$65-$AG$65)^2+($AF$65-$AC$65)^2)^0.5,0)</f>
        <v>0</v>
      </c>
      <c r="IB2" s="21">
        <f t="shared" ref="IB2:IB33" si="104">IF(((ACOS(((($AC$65-CF2)^2+($AD$65-$B$56)^2)+(($B$56-$AG$65)^2+(CF2-$AF$65)^2)-(($AC$65-$AF$65)^2+($AD$65-$AG$65)^2))/(2*(($AC$65-CF2)^2+($AD$65-$B$56)^2)^0.5*(($B$56-$AG$65)^2+(CF2-$AF$65)^2)^0.5))+ACOS((($AC$65-CF2)^2+($AD$65-$B$56)^2+($B$56-$AD$66)^2+(CF2-$AC$66)^2-(($AC$65-$AC$66)^2+($AD$65-$AD$66)^2))/(2*(($AC$65-CF2)^2+($AD$65-$B$56)^2)^0.5*(($B$56-$AD$66)^2+(CF2-$AC$66)^2)^0.5))+ACOS((((($B$56-$AG$65)^2+(CF2-$AF$65)^2)+(($B$56-$AG$66)^2+(CF2-$AF$66)^2)-(($AG$65-$AG$66)^2+($AF$65-$AF$66)^2))/(2*(($B$56-$AG$65)^2+(CF2-$AF$65)^2)^0.5*(($B$56-$AG$66)^2+(CF2-$AF$66)^2)^0.5)))+ACOS(((($B$56-$AD$66)^2+(CF2-$AC$66)^2)+(($B$56-$AG$66)^2+(CF2-$AF$66)^2)-(($AC$66-$AF$66)^2+($AG$66-$AD$66)^2))/(2*(($B$56-$AD$66)^2+(CF2-$AC$66)^2)^0.5*(($B$56-$AG$66)^2+(CF2-$AF$66)^2)^0.5)))&gt;2*PI()-0.000001),$AE$58-($AE$58-$AB$58)*(($AG$65-$B$56)^2+($AF$65-CF2)^2)^0.5*SIN(ACOS(((($AG$65-$B$56)^2+($AF$65-CF2)^2)+(($AF$65-$AF$66)^2+($AG$65-$AG$66)^2)-(($B$56-$AG$66)^2+(CF2-$AF$66)^2))/(2*(($AG$65-$B$56)^2+($AF$65-CF2)^2)^0.5*(($AF$65-$AF$66)^2+($AG$65-$AG$66)^2)^0.5)))/SIN(ACOS(((($AD$66-$AG$66)^2+($AF$66-$AC$66)^2)+(($AF$65-$AF$66)^2+($AG$65-$AG$66)^2)-(($AG$65-$AD$66)^2+($AF$65-$AC$66)^2))/(2*(($AD$66-$AG$66)^2+($AF$66-$AC$66)^2)^0.5*(($AF$65-$AF$66)^2+($AG$65-$AG$66)^2)^0.5)))/(($AD$66-$AG$66)^2+($AF$66-$AC$66)^2)^0.5,0)</f>
        <v>0</v>
      </c>
      <c r="IC2" s="21">
        <f t="shared" ref="IC2:IC33" si="105">IF(((ACOS(((($AC$66-CF2)^2+($AD$66-$B$56)^2)+(($B$56-$AG$66)^2+(CF2-$AF$66)^2)-(($AC$66-$AF$66)^2+($AD$66-$AG$66)^2))/(2*(($AC$66-CF2)^2+($AD$66-$B$56)^2)^0.5*(($B$56-$AG$66)^2+(CF2-$AF$66)^2)^0.5))+ACOS((($AC$66-CF2)^2+($AD$66-$B$56)^2+($B$56-$AD$67)^2+(CF2-$AC$67)^2-(($AC$66-$AC$67)^2+($AD$66-$AD$67)^2))/(2*(($AC$66-CF2)^2+($AD$66-$B$56)^2)^0.5*(($B$56-$AD$67)^2+(CF2-$AC$67)^2)^0.5))+ACOS((((($B$56-$AG$66)^2+(CF2-$AF$66)^2)+(($B$56-$AG$67)^2+(CF2-$AF$67)^2)-(($AG$66-$AG$67)^2+($AF$66-$AF$67)^2))/(2*(($B$56-$AG$66)^2+(CF2-$AF$66)^2)^0.5*(($B$56-$AG$67)^2+(CF2-$AF$67)^2)^0.5)))+ACOS(((($B$56-$AD$67)^2+(CF2-$AC$67)^2)+(($B$56-$AG$67)^2+(CF2-$AF$67)^2)-(($AC$67-$AF$67)^2+($AG$67-$AD$67)^2))/(2*(($B$56-$AD$67)^2+(CF2-$AC$67)^2)^0.5*(($B$56-$AG$67)^2+(CF2-$AF$67)^2)^0.5)))&gt;2*PI()-0.000001),$AE$58-($AE$58-$AB$58)*(($AG$66-$B$56)^2+($AF$66-CF2)^2)^0.5*SIN(ACOS(((($AG$66-$B$56)^2+($AF$66-CF2)^2)+(($AF$66-$AF$67)^2+($AG$66-$AG$67)^2)-(($B$56-$AG$67)^2+(CF2-$AF$67)^2))/(2*(($AG$66-$B$56)^2+($AF$66-CF2)^2)^0.5*(($AF$66-$AF$67)^2+($AG$66-$AG$67)^2)^0.5)))/SIN(ACOS(((($AD$67-$AG$67)^2+($AF$67-$AC$67)^2)+(($AF$66-$AF$67)^2+($AG$66-$AG$67)^2)-(($AG$66-$AD$67)^2+($AF$66-$AC$67)^2))/(2*(($AD$67-$AG$67)^2+($AF$67-$AC$67)^2)^0.5*(($AF$66-$AF$67)^2+($AG$66-$AG$67)^2)^0.5)))/(($AD$67-$AG$67)^2+($AF$67-$AC$67)^2)^0.5,0)</f>
        <v>0</v>
      </c>
      <c r="ID2" s="21">
        <f t="shared" ref="ID2:ID33" si="106">IF(((ACOS(((($AC$67-CF2)^2+($AD$67-$B$56)^2)+(($B$56-$AG$67)^2+(CF2-$AF$67)^2)-(($AC$67-$AF$67)^2+($AD$67-$AG$67)^2))/(2*(($AC$67-CF2)^2+($AD$67-$B$56)^2)^0.5*(($B$56-$AG$67)^2+(CF2-$AF$67)^2)^0.5))+ACOS((($AC$67-CF2)^2+($AD$67-$B$56)^2+($B$56-$AD$68)^2+(CF2-$AC$68)^2-(($AC$67-$AC$68)^2+($AD$67-$AD$68)^2))/(2*(($AC$67-CF2)^2+($AD$67-$B$56)^2)^0.5*(($B$56-$AD$68)^2+(CF2-$AC$68)^2)^0.5))+ACOS((((($B$56-$AG$67)^2+(CF2-$AF$67)^2)+(($B$56-$AG$68)^2+(CF2-$AF$68)^2)-(($AG$67-$AG$68)^2+($AF$67-$AF$68)^2))/(2*(($B$56-$AG$67)^2+(CF2-$AF$67)^2)^0.5*(($B$56-$AG$68)^2+(CF2-$AF$68)^2)^0.5)))+ACOS(((($B$56-$AD$68)^2+(CF2-$AC$68)^2)+(($B$56-$AG$68)^2+(CF2-$AF$68)^2)-(($AC$68-$AF$68)^2+($AG$68-$AD$68)^2))/(2*(($B$56-$AD$68)^2+(CF2-$AC$68)^2)^0.5*(($B$56-$AG$68)^2+(CF2-$AF$68)^2)^0.5)))&gt;2*PI()-0.000001),$AE$58-($AE$58-$AB$58)*(($AG$67-$B$56)^2+($AF$67-CF2)^2)^0.5*SIN(ACOS(((($AG$67-$B$56)^2+($AF$67-CF2)^2)+(($AF$67-$AF$68)^2+($AG$67-$AG$68)^2)-(($B$56-$AG$68)^2+(CF2-$AF$68)^2))/(2*(($AG$67-$B$56)^2+($AF$67-CF2)^2)^0.5*(($AF$67-$AF$68)^2+($AG$67-$AG$68)^2)^0.5)))/SIN(ACOS(((($AD$68-$AG$68)^2+($AF$68-$AC$68)^2)+(($AF$67-$AF$68)^2+($AG$67-$AG$68)^2)-(($AG$67-$AD$68)^2+($AF$67-$AC$68)^2))/(2*(($AD$68-$AG$68)^2+($AF$68-$AC$68)^2)^0.5*(($AF$67-$AF$68)^2+($AG$67-$AG$68)^2)^0.5)))/(($AD$68-$AG$68)^2+($AF$68-$AC$68)^2)^0.5,0)</f>
        <v>0</v>
      </c>
      <c r="IE2" s="21">
        <f t="shared" ref="IE2:IE33" si="107">IF(((ACOS(((($AC$68-CF2)^2+($AD$68-$B$56)^2)+(($B$56-$AG$68)^2+(CF2-$AF$68)^2)-(($AC$68-$AF$68)^2+($AD$68-$AG$68)^2))/(2*(($AC$68-CF2)^2+($AD$68-$B$56)^2)^0.5*(($B$56-$AG$68)^2+(CF2-$AF$68)^2)^0.5))+ACOS((($AC$68-CF2)^2+($AD$68-$B$56)^2+($B$56-$AD$69)^2+(CF2-$AC$69)^2-(($AC$68-$AC$69)^2+($AD$68-$AD$69)^2))/(2*(($AC$68-CF2)^2+($AD$68-$B$56)^2)^0.5*(($B$56-$AD$69)^2+(CF2-$AC$69)^2)^0.5))+ACOS((((($B$56-$AG$68)^2+(CF2-$AF$68)^2)+(($B$56-$AG$69)^2+(CF2-$AF$69)^2)-(($AG$68-$AG$69)^2+($AF$68-$AF$69)^2))/(2*(($B$56-$AG$68)^2+(CF2-$AF$68)^2)^0.5*(($B$56-$AG$69)^2+(CF2-$AF$69)^2)^0.5)))+ACOS(((($B$56-$AD$69)^2+(CF2-$AC$69)^2)+(($B$56-$AG$69)^2+(CF2-$AF$69)^2)-(($AC$69-$AF$69)^2+($AG$69-$AD$69)^2))/(2*(($B$56-$AD$69)^2+(CF2-$AC$69)^2)^0.5*(($B$56-$AG$69)^2+(CF2-$AF$69)^2)^0.5)))&gt;2*PI()-0.000001),$AE$58-($AE$58-$AB$58)*(($AG$68-$B$56)^2+($AF$68-CF2)^2)^0.5*SIN(ACOS(((($AG$68-$B$56)^2+($AF$68-CF2)^2)+(($AF$68-$AF$69)^2+($AG$68-$AG$69)^2)-(($B$56-$AG$69)^2+(CF2-$AF$69)^2))/(2*(($AG$68-$B$56)^2+($AF$68-CF2)^2)^0.5*(($AF$68-$AF$69)^2+($AG$68-$AG$69)^2)^0.5)))/SIN(ACOS(((($AD$69-$AG$69)^2+($AF$69-$AC$69)^2)+(($AF$68-$AF$69)^2+($AG$68-$AG$69)^2)-(($AG$68-$AD$69)^2+($AF$68-$AC$69)^2))/(2*(($AD$69-$AG$69)^2+($AF$69-$AC$69)^2)^0.5*(($AF$68-$AF$69)^2+($AG$68-$AG$69)^2)^0.5)))/(($AD$69-$AG$69)^2+($AF$69-$AC$69)^2)^0.5,0)</f>
        <v>0</v>
      </c>
      <c r="IF2" s="21">
        <f t="shared" ref="IF2:IF33" si="108">IF(((ACOS(((($AC$69-CF2)^2+($AD$69-$B$56)^2)+(($B$56-$AG$69)^2+(CF2-$AF$69)^2)-(($AC$69-$AF$69)^2+($AD$69-$AG$69)^2))/(2*(($AC$69-CF2)^2+($AD$69-$B$56)^2)^0.5*(($B$56-$AG$69)^2+(CF2-$AF$69)^2)^0.5))+ACOS((($AC$69-CF2)^2+($AD$69-$B$56)^2+($B$56-$AD$70)^2+(CF2-$AC$70)^2-(($AC$69-$AC$70)^2+($AD$69-$AD$70)^2))/(2*(($AC$69-CF2)^2+($AD$69-$B$56)^2)^0.5*(($B$56-$AD$70)^2+(CF2-$AC$70)^2)^0.5))+ACOS((((($B$56-$AG$69)^2+(CF2-$AF$69)^2)+(($B$56-$AG$71)^2+(CF2-$AF$71)^2)-(($AG$69-$AG$71)^2+($AF$69-$AF$71)^2))/(2*(($B$56-$AG$69)^2+(CF2-$AF$69)^2)^0.5*(($B$56-$AG$71)^2+(CF2-$AF$71)^2)^0.5)))+ACOS(((($B$56-$AD$70)^2+(CF2-$AC$70)^2)+(($B$56-$AG$71)^2+(CF2-$AF$71)^2)-(($AC$70-$AF$71)^2+($AG$71-$AD$70)^2))/(2*(($B$56-$AD$70)^2+(CF2-$AC$70)^2)^0.5*(($B$56-$AG$71)^2+(CF2-$AF$71)^2)^0.5)))&gt;2*PI()-0.000001),$AE$58-($AE$58-$AB$58)*(($AG$69-$B$56)^2+($AF$69-CF2)^2)^0.5*SIN(ACOS(((($AG$69-$B$56)^2+($AF$69-CF2)^2)+(($AF$69-$AF$71)^2+($AG$69-$AG$71)^2)-(($B$56-$AG$71)^2+(CF2-$AF$71)^2))/(2*(($AG$69-$B$56)^2+($AF$69-CF2)^2)^0.5*(($AF$69-$AF$71)^2+($AG$69-$AG$71)^2)^0.5)))/SIN(ACOS(((($AD$70-$AG$71)^2+($AF$71-$AC$70)^2)+(($AF$69-$AF$71)^2+($AG$69-$AG$71)^2)-(($AG$69-$AD$70)^2+($AF$69-$AC$70)^2))/(2*(($AD$70-$AG$71)^2+($AF$71-$AC$70)^2)^0.5*(($AF$69-$AF$71)^2+($AG$69-$AG$71)^2)^0.5)))/(($AD$70-$AG$71)^2+($AF$71-$AC$70)^2)^0.5,0)</f>
        <v>0</v>
      </c>
      <c r="IG2" s="21">
        <f t="shared" ref="IG2:IG33" si="109">IF(((ACOS(((($AC$70-CF2)^2+($AD$70-$B$56)^2)+(($B$56-$AG$71)^2+(CF2-$AF$71)^2)-(($AC$70-$AF$71)^2+($AD$70-$AG$71)^2))/(2*(($AC$70-CF2)^2+($AD$70-$B$56)^2)^0.5*(($B$56-$AG$71)^2+(CF2-$AF$71)^2)^0.5))+ACOS((($AC$70-CF2)^2+($AD$70-$B$56)^2+($B$56-$AD$71)^2+(CF2-$AC$71)^2-(($AC$70-$AC$71)^2+($AD$70-$AD$71)^2))/(2*(($AC$70-CF2)^2+($AD$70-$B$56)^2)^0.5*(($B$56-$AD$71)^2+(CF2-$AC$71)^2)^0.5))+ACOS((((($B$56-$AG$71)^2+(CF2-$AF$71)^2)+(($B$56-$AG$72)^2+(CF2-$AF$72)^2)-(($AG$71-$AG$72)^2+($AF$71-$AF$72)^2))/(2*(($B$56-$AG$71)^2+(CF2-$AF$71)^2)^0.5*(($B$56-$AG$72)^2+(CF2-$AF$72)^2)^0.5)))+ACOS(((($B$56-$AD$71)^2+(CF2-$AC$71)^2)+(($B$56-$AG$72)^2+(CF2-$AF$72)^2)-(($AC$71-$AF$72)^2+($AG$72-$AD$71)^2))/(2*(($B$56-$AD$71)^2+(CF2-$AC$71)^2)^0.5*(($B$56-$AG$72)^2+(CF2-$AF$72)^2)^0.5)))&gt;2*PI()-0.000001),$AE$58-($AE$58-$AB$58)*(($AG$71-$B$56)^2+($AF$71-CF2)^2)^0.5*SIN(ACOS(((($AG$71-$B$56)^2+($AF$71-CF2)^2)+(($AF$71-$AF$72)^2+($AG$71-$AG$72)^2)-(($B$56-$AG$72)^2+(CF2-$AF$72)^2))/(2*(($AG$71-$B$56)^2+($AF$71-CF2)^2)^0.5*(($AF$71-$AF$72)^2+($AG$71-$AG$72)^2)^0.5)))/SIN(ACOS(((($AD$71-$AG$72)^2+($AF$72-$AC$71)^2)+(($AF$71-$AF$72)^2+($AG$71-$AG$72)^2)-(($AG$71-$AD$71)^2+($AF$71-$AC$71)^2))/(2*(($AD$71-$AG$72)^2+($AF$72-$AC$71)^2)^0.5*(($AF$71-$AF$72)^2+($AG$71-$AG$72)^2)^0.5)))/(($AD$71-$AG$72)^2+($AF$72-$AC$71)^2)^0.5,0)</f>
        <v>0</v>
      </c>
      <c r="IH2" s="21">
        <f t="shared" ref="IH2:IH33" si="110">IF(((ACOS(((($AC$72-CF2)^2+($AD$72-$B$56)^2)+(($B$56-$AS$72)^2+(CF2-$AR$72)^2)-(($AC$72-$AR$72)^2+($AD$72-$AS$72)^2))/(2*(($AC$72-CF2)^2+($AD$72-$B$56)^2)^0.5*(($B$56-$AS$72)^2+(CF2-$AR$72)^2)^0.5))+ACOS((($AC$72-CF2)^2+($AD$72-$B$56)^2+($B$56-$AD$73)^2+(CF2-$AC$73)^2-(($AC$72-$AC$73)^2+($AD$72-$AD$73)^2))/(2*(($AC$72-CF2)^2+($AD$72-$B$56)^2)^0.5*(($B$56-$AD$73)^2+(CF2-$AC$73)^2)^0.5))+ACOS((((($B$56-$AS$72)^2+(CF2-$AR$72)^2)+(($B$56-$AS$73)^2+(CF2-$AR$73)^2)-(($AS$72-$AS$73)^2+($AR$72-$AR$73)^2))/(2*(($B$56-$AS$72)^2+(CF2-$AR$72)^2)^0.5*(($B$56-$AS$73)^2+(CF2-$AR$73)^2)^0.5)))+ACOS(((($B$56-$AD$73)^2+(CF2-$AC$73)^2)+(($B$56-$AS$73)^2+(CF2-$AR$73)^2)-(($AC$73-$AR$73)^2+($AS$73-$AD$73)^2))/(2*(($B$56-$AD$73)^2+(CF2-$AC$73)^2)^0.5*(($B$56-$AS$73)^2+(CF2-$AR$73)^2)^0.5)))&gt;2*PI()-0.000001),0.8,0)</f>
        <v>0</v>
      </c>
      <c r="II2" s="21">
        <f t="shared" ref="II2:II33" si="111">IF(((ACOS(((($AC$73-CF2)^2+($AD$73-$B$56)^2)+(($B$56-$AS$73)^2+(CF2-$AR$73)^2)-(($AC$73-$AR$73)^2+($AD$73-$AS$73)^2))/(2*(($AC$73-CF2)^2+($AD$73-$B$56)^2)^0.5*(($B$56-$AS$73)^2+(CF2-$AR$73)^2)^0.5))+ACOS((($AC$73-CF2)^2+($AD$73-$B$56)^2+($B$56-$AD$74)^2+(CF2-$AC$74)^2-(($AC$73-$AC$74)^2+($AD$73-$AD$74)^2))/(2*(($AC$73-CF2)^2+($AD$73-$B$56)^2)^0.5*(($B$56-$AD$74)^2+(CF2-$AC$74)^2)^0.5))+ACOS((((($B$56-$AS$73)^2+(CF2-$AR$73)^2)+(($B$56-$AS$74)^2+(CF2-$AR$74)^2)-(($AS$73-$AS$74)^2+($AR$73-$AR$74)^2))/(2*(($B$56-$AS$73)^2+(CF2-$AR$73)^2)^0.5*(($B$56-$AS$74)^2+(CF2-$AR$74)^2)^0.5)))+ACOS(((($B$56-$AD$74)^2+(CF2-$AC$74)^2)+(($B$56-$AS$74)^2+(CF2-$AR$74)^2)-(($AC$74-$AR$74)^2+($AS$74-$AD$74)^2))/(2*(($B$56-$AD$74)^2+(CF2-$AC$74)^2)^0.5*(($B$56-$AS$74)^2+(CF2-$AR$74)^2)^0.5)))&gt;2*PI()-0.000001),0.8,0)</f>
        <v>0</v>
      </c>
      <c r="IJ2" s="17">
        <f t="shared" ref="IJ2:IJ33" si="112">IF(((ACOS(((($AF$60-CF2)^2+($AG$60-$B$56)^2)+(($B$56-$AJ$60)^2+(CF2-$AI$60)^2)-(($AF$60-$AI$60)^2+($AG$60-$AJ$60)^2))/(2*(($AF$60-CF2)^2+($AG$60-$B$56)^2)^0.5*(($B$56-$AJ$60)^2+(CF2-$AI$60)^2)^0.5))+ACOS((($AF$60-CF2)^2+($AG$60-$B$56)^2+($B$56-$AG$61)^2+(CF2-$AF$61)^2-(($AF$60-$AF$61)^2+($AG$60-$AG$61)^2))/(2*(($AF$60-CF2)^2+($AG$60-$B$56)^2)^0.5*(($B$56-$AG$61)^2+(CF2-$AF$61)^2)^0.5))+ACOS((((($B$56-$AJ$60)^2+(CF2-$AI$60)^2)+(($B$56-$AJ$61)^2+(CF2-$AI$61)^2)-(($AJ$60-$AJ$61)^2+($AI$60-$AI$61)^2))/(2*(($B$56-$AJ$60)^2+(CF2-$AI$60)^2)^0.5*(($B$56-$AJ$61)^2+(CF2-$AI$61)^2)^0.5)))+ACOS(((($B$56-$AG$61)^2+(CF2-$AF$61)^2)+(($B$56-$AJ$61)^2+(CF2-$AI$61)^2)-(($AF$61-$AI$61)^2+($AJ$61-$AG$61)^2))/(2*(($B$56-$AG$61)^2+(CF2-$AF$61)^2)^0.5*(($B$56-$AJ$61)^2+(CF2-$AI$61)^2)^0.5)))&gt;2*PI()-0.000001),$AH$58-($AH$58-$AE$58)*(($AJ$60-$B$56)^2+($AI$60-CF2)^2)^0.5*SIN(ACOS(((($AJ$60-$B$56)^2+($AI$60-CF2)^2)+(($AI$60-$AI$61)^2+($AJ$60-$AJ$61)^2)-(($B$56-$AJ$61)^2+(CF2-$AI$61)^2))/(2*(($AJ$60-$B$56)^2+($AI$60-CF2)^2)^0.5*(($AI$60-$AI$61)^2+($AJ$60-$AJ$61)^2)^0.5)))/SIN(ACOS(((($AG$61-$AJ$61)^2+($AI$61-$AF$61)^2)+(($AI$60-$AI$61)^2+($AJ$60-$AJ$61)^2)-(($AJ$60-$AG$61)^2+($AI$60-$AF$61)^2))/(2*(($AG$61-$AJ$61)^2+($AI$61-$AF$61)^2)^0.5*(($AI$60-$AI$61)^2+($AJ$60-$AJ$61)^2)^0.5)))/(($AG$61-$AJ$61)^2+($AI$61-$AF$61)^2)^0.5,0)</f>
        <v>0</v>
      </c>
      <c r="IK2" s="17">
        <f t="shared" ref="IK2:IK33" si="113">IF(((ACOS(((($AF$61-CF2)^2+($AG$61-$B$56)^2)+(($B$56-$AJ$61)^2+(CF2-$AI$61)^2)-(($AF$61-$AI$61)^2+($AG$61-$AJ$61)^2))/(2*(($AF$61-CF2)^2+($AG$61-$B$56)^2)^0.5*(($B$56-$AJ$61)^2+(CF2-$AI$61)^2)^0.5))+ACOS((($AF$61-CF2)^2+($AG$61-$B$56)^2+($B$56-$AG$62)^2+(CF2-$AF$62)^2-(($AF$61-$AF$62)^2+($AG$61-$AG$62)^2))/(2*(($AF$61-CF2)^2+($AG$61-$B$56)^2)^0.5*(($B$56-$AG$62)^2+(CF2-$AF$62)^2)^0.5))+ACOS((((($B$56-$AJ$61)^2+(CF2-$AI$61)^2)+(($B$56-$AJ$62)^2+(CF2-$AI$62)^2)-(($AJ$61-$AJ$62)^2+($AI$61-$AI$62)^2))/(2*(($B$56-$AJ$61)^2+(CF2-$AI$61)^2)^0.5*(($B$56-$AJ$62)^2+(CF2-$AI$62)^2)^0.5)))+ACOS(((($B$56-$AG$62)^2+(CF2-$AF$62)^2)+(($B$56-$AJ$62)^2+(CF2-$AI$62)^2)-(($AF$62-$AI$62)^2+($AJ$62-$AG$62)^2))/(2*(($B$56-$AG$62)^2+(CF2-$AF$62)^2)^0.5*(($B$56-$AJ$62)^2+(CF2-$AI$62)^2)^0.5)))&gt;2*PI()-0.000001),$AH$58-($AH$58-$AE$58)*(($AJ$61-$B$56)^2+($AI$61-CF2)^2)^0.5*SIN(ACOS(((($AJ$61-$B$56)^2+($AI$61-CF2)^2)+(($AI$61-$AI$62)^2+($AJ$61-$AJ$62)^2)-(($B$56-$AJ$62)^2+(CF2-$AI$62)^2))/(2*(($AJ$61-$B$56)^2+($AI$61-CF2)^2)^0.5*(($AI$61-$AI$62)^2+($AJ$61-$AJ$62)^2)^0.5)))/SIN(ACOS(((($AG$62-$AJ$62)^2+($AI$62-$AF$62)^2)+(($AI$61-$AI$62)^2+($AJ$61-$AJ$62)^2)-(($AJ$61-$AG$62)^2+($AI$61-$AF$62)^2))/(2*(($AG$62-$AJ$62)^2+($AI$62-$AF$62)^2)^0.5*(($AI$61-$AI$62)^2+($AJ$61-$AJ$62)^2)^0.5)))/(($AG$62-$AJ$62)^2+($AI$62-$AF$62)^2)^0.5,0)</f>
        <v>0</v>
      </c>
      <c r="IL2" s="17">
        <f t="shared" ref="IL2:IL33" si="114">IF(((ACOS(((($AF$62-CF2)^2+($AG$62-$B$56)^2)+(($B$56-$AJ$62)^2+(CF2-$AI$62)^2)-(($AF$62-$AI$62)^2+($AG$62-$AJ$62)^2))/(2*(($AF$62-CF2)^2+($AG$62-$B$56)^2)^0.5*(($B$56-$AJ$62)^2+(CF2-$AI$62)^2)^0.5))+ACOS((($AF$62-CF2)^2+($AG$62-$B$56)^2+($B$56-$AG$63)^2+(CF2-$AF$63)^2-(($AF$62-$AF$63)^2+($AG$62-$AG$63)^2))/(2*(($AF$62-CF2)^2+($AG$62-$B$56)^2)^0.5*(($B$56-$AG$63)^2+(CF2-$AF$63)^2)^0.5))+ACOS((((($B$56-$AJ$62)^2+(CF2-$AI$62)^2)+(($B$56-$AJ$63)^2+(CF2-$AI$63)^2)-(($AJ$62-$AJ$63)^2+($AI$62-$AI$63)^2))/(2*(($B$56-$AJ$62)^2+(CF2-$AI$62)^2)^0.5*(($B$56-$AJ$63)^2+(CF2-$AI$63)^2)^0.5)))+ACOS(((($B$56-$AG$63)^2+(CF2-$AF$63)^2)+(($B$56-$AJ$63)^2+(CF2-$AI$63)^2)-(($AF$63-$AI$63)^2+($AJ$63-$AG$63)^2))/(2*(($B$56-$AG$63)^2+(CF2-$AF$63)^2)^0.5*(($B$56-$AJ$63)^2+(CF2-$AI$63)^2)^0.5)))&gt;2*PI()-0.000001),$AH$58-($AH$58-$AE$58)*(($AJ$62-$B$56)^2+($AI$62-CF2)^2)^0.5*SIN(ACOS(((($AJ$62-$B$56)^2+($AI$62-CF2)^2)+(($AI$62-$AI$63)^2+($AJ$62-$AJ$63)^2)-(($B$56-$AJ$63)^2+(CF2-$AI$63)^2))/(2*(($AJ$62-$B$56)^2+($AI$62-CF2)^2)^0.5*(($AI$62-$AI$63)^2+($AJ$62-$AJ$63)^2)^0.5)))/SIN(ACOS(((($AG$63-$AJ$63)^2+($AI$63-$AF$63)^2)+(($AI$62-$AI$63)^2+($AJ$62-$AJ$63)^2)-(($AJ$62-$AG$63)^2+($AI$62-$AF$63)^2))/(2*(($AG$63-$AJ$63)^2+($AI$63-$AF$63)^2)^0.5*(($AI$62-$AI$63)^2+($AJ$62-$AJ$63)^2)^0.5)))/(($AG$63-$AJ$63)^2+($AI$63-$AF$63)^2)^0.5,0)</f>
        <v>0</v>
      </c>
      <c r="IM2" s="17">
        <f t="shared" ref="IM2:IM33" si="115">IF(((ACOS(((($AF$63-CF2)^2+($AG$63-$B$56)^2)+(($B$56-$AJ$63)^2+(CF2-$AI$63)^2)-(($AF$63-$AI$63)^2+($AG$63-$AJ$63)^2))/(2*(($AF$63-CF2)^2+($AG$63-$B$56)^2)^0.5*(($B$56-$AJ$63)^2+(CF2-$AI$63)^2)^0.5))+ACOS((($AF$63-CF2)^2+($AG$63-$B$56)^2+($B$56-$AG$64)^2+(CF2-$AF$64)^2-(($AF$63-$AF$64)^2+($AG$63-$AG$64)^2))/(2*(($AF$63-CF2)^2+($AG$63-$B$56)^2)^0.5*(($B$56-$AG$64)^2+(CF2-$AF$64)^2)^0.5))+ACOS((((($B$56-$AJ$63)^2+(CF2-$AI$63)^2)+(($B$56-$AJ$64)^2+(CF2-$AI$64)^2)-(($AJ$63-$AJ$64)^2+($AI$63-$AI$64)^2))/(2*(($B$56-$AJ$63)^2+(CF2-$AI$63)^2)^0.5*(($B$56-$AJ$64)^2+(CF2-$AI$64)^2)^0.5)))+ACOS(((($B$56-$AG$64)^2+(CF2-$AF$64)^2)+(($B$56-$AJ$64)^2+(CF2-$AI$64)^2)-(($AF$64-$AI$64)^2+($AJ$64-$AG$64)^2))/(2*(($B$56-$AG$64)^2+(CF2-$AF$64)^2)^0.5*(($B$56-$AJ$64)^2+(CF2-$AI$64)^2)^0.5)))&gt;2*PI()-0.000001),$AH$58-($AH$58-$AE$58)*(($AJ$63-$B$56)^2+($AI$63-CF2)^2)^0.5*SIN(ACOS(((($AJ$63-$B$56)^2+($AI$63-CF2)^2)+(($AI$63-$AI$64)^2+($AJ$63-$AJ$64)^2)-(($B$56-$AJ$64)^2+(CF2-$AI$64)^2))/(2*(($AJ$63-$B$56)^2+($AI$63-CF2)^2)^0.5*(($AI$63-$AI$64)^2+($AJ$63-$AJ$64)^2)^0.5)))/SIN(ACOS(((($AG$64-$AJ$64)^2+($AI$64-$AF$64)^2)+(($AI$63-$AI$64)^2+($AJ$63-$AJ$64)^2)-(($AJ$63-$AG$64)^2+($AI$63-$AF$64)^2))/(2*(($AG$64-$AJ$64)^2+($AI$64-$AF$64)^2)^0.5*(($AI$63-$AI$64)^2+($AJ$63-$AJ$64)^2)^0.5)))/(($AG$64-$AJ$64)^2+($AI$64-$AF$64)^2)^0.5,0)</f>
        <v>0</v>
      </c>
      <c r="IN2" s="17">
        <f t="shared" ref="IN2:IN33" si="116">IF(((ACOS(((($AF$64-CF2)^2+($AG$64-$B$56)^2)+(($B$56-$AJ$64)^2+(CF2-$AI$64)^2)-(($AF$64-$AI$64)^2+($AG$64-$AJ$64)^2))/(2*(($AF$64-CF2)^2+($AG$64-$B$56)^2)^0.5*(($B$56-$AJ$64)^2+(CF2-$AI$64)^2)^0.5))+ACOS((($AF$64-CF2)^2+($AG$64-$B$56)^2+($B$56-$AG$65)^2+(CF2-$AF$65)^2-(($AF$64-$AF$65)^2+($AG$64-$AG$65)^2))/(2*(($AF$64-CF2)^2+($AG$64-$B$56)^2)^0.5*(($B$56-$AG$65)^2+(CF2-$AF$65)^2)^0.5))+ACOS((((($B$56-$AJ$64)^2+(CF2-$AI$64)^2)+(($B$56-$AJ$65)^2+(CF2-$AI$65)^2)-(($AJ$64-$AJ$65)^2+($AI$64-$AI$65)^2))/(2*(($B$56-$AJ$64)^2+(CF2-$AI$64)^2)^0.5*(($B$56-$AJ$65)^2+(CF2-$AI$65)^2)^0.5)))+ACOS(((($B$56-$AG$65)^2+(CF2-$AF$65)^2)+(($B$56-$AJ$65)^2+(CF2-$AI$65)^2)-(($AF$65-$AI$65)^2+($AJ$65-$AG$65)^2))/(2*(($B$56-$AG$65)^2+(CF2-$AF$65)^2)^0.5*(($B$56-$AJ$65)^2+(CF2-$AI$65)^2)^0.5)))&gt;2*PI()-0.000001),$AH$58-($AH$58-$AE$58)*(($AJ$64-$B$56)^2+($AI$64-CF2)^2)^0.5*SIN(ACOS(((($AJ$64-$B$56)^2+($AI$64-CF2)^2)+(($AI$64-$AI$65)^2+($AJ$64-$AJ$65)^2)-(($B$56-$AJ$65)^2+(CF2-$AI$65)^2))/(2*(($AJ$64-$B$56)^2+($AI$64-CF2)^2)^0.5*(($AI$64-$AI$65)^2+($AJ$64-$AJ$65)^2)^0.5)))/SIN(ACOS(((($AG$65-$AJ$65)^2+($AI$65-$AF$65)^2)+(($AI$64-$AI$65)^2+($AJ$64-$AJ$65)^2)-(($AJ$64-$AG$65)^2+($AI$64-$AF$65)^2))/(2*(($AG$65-$AJ$65)^2+($AI$65-$AF$65)^2)^0.5*(($AI$64-$AI$65)^2+($AJ$64-$AJ$65)^2)^0.5)))/(($AG$65-$AJ$65)^2+($AI$65-$AF$65)^2)^0.5,0)</f>
        <v>0</v>
      </c>
      <c r="IO2" s="17">
        <f t="shared" ref="IO2:IO33" si="117">IF(((ACOS(((($AF$65-CF2)^2+($AG$65-$B$56)^2)+(($B$56-$AJ$65)^2+(CF2-$AI$65)^2)-(($AF$65-$AI$65)^2+($AG$65-$AJ$65)^2))/(2*(($AF$65-CF2)^2+($AG$65-$B$56)^2)^0.5*(($B$56-$AJ$65)^2+(CF2-$AI$65)^2)^0.5))+ACOS((($AF$65-CF2)^2+($AG$65-$B$56)^2+($B$56-$AG$66)^2+(CF2-$AF$66)^2-(($AF$65-$AF$66)^2+($AG$65-$AG$66)^2))/(2*(($AF$65-CF2)^2+($AG$65-$B$56)^2)^0.5*(($B$56-$AG$66)^2+(CF2-$AF$66)^2)^0.5))+ACOS((((($B$56-$AJ$65)^2+(CF2-$AI$65)^2)+(($B$56-$AJ$66)^2+(CF2-$AI$66)^2)-(($AJ$65-$AJ$66)^2+($AI$65-$AI$66)^2))/(2*(($B$56-$AJ$65)^2+(CF2-$AI$65)^2)^0.5*(($B$56-$AJ$66)^2+(CF2-$AI$66)^2)^0.5)))+ACOS(((($B$56-$AG$66)^2+(CF2-$AF$66)^2)+(($B$56-$AJ$66)^2+(CF2-$AI$66)^2)-(($AF$66-$AI$66)^2+($AJ$66-$AG$66)^2))/(2*(($B$56-$AG$66)^2+(CF2-$AF$66)^2)^0.5*(($B$56-$AJ$66)^2+(CF2-$AI$66)^2)^0.5)))&gt;2*PI()-0.000001),$AH$58-($AH$58-$AE$58)*(($AJ$65-$B$56)^2+($AI$65-CF2)^2)^0.5*SIN(ACOS(((($AJ$65-$B$56)^2+($AI$65-CF2)^2)+(($AI$65-$AI$66)^2+($AJ$65-$AJ$66)^2)-(($B$56-$AJ$66)^2+(CF2-$AI$66)^2))/(2*(($AJ$65-$B$56)^2+($AI$65-CF2)^2)^0.5*(($AI$65-$AI$66)^2+($AJ$65-$AJ$66)^2)^0.5)))/SIN(ACOS(((($AG$66-$AJ$66)^2+($AI$66-$AF$66)^2)+(($AI$65-$AI$66)^2+($AJ$65-$AJ$66)^2)-(($AJ$65-$AG$66)^2+($AI$65-$AF$66)^2))/(2*(($AG$66-$AJ$66)^2+($AI$66-$AF$66)^2)^0.5*(($AI$65-$AI$66)^2+($AJ$65-$AJ$66)^2)^0.5)))/(($AG$66-$AJ$66)^2+($AI$66-$AF$66)^2)^0.5,0)</f>
        <v>0</v>
      </c>
      <c r="IP2" s="17">
        <f t="shared" ref="IP2:IP33" si="118">IF(((ACOS(((($AF$66-CF2)^2+($AG$66-$B$56)^2)+(($B$56-$AJ$66)^2+(CF2-$AI$66)^2)-(($AF$66-$AI$66)^2+($AG$66-$AJ$66)^2))/(2*(($AF$66-CF2)^2+($AG$66-$B$56)^2)^0.5*(($B$56-$AJ$66)^2+(CF2-$AI$66)^2)^0.5))+ACOS((($AF$66-CF2)^2+($AG$66-$B$56)^2+($B$56-$AG$67)^2+(CF2-$AF$67)^2-(($AF$66-$AF$67)^2+($AG$66-$AG$67)^2))/(2*(($AF$66-CF2)^2+($AG$66-$B$56)^2)^0.5*(($B$56-$AG$67)^2+(CF2-$AF$67)^2)^0.5))+ACOS((((($B$56-$AJ$66)^2+(CF2-$AI$66)^2)+(($B$56-$AJ$67)^2+(CF2-$AI$67)^2)-(($AJ$66-$AJ$67)^2+($AI$66-$AI$67)^2))/(2*(($B$56-$AJ$66)^2+(CF2-$AI$66)^2)^0.5*(($B$56-$AJ$67)^2+(CF2-$AI$67)^2)^0.5)))+ACOS(((($B$56-$AG$67)^2+(CF2-$AF$67)^2)+(($B$56-$AJ$67)^2+(CF2-$AI$67)^2)-(($AF$67-$AI$67)^2+($AJ$67-$AG$67)^2))/(2*(($B$56-$AG$67)^2+(CF2-$AF$67)^2)^0.5*(($B$56-$AJ$67)^2+(CF2-$AI$67)^2)^0.5)))&gt;2*PI()-0.000001),$AH$58-($AH$58-$AE$58)*(($AJ$66-$B$56)^2+($AI$66-CF2)^2)^0.5*SIN(ACOS(((($AJ$66-$B$56)^2+($AI$66-CF2)^2)+(($AI$66-$AI$67)^2+($AJ$66-$AJ$67)^2)-(($B$56-$AJ$67)^2+(CF2-$AI$67)^2))/(2*(($AJ$66-$B$56)^2+($AI$66-CF2)^2)^0.5*(($AI$66-$AI$67)^2+($AJ$66-$AJ$67)^2)^0.5)))/SIN(ACOS(((($AG$67-$AJ$67)^2+($AI$67-$AF$67)^2)+(($AI$66-$AI$67)^2+($AJ$66-$AJ$67)^2)-(($AJ$66-$AG$67)^2+($AI$66-$AF$67)^2))/(2*(($AG$67-$AJ$67)^2+($AI$67-$AF$67)^2)^0.5*(($AI$66-$AI$67)^2+($AJ$66-$AJ$67)^2)^0.5)))/(($AG$67-$AJ$67)^2+($AI$67-$AF$67)^2)^0.5,0)</f>
        <v>0</v>
      </c>
      <c r="IQ2" s="17">
        <f t="shared" ref="IQ2:IQ33" si="119">IF(((ACOS(((($AF$67-CF2)^2+($AG$67-$B$56)^2)+(($B$56-$AJ$67)^2+(CF2-$AI$67)^2)-(($AF$67-$AI$67)^2+($AG$67-$AJ$67)^2))/(2*(($AF$67-CF2)^2+($AG$67-$B$56)^2)^0.5*(($B$56-$AJ$67)^2+(CF2-$AI$67)^2)^0.5))+ACOS((($AF$67-CF2)^2+($AG$67-$B$56)^2+($B$56-$AG$68)^2+(CF2-$AF$68)^2-(($AF$67-$AF$68)^2+($AG$67-$AG$68)^2))/(2*(($AF$67-CF2)^2+($AG$67-$B$56)^2)^0.5*(($B$56-$AG$68)^2+(CF2-$AF$68)^2)^0.5))+ACOS((((($B$56-$AJ$67)^2+(CF2-$AI$67)^2)+(($B$56-$AJ$68)^2+(CF2-$AI$68)^2)-(($AJ$67-$AJ$68)^2+($AI$67-$AI$68)^2))/(2*(($B$56-$AJ$67)^2+(CF2-$AI$67)^2)^0.5*(($B$56-$AJ$68)^2+(CF2-$AI$68)^2)^0.5)))+ACOS(((($B$56-$AG$68)^2+(CF2-$AF$68)^2)+(($B$56-$AJ$68)^2+(CF2-$AI$68)^2)-(($AF$68-$AI$68)^2+($AJ$68-$AG$68)^2))/(2*(($B$56-$AG$68)^2+(CF2-$AF$68)^2)^0.5*(($B$56-$AJ$68)^2+(CF2-$AI$68)^2)^0.5)))&gt;2*PI()-0.000001),$AH$58-($AH$58-$AE$58)*(($AJ$67-$B$56)^2+($AI$67-CF2)^2)^0.5*SIN(ACOS(((($AJ$67-$B$56)^2+($AI$67-CF2)^2)+(($AI$67-$AI$68)^2+($AJ$67-$AJ$68)^2)-(($B$56-$AJ$68)^2+(CF2-$AI$68)^2))/(2*(($AJ$67-$B$56)^2+($AI$67-CF2)^2)^0.5*(($AI$67-$AI$68)^2+($AJ$67-$AJ$68)^2)^0.5)))/SIN(ACOS(((($AG$68-$AJ$68)^2+($AI$68-$AF$68)^2)+(($AI$67-$AI$68)^2+($AJ$67-$AJ$68)^2)-(($AJ$67-$AG$68)^2+($AI$67-$AF$68)^2))/(2*(($AG$68-$AJ$68)^2+($AI$68-$AF$68)^2)^0.5*(($AI$67-$AI$68)^2+($AJ$67-$AJ$68)^2)^0.5)))/(($AG$68-$AJ$68)^2+($AI$68-$AF$68)^2)^0.5,0)</f>
        <v>0</v>
      </c>
      <c r="IR2" s="17">
        <f t="shared" ref="IR2:IR33" si="120">IF(((ACOS(((($AF$68-CF2)^2+($AG$68-$B$56)^2)+(($B$56-$AJ$68)^2+(CF2-$AI$68)^2)-(($AF$68-$AI$68)^2+($AG$68-$AJ$68)^2))/(2*(($AF$68-CF2)^2+($AG$68-$B$56)^2)^0.5*(($B$56-$AJ$68)^2+(CF2-$AI$68)^2)^0.5))+ACOS((($AF$68-CF2)^2+($AG$68-$B$56)^2+($B$56-$AG$69)^2+(CF2-$AF$69)^2-(($AF$68-$AF$69)^2+($AG$68-$AG$69)^2))/(2*(($AF$68-CF2)^2+($AG$68-$B$56)^2)^0.5*(($B$56-$AG$69)^2+(CF2-$AF$69)^2)^0.5))+ACOS((((($B$56-$AJ$68)^2+(CF2-$AI$68)^2)+(($B$56-$AJ$69)^2+(CF2-$AI$69)^2)-(($AJ$68-$AJ$69)^2+($AI$68-$AI$69)^2))/(2*(($B$56-$AJ$68)^2+(CF2-$AI$68)^2)^0.5*(($B$56-$AJ$69)^2+(CF2-$AI$69)^2)^0.5)))+ACOS(((($B$56-$AG$69)^2+(CF2-$AF$69)^2)+(($B$56-$AJ$69)^2+(CF2-$AI$69)^2)-(($AF$69-$AI$69)^2+($AJ$69-$AG$69)^2))/(2*(($B$56-$AG$69)^2+(CF2-$AF$69)^2)^0.5*(($B$56-$AJ$69)^2+(CF2-$AI$69)^2)^0.5)))&gt;2*PI()-0.000001),$AH$58-($AH$58-$AE$58)*(($AJ$68-$B$56)^2+($AI$68-CF2)^2)^0.5*SIN(ACOS(((($AJ$68-$B$56)^2+($AI$68-CF2)^2)+(($AI$68-$AI$69)^2+($AJ$68-$AJ$69)^2)-(($B$56-$AJ$69)^2+(CF2-$AI$69)^2))/(2*(($AJ$68-$B$56)^2+($AI$68-CF2)^2)^0.5*(($AI$68-$AI$69)^2+($AJ$68-$AJ$69)^2)^0.5)))/SIN(ACOS(((($AG$69-$AJ$69)^2+($AI$69-$AF$69)^2)+(($AI$68-$AI$69)^2+($AJ$68-$AJ$69)^2)-(($AJ$68-$AG$69)^2+($AI$68-$AF$69)^2))/(2*(($AG$69-$AJ$69)^2+($AI$69-$AF$69)^2)^0.5*(($AI$68-$AI$69)^2+($AJ$68-$AJ$69)^2)^0.5)))/(($AG$69-$AJ$69)^2+($AI$69-$AF$69)^2)^0.5,0)</f>
        <v>0</v>
      </c>
      <c r="IS2" s="17">
        <f t="shared" ref="IS2:IS33" si="121">IF(((ACOS(((($AF$69-CF2)^2+($AG$69-$B$56)^2)+(($B$56-$AJ$69)^2+(CF2-$AI$69)^2)-(($AF$69-$AI$69)^2+($AG$69-$AJ$69)^2))/(2*(($AF$69-CF2)^2+($AG$69-$B$56)^2)^0.5*(($B$56-$AJ$69)^2+(CF2-$AI$69)^2)^0.5))+ACOS((($AF$69-CF2)^2+($AG$69-$B$56)^2+($B$56-$AG$70)^2+(CF2-$AF$70)^2-(($AF$69-$AF$70)^2+($AG$69-$AG$70)^2))/(2*(($AF$69-CF2)^2+($AG$69-$B$56)^2)^0.5*(($B$56-$AG$70)^2+(CF2-$AF$70)^2)^0.5))+ACOS((((($B$56-$AJ$69)^2+(CF2-$AI$69)^2)+(($B$56-$AJ$70)^2+(CF2-$AI$70)^2)-(($AJ$69-$AJ$70)^2+($AI$69-$AI$70)^2))/(2*(($B$56-$AJ$69)^2+(CF2-$AI$69)^2)^0.5*(($B$56-$AJ$70)^2+(CF2-$AI$70)^2)^0.5)))+ACOS(((($B$56-$AG$70)^2+(CF2-$AF$70)^2)+(($B$56-$AJ$70)^2+(CF2-$AI$70)^2)-(($AF$70-$AI$70)^2+($AJ$70-$AG$70)^2))/(2*(($B$56-$AG$70)^2+(CF2-$AF$70)^2)^0.5*(($B$56-$AJ$70)^2+(CF2-$AI$70)^2)^0.5)))&gt;2*PI()-0.000001),$AH$58-($AH$58-$AE$58)*(($AJ$69-$B$56)^2+($AI$69-CF2)^2)^0.5*SIN(ACOS(((($AJ$69-$B$56)^2+($AI$69-CF2)^2)+(($AI$69-$AI$70)^2+($AJ$69-$AJ$70)^2)-(($B$56-$AJ$70)^2+(CF2-$AI$70)^2))/(2*(($AJ$69-$B$56)^2+($AI$69-CF2)^2)^0.5*(($AI$69-$AI$70)^2+($AJ$69-$AJ$70)^2)^0.5)))/SIN(ACOS(((($AG$70-$AJ$70)^2+($AI$70-$AF$70)^2)+(($AI$69-$AI$70)^2+($AJ$69-$AJ$70)^2)-(($AJ$69-$AG$70)^2+($AI$69-$AF$70)^2))/(2*(($AG$70-$AJ$70)^2+($AI$70-$AF$70)^2)^0.5*(($AI$69-$AI$70)^2+($AJ$69-$AJ$70)^2)^0.5)))/(($AG$70-$AJ$70)^2+($AI$70-$AF$70)^2)^0.5,0)</f>
        <v>0</v>
      </c>
      <c r="IT2" s="17">
        <f t="shared" ref="IT2:IT33" si="122">IF(((ACOS(((($AF$70-CF2)^2+($AG$70-$B$56)^2)+(($B$56-$AP$70)^2+(CF2-$AO$70)^2)-(($AF$70-$AO$70)^2+($AG$70-$AP$70)^2))/(2*(($AF$70-CF2)^2+($AG$70-$B$56)^2)^0.5*(($B$56-$AP$70)^2+(CF2-$AO$70)^2)^0.5))+ACOS((($AF$70-CF2)^2+($AG$70-$B$56)^2+($B$56-$AG$71)^2+(CF2-$AF$71)^2-(($AF$70-$AF$71)^2+($AG$70-$AG$71)^2))/(2*(($AF$70-CF2)^2+($AG$70-$B$56)^2)^0.5*(($B$56-$AG$71)^2+(CF2-$AF$71)^2)^0.5))+ACOS((((($B$56-$AP$70)^2+(CF2-$AO$70)^2)+(($B$56-$AP$71)^2+(CF2-$AO$71)^2)-(($AP$70-$AP$71)^2+($AO$70-$AO$71)^2))/(2*(($B$56-$AP$70)^2+(CF2-$AO$70)^2)^0.5*(($B$56-$AP$71)^2+(CF2-$AO$71)^2)^0.5)))+ACOS(((($B$56-$AG$71)^2+(CF2-$AF$71)^2)+(($B$56-$AP$71)^2+(CF2-$AO$71)^2)-(($AF$71-$AO$71)^2+($AP$71-$AG$71)^2))/(2*(($B$56-$AG$71)^2+(CF2-$AF$71)^2)^0.5*(($B$56-$AP$71)^2+(CF2-$AO$71)^2)^0.5)))&gt;2*PI()-0.000001),0.81,0)</f>
        <v>0</v>
      </c>
      <c r="IU2" s="17">
        <f t="shared" ref="IU2:IU33" si="123">IF(((ACOS(((($AF$71-CF2)^2+($AG$71-$B$56)^2)+(($B$56-$AP$71)^2+(CF2-$AO$71)^2)-(($AF$71-$AO$71)^2+($AG$71-$AP$71)^2))/(2*(($AF$71-CF2)^2+($AG$71-$B$56)^2)^0.5*(($B$56-$AP$71)^2+(CF2-$AO$71)^2)^0.5))+ACOS((($AF$71-CF2)^2+($AG$71-$B$56)^2+($B$56-$AG$72)^2+(CF2-$AF$72)^2-(($AF$71-$AF$72)^2+($AG$71-$AG$72)^2))/(2*(($AF$71-CF2)^2+($AG$71-$B$56)^2)^0.5*(($B$56-$AG$72)^2+(CF2-$AF$72)^2)^0.5))+ACOS((((($B$56-$AP$71)^2+(CF2-$AO$71)^2)+(($B$56-$AP$72)^2+(CF2-$AO$72)^2)-(($AP$71-$AP$72)^2+($AO$71-$AO$72)^2))/(2*(($B$56-$AP$71)^2+(CF2-$AO$71)^2)^0.5*(($B$56-$AP$72)^2+(CF2-$AO$72)^2)^0.5)))+ACOS(((($B$56-$AG$72)^2+(CF2-$AF$72)^2)+(($B$56-$AP$72)^2+(CF2-$AO$72)^2)-(($AF$72-$AO$72)^2+($AP$72-$AG$72)^2))/(2*(($B$56-$AG$72)^2+(CF2-$AF$72)^2)^0.5*(($B$56-$AP$72)^2+(CF2-$AO$72)^2)^0.5)))&gt;2*PI()-0.000001),0.81,0)</f>
        <v>0</v>
      </c>
      <c r="IV2" s="21">
        <f t="shared" ref="IV2:IV33" si="124">IF(((ACOS(((($AI$60-CF2)^2+($AJ$60-$B$56)^2)+(($B$56-$AM$60)^2+(CF2-$AL$60)^2)-(($AI$60-$AL$60)^2+($AJ$60-$AM$60)^2))/(2*(($AI$60-CF2)^2+($AJ$60-$B$56)^2)^0.5*(($B$56-$AM$60)^2+(CF2-$AL$60)^2)^0.5))+ACOS((($AI$60-CF2)^2+($AJ$60-$B$56)^2+($B$56-$AJ$61)^2+(CF2-$AI$61)^2-(($AI$60-$AI$61)^2+($AJ$60-$AJ$61)^2))/(2*(($AI$60-CF2)^2+($AJ$60-$B$56)^2)^0.5*(($B$56-$AJ$61)^2+(CF2-$AI$61)^2)^0.5))+ACOS((((($B$56-$AM$60)^2+(CF2-$AL$60)^2)+(($B$56-$AM$61)^2+(CF2-$AL$61)^2)-(($AM$60-$AM$61)^2+($AL$60-$AL$61)^2))/(2*(($B$56-$AM$60)^2+(CF2-$AL$60)^2)^0.5*(($B$56-$AM$61)^2+(CF2-$AL$61)^2)^0.5)))+ACOS(((($B$56-$AJ$61)^2+(CF2-$AI$61)^2)+(($B$56-$AM$61)^2+(CF2-$AL$61)^2)-(($AI$61-$AL$61)^2+($AM$61-$AJ$61)^2))/(2*(($B$56-$AJ$61)^2+(CF2-$AI$61)^2)^0.5*(($B$56-$AM$61)^2+(CF2-$AL$61)^2)^0.5)))&gt;2*PI()-0.000001),0.82,0)</f>
        <v>0</v>
      </c>
      <c r="IW2" s="21">
        <f t="shared" ref="IW2:IW33" si="125">IF(((ACOS(((($AI$61-CF2)^2+($AJ$61-$B$56)^2)+(($B$56-$AM$61)^2+(CF2-$AL$61)^2)-(($AI$61-$AL$61)^2+($AJ$61-$AM$61)^2))/(2*(($AI$61-CF2)^2+($AJ$61-$B$56)^2)^0.5*(($B$56-$AM$61)^2+(CF2-$AL$61)^2)^0.5))+ACOS((($AI$61-CF2)^2+($AJ$61-$B$56)^2+($B$56-$AJ$62)^2+(CF2-$AI$62)^2-(($AI$61-$AI$62)^2+($AJ$61-$AJ$62)^2))/(2*(($AI$61-CF2)^2+($AJ$61-$B$56)^2)^0.5*(($B$56-$AJ$62)^2+(CF2-$AI$62)^2)^0.5))+ACOS((((($B$56-$AM$61)^2+(CF2-$AL$61)^2)+(($B$56-$AM$62)^2+(CF2-$AL$62)^2)-(($AM$61-$AM$62)^2+($AL$61-$AL$62)^2))/(2*(($B$56-$AM$61)^2+(CF2-$AL$61)^2)^0.5*(($B$56-$AM$62)^2+(CF2-$AL$62)^2)^0.5)))+ACOS(((($B$56-$AJ$62)^2+(CF2-$AI$62)^2)+(($B$56-$AM$62)^2+(CF2-$AL$62)^2)-(($AI$62-$AL$62)^2+($AM$62-$AJ$62)^2))/(2*(($B$56-$AJ$62)^2+(CF2-$AI$62)^2)^0.5*(($B$56-$AM$62)^2+(CF2-$AL$62)^2)^0.5)))&gt;2*PI()-0.000001),0.82,0)</f>
        <v>0</v>
      </c>
      <c r="IX2" s="21">
        <f t="shared" ref="IX2:IX33" si="126">IF(((ACOS(((($AI$62-CF2)^2+($AJ$62-$B$56)^2)+(($B$56-$AM$62)^2+(CF2-$AL$62)^2)-(($AI$62-$AL$62)^2+($AJ$62-$AM$62)^2))/(2*(($AI$62-CF2)^2+($AJ$62-$B$56)^2)^0.5*(($B$56-$AM$62)^2+(CF2-$AL$62)^2)^0.5))+ACOS((($AI$62-CF2)^2+($AJ$62-$B$56)^2+($B$56-$AJ$63)^2+(CF2-$AI$63)^2-(($AI$62-$AI$63)^2+($AJ$62-$AJ$63)^2))/(2*(($AI$62-CF2)^2+($AJ$62-$B$56)^2)^0.5*(($B$56-$AJ$63)^2+(CF2-$AI$63)^2)^0.5))+ACOS((((($B$56-$AM$62)^2+(CF2-$AL$62)^2)+(($B$56-$AM$63)^2+(CF2-$AL$63)^2)-(($AM$62-$AM$63)^2+($AL$62-$AL$63)^2))/(2*(($B$56-$AM$62)^2+(CF2-$AL$62)^2)^0.5*(($B$56-$AM$63)^2+(CF2-$AL$63)^2)^0.5)))+ACOS(((($B$56-$AJ$63)^2+(CF2-$AI$63)^2)+(($B$56-$AM$63)^2+(CF2-$AL$63)^2)-(($AI$63-$AL$63)^2+($AM$63-$AJ$63)^2))/(2*(($B$56-$AJ$63)^2+(CF2-$AI$63)^2)^0.5*(($B$56-$AM$63)^2+(CF2-$AL$63)^2)^0.5)))&gt;2*PI()-0.000001),0.82,0)</f>
        <v>0</v>
      </c>
      <c r="IY2" s="21">
        <f t="shared" ref="IY2:IY33" si="127">IF(((ACOS(((($AI$63-CF2)^2+($AJ$63-$B$56)^2)+(($B$56-$AM$63)^2+(CF2-$AL$63)^2)-(($AI$63-$AL$63)^2+($AJ$63-$AM$63)^2))/(2*(($AI$63-CF2)^2+($AJ$63-$B$56)^2)^0.5*(($B$56-$AM$63)^2+(CF2-$AL$63)^2)^0.5))+ACOS((($AI$63-CF2)^2+($AJ$63-$B$56)^2+($B$56-$AJ$64)^2+(CF2-$AI$64)^2-(($AI$63-$AI$64)^2+($AJ$63-$AJ$64)^2))/(2*(($AI$63-CF2)^2+($AJ$63-$B$56)^2)^0.5*(($B$56-$AJ$64)^2+(CF2-$AI$64)^2)^0.5))+ACOS((((($B$56-$AM$63)^2+(CF2-$AL$63)^2)+(($B$56-$AM$64)^2+(CF2-$AL$64)^2)-(($AM$63-$AM$64)^2+($AL$63-$AL$64)^2))/(2*(($B$56-$AM$63)^2+(CF2-$AL$63)^2)^0.5*(($B$56-$AM$64)^2+(CF2-$AL$64)^2)^0.5)))+ACOS(((($B$56-$AJ$64)^2+(CF2-$AI$64)^2)+(($B$56-$AM$64)^2+(CF2-$AL$64)^2)-(($AI$64-$AL$64)^2+($AM$64-$AJ$64)^2))/(2*(($B$56-$AJ$64)^2+(CF2-$AI$64)^2)^0.5*(($B$56-$AM$64)^2+(CF2-$AL$64)^2)^0.5)))&gt;2*PI()-0.000001),0.82,0)</f>
        <v>0</v>
      </c>
      <c r="IZ2" s="21">
        <f t="shared" ref="IZ2:IZ33" si="128">IF(((ACOS(((($AI$64-CF2)^2+($AJ$64-$B$56)^2)+(($B$56-$AM$64)^2+(CF2-$AL$64)^2)-(($AI$64-$AL$64)^2+($AJ$64-$AM$64)^2))/(2*(($AI$64-CF2)^2+($AJ$64-$B$56)^2)^0.5*(($B$56-$AM$64)^2+(CF2-$AL$64)^2)^0.5))+ACOS((($AI$64-CF2)^2+($AJ$64-$B$56)^2+($B$56-$AJ$65)^2+(CF2-$AI$65)^2-(($AI$64-$AI$65)^2+($AJ$64-$AJ$65)^2))/(2*(($AI$64-CF2)^2+($AJ$64-$B$56)^2)^0.5*(($B$56-$AJ$65)^2+(CF2-$AI$65)^2)^0.5))+ACOS((((($B$56-$AM$64)^2+(CF2-$AL$64)^2)+(($B$56-$AM$65)^2+(CF2-$AL$65)^2)-(($AM$64-$AM$65)^2+($AL$64-$AL$65)^2))/(2*(($B$56-$AM$64)^2+(CF2-$AL$64)^2)^0.5*(($B$56-$AM$65)^2+(CF2-$AL$65)^2)^0.5)))+ACOS(((($B$56-$AJ$65)^2+(CF2-$AI$65)^2)+(($B$56-$AM$65)^2+(CF2-$AL$65)^2)-(($AI$65-$AL$65)^2+($AM$65-$AJ$65)^2))/(2*(($B$56-$AJ$65)^2+(CF2-$AI$65)^2)^0.5*(($B$56-$AM$65)^2+(CF2-$AL$65)^2)^0.5)))&gt;2*PI()-0.000001),0.82,0)</f>
        <v>0</v>
      </c>
      <c r="JA2" s="21">
        <f t="shared" ref="JA2:JA33" si="129">IF(((ACOS(((($AI$65-CF2)^2+($AJ$65-$B$56)^2)+(($B$56-$AM$65)^2+(CF2-$AL$65)^2)-(($AI$65-$AL$65)^2+($AJ$65-$AM$65)^2))/(2*(($AI$65-CF2)^2+($AJ$65-$B$56)^2)^0.5*(($B$56-$AM$65)^2+(CF2-$AL$65)^2)^0.5))+ACOS((($AI$65-CF2)^2+($AJ$65-$B$56)^2+($B$56-$AJ$66)^2+(CF2-$AI$66)^2-(($AI$65-$AI$66)^2+($AJ$65-$AJ$66)^2))/(2*(($AI$65-CF2)^2+($AJ$65-$B$56)^2)^0.5*(($B$56-$AJ$66)^2+(CF2-$AI$66)^2)^0.5))+ACOS((((($B$56-$AM$65)^2+(CF2-$AL$65)^2)+(($B$56-$AM$66)^2+(CF2-$AL$66)^2)-(($AM$65-$AM$66)^2+($AL$65-$AL$66)^2))/(2*(($B$56-$AM$65)^2+(CF2-$AL$65)^2)^0.5*(($B$56-$AM$66)^2+(CF2-$AL$66)^2)^0.5)))+ACOS(((($B$56-$AJ$66)^2+(CF2-$AI$66)^2)+(($B$56-$AM$66)^2+(CF2-$AL$66)^2)-(($AI$66-$AL$66)^2+($AM$66-$AJ$66)^2))/(2*(($B$56-$AJ$66)^2+(CF2-$AI$66)^2)^0.5*(($B$56-$AM$66)^2+(CF2-$AL$66)^2)^0.5)))&gt;2*PI()-0.000001),0.82,0)</f>
        <v>0</v>
      </c>
      <c r="JB2" s="21">
        <f t="shared" ref="JB2:JB33" si="130">IF(((ACOS(((($AI$66-CF2)^2+($AJ$66-$B$56)^2)+(($B$56-$AM$66)^2+(CF2-$AL$66)^2)-(($AI$66-$AL$66)^2+($AJ$66-$AM$66)^2))/(2*(($AI$66-CF2)^2+($AJ$66-$B$56)^2)^0.5*(($B$56-$AM$66)^2+(CF2-$AL$66)^2)^0.5))+ACOS((($AI$66-CF2)^2+($AJ$66-$B$56)^2+($B$56-$AJ$67)^2+(CF2-$AI$67)^2-(($AI$66-$AI$67)^2+($AJ$66-$AJ$67)^2))/(2*(($AI$66-CF2)^2+($AJ$66-$B$56)^2)^0.5*(($B$56-$AJ$67)^2+(CF2-$AI$67)^2)^0.5))+ACOS((((($B$56-$AM$66)^2+(CF2-$AL$66)^2)+(($B$56-$AM$67)^2+(CF2-$AL$67)^2)-(($AM$66-$AM$67)^2+($AL$66-$AL$67)^2))/(2*(($B$56-$AM$66)^2+(CF2-$AL$66)^2)^0.5*(($B$56-$AM$67)^2+(CF2-$AL$67)^2)^0.5)))+ACOS(((($B$56-$AJ$67)^2+(CF2-$AI$67)^2)+(($B$56-$AM$67)^2+(CF2-$AL$67)^2)-(($AI$67-$AL$67)^2+($AM$67-$AJ$67)^2))/(2*(($B$56-$AJ$67)^2+(CF2-$AI$67)^2)^0.5*(($B$56-$AM$67)^2+(CF2-$AL$67)^2)^0.5)))&gt;2*PI()-0.000001),0.82,0)</f>
        <v>0</v>
      </c>
      <c r="JC2" s="21">
        <f t="shared" ref="JC2:JC33" si="131">IF(((ACOS(((($AI$67-CF2)^2+($AJ$67-$B$56)^2)+(($B$56-$AM$67)^2+(CF2-$AL$67)^2)-(($AI$67-$AL$67)^2+($AJ$67-$AM$67)^2))/(2*(($AI$67-CF2)^2+($AJ$67-$B$56)^2)^0.5*(($B$56-$AM$67)^2+(CF2-$AL$67)^2)^0.5))+ACOS((($AI$67-CF2)^2+($AJ$67-$B$56)^2+($B$56-$AJ$68)^2+(CF2-$AI$68)^2-(($AI$67-$AI$68)^2+($AJ$67-$AJ$68)^2))/(2*(($AI$67-CF2)^2+($AJ$67-$B$56)^2)^0.5*(($B$56-$AJ$68)^2+(CF2-$AI$68)^2)^0.5))+ACOS((((($B$56-$AM$67)^2+(CF2-$AL$67)^2)+(($B$56-$AM$68)^2+(CF2-$AL$68)^2)-(($AM$67-$AM$68)^2+($AL$67-$AL$68)^2))/(2*(($B$56-$AM$67)^2+(CF2-$AL$67)^2)^0.5*(($B$56-$AM$68)^2+(CF2-$AL$68)^2)^0.5)))+ACOS(((($B$56-$AJ$68)^2+(CF2-$AI$68)^2)+(($B$56-$AM$68)^2+(CF2-$AL$68)^2)-(($AI$68-$AL$68)^2+($AM$68-$AJ$68)^2))/(2*(($B$56-$AJ$68)^2+(CF2-$AI$68)^2)^0.5*(($B$56-$AM$68)^2+(CF2-$AL$68)^2)^0.5)))&gt;2*PI()-0.000001),0.82,0)</f>
        <v>0</v>
      </c>
      <c r="JD2" s="21">
        <f t="shared" ref="JD2:JD33" si="132">IF(((ACOS(((($AI$68-CF2)^2+($AJ$68-$B$56)^2)+(($B$56-$AM$68)^2+(CF2-$AL$68)^2)-(($AI$68-$AL$68)^2+($AJ$68-$AM$68)^2))/(2*(($AI$68-CF2)^2+($AJ$68-$B$56)^2)^0.5*(($B$56-$AM$68)^2+(CF2-$AL$68)^2)^0.5))+ACOS((($AI$68-CF2)^2+($AJ$68-$B$56)^2+($B$56-$AJ$69)^2+(CF2-$AI$69)^2-(($AI$68-$AI$69)^2+($AJ$68-$AJ$69)^2))/(2*(($AI$68-CF2)^2+($AJ$68-$B$56)^2)^0.5*(($B$56-$AJ$69)^2+(CF2-$AI$69)^2)^0.5))+ACOS((((($B$56-$AM$68)^2+(CF2-$AL$68)^2)+(($B$56-$AM$69)^2+(CF2-$AL$69)^2)-(($AM$68-$AM$69)^2+($AL$68-$AL$69)^2))/(2*(($B$56-$AM$68)^2+(CF2-$AL$68)^2)^0.5*(($B$56-$AM$69)^2+(CF2-$AL$69)^2)^0.5)))+ACOS(((($B$56-$AJ$69)^2+(CF2-$AI$69)^2)+(($B$56-$AM$69)^2+(CF2-$AL$69)^2)-(($AI$69-$AL$69)^2+($AM$69-$AJ$69)^2))/(2*(($B$56-$AJ$69)^2+(CF2-$AI$69)^2)^0.5*(($B$56-$AM$69)^2+(CF2-$AL$69)^2)^0.5)))&gt;2*PI()-0.000001),0.82,0)</f>
        <v>0</v>
      </c>
      <c r="JE2" s="21">
        <f t="shared" ref="JE2:JE33" si="133">IF(((ACOS(((($AI$69-CF2)^2+($AJ$69-$B$56)^2)+(($B$56-$AM$69)^2+(CF2-$AL$69)^2)-(($AI$69-$AL$69)^2+($AJ$69-$AM$69)^2))/(2*(($AI$69-CF2)^2+($AJ$69-$B$56)^2)^0.5*(($B$56-$AM$69)^2+(CF2-$AL$69)^2)^0.5))+ACOS((($AI$69-CF2)^2+($AJ$69-$B$56)^2+($B$56-$AJ$70)^2+(CF2-$AI$70)^2-(($AI$69-$AI$70)^2+($AJ$69-$AJ$70)^2))/(2*(($AI$69-CF2)^2+($AJ$69-$B$56)^2)^0.5*(($B$56-$AJ$70)^2+(CF2-$AI$70)^2)^0.5))+ACOS((((($B$56-$AM$69)^2+(CF2-$AL$69)^2)+(($B$56-$AM$70)^2+(CF2-$AL$70)^2)-(($AM$69-$AM$70)^2+($AL$69-$AL$70)^2))/(2*(($B$56-$AM$69)^2+(CF2-$AL$69)^2)^0.5*(($B$56-$AM$70)^2+(CF2-$AL$70)^2)^0.5)))+ACOS(((($B$56-$AJ$70)^2+(CF2-$AI$70)^2)+(($B$56-$AM$70)^2+(CF2-$AL$70)^2)-(($AI$70-$AL$70)^2+($AM$70-$AJ$70)^2))/(2*(($B$56-$AJ$70)^2+(CF2-$AI$70)^2)^0.5*(($B$56-$AM$70)^2+(CF2-$AL$70)^2)^0.5)))&gt;2*PI()-0.000001),0.82,0)</f>
        <v>0</v>
      </c>
      <c r="JF2" s="44">
        <f t="shared" ref="JF2:JF33" si="134">IF(((ACOS(((($AL$60-CF2)^2+($AM$60-$B$56)^2)+(($B$56-$AP$60)^2+(CF2-$AO$60)^2)-(($AL$60-$AO$60)^2+($AM$60-$AP$60)^2))/(2*(($AL$60-CF2)^2+($AM$60-$B$56)^2)^0.5*(($B$56-$AP$60)^2+(CF2-$AO$60)^2)^0.5))+ACOS((($AL$60-CF2)^2+($AM$60-$B$56)^2+($B$56-$AM$61)^2+(CF2-$AL$61)^2-(($AL$60-$AL$61)^2+($AM$60-$AM$61)^2))/(2*(($AL$60-CF2)^2+($AM$60-$B$56)^2)^0.5*(($B$56-$AM$61)^2+(CF2-$AL$61)^2)^0.5))+ACOS((((($B$56-$AP$60)^2+(CF2-$AO$60)^2)+(($B$56-$AP$61)^2+(CF2-$AO$61)^2)-(($AP$60-$AP$61)^2+($AO$60-$AO$61)^2))/(2*(($B$56-$AP$60)^2+(CF2-$AO$60)^2)^0.5*(($B$56-$AP$61)^2+(CF2-$AO$61)^2)^0.5)))+ACOS(((($B$56-$AM$61)^2+(CF2-$AL$61)^2)+(($B$56-$AP$61)^2+(CF2-$AO$61)^2)-(($AL$61-$AO$61)^2+($AP$61-$AM$61)^2))/(2*(($B$56-$AM$61)^2+(CF2-$AL$61)^2)^0.5*(($B$56-$AP$61)^2+(CF2-$AO$61)^2)^0.5)))&gt;2*PI()-0.000001),$AN$58+(-$AN$58+$AK$58)*(($AP$60-$B$56)^2+($AO$60-CF2)^2)^0.5*SIN(ACOS(((($AP$60-$B$56)^2+($AO$60-CF2)^2)+(($AO$60-$AO$61)^2+($AP$60-$AP$61)^2)-(($B$56-$AP$61)^2+(CF2-$AO$61)^2))/(2*(($AP$60-$B$56)^2+($AO$60-CF2)^2)^0.5*(($AO$60-$AO$61)^2+($AP$60-$AP$61)^2)^0.5)))/SIN(ACOS(((($AM$61-$AP$61)^2+($AO$61-$AL$61)^2)+(($AO$60-$AO$61)^2+($AP$60-$AP$61)^2)-(($AP$60-$AM$61)^2+($AO$60-$AL$61)^2))/(2*(($AM$61-$AP$61)^2+($AO$61-$AL$61)^2)^0.5*(($AO$60-$AO$61)^2+($AP$60-$AP$61)^2)^0.5)))/(($AM$61-$AP$61)^2+($AO$61-$AL$61)^2)^0.5,0)</f>
        <v>0</v>
      </c>
      <c r="JG2" s="44">
        <f t="shared" ref="JG2:JG33" si="135">IF(((ACOS(((($AL$61-CF2)^2+($AM$61-$B$56)^2)+(($B$56-$AP$61)^2+(CF2-$AO$61)^2)-(($AL$61-$AO$61)^2+($AM$61-$AP$61)^2))/(2*(($AL$61-CF2)^2+($AM$61-$B$56)^2)^0.5*(($B$56-$AP$61)^2+(CF2-$AO$61)^2)^0.5))+ACOS((($AL$61-CF2)^2+($AM$61-$B$56)^2+($B$56-$AM$62)^2+(CF2-$AL$62)^2-(($AL$61-$AL$62)^2+($AM$61-$AM$62)^2))/(2*(($AL$61-CF2)^2+($AM$61-$B$56)^2)^0.5*(($B$56-$AM$62)^2+(CF2-$AL$62)^2)^0.5))+ACOS((((($B$56-$AP$61)^2+(CF2-$AO$61)^2)+(($B$56-$AP$62)^2+(CF2-$AO$62)^2)-(($AP$61-$AP$62)^2+($AO$61-$AO$62)^2))/(2*(($B$56-$AP$61)^2+(CF2-$AO$61)^2)^0.5*(($B$56-$AP$62)^2+(CF2-$AO$62)^2)^0.5)))+ACOS(((($B$56-$AM$62)^2+(CF2-$AL$62)^2)+(($B$56-$AP$62)^2+(CF2-$AO$62)^2)-(($AL$62-$AO$62)^2+($AP$62-$AM$62)^2))/(2*(($B$56-$AM$62)^2+(CF2-$AL$62)^2)^0.5*(($B$56-$AP$62)^2+(CF2-$AO$62)^2)^0.5)))&gt;2*PI()-0.000001),$AN$58+(-$AN$58+$AK$58)*(($AP$61-$B$56)^2+($AO$61-CF2)^2)^0.5*SIN(ACOS(((($AP$61-$B$56)^2+($AO$61-CF2)^2)+(($AO$61-$AO$62)^2+($AP$61-$AP$62)^2)-(($B$56-$AP$62)^2+(CF2-$AO$62)^2))/(2*(($AP$61-$B$56)^2+($AO$61-CF2)^2)^0.5*(($AO$61-$AO$62)^2+($AP$61-$AP$62)^2)^0.5)))/SIN(ACOS(((($AM$62-$AP$62)^2+($AO$62-$AL$62)^2)+(($AO$61-$AO$62)^2+($AP$61-$AP$62)^2)-(($AP$61-$AM$62)^2+($AO$61-$AL$62)^2))/(2*(($AM$62-$AP$62)^2+($AO$62-$AL$62)^2)^0.5*(($AO$61-$AO$62)^2+($AP$61-$AP$62)^2)^0.5)))/(($AM$62-$AP$62)^2+($AO$62-$AL$62)^2)^0.5,0)</f>
        <v>0</v>
      </c>
      <c r="JH2" s="44">
        <f t="shared" ref="JH2:JH33" si="136">IF(((ACOS(((($AL$62-CF2)^2+($AM$62-$B$56)^2)+(($B$56-$AP$62)^2+(CF2-$AO$62)^2)-(($AL$62-$AO$62)^2+($AM$62-$AP$62)^2))/(2*(($AL$62-CF2)^2+($AM$62-$B$56)^2)^0.5*(($B$56-$AP$62)^2+(CF2-$AO$62)^2)^0.5))+ACOS((($AL$62-CF2)^2+($AM$62-$B$56)^2+($B$56-$AM$63)^2+(CF2-$AL$63)^2-(($AL$62-$AL$63)^2+($AM$62-$AM$63)^2))/(2*(($AL$62-CF2)^2+($AM$62-$B$56)^2)^0.5*(($B$56-$AM$63)^2+(CF2-$AL$63)^2)^0.5))+ACOS((((($B$56-$AP$62)^2+(CF2-$AO$62)^2)+(($B$56-$AP$63)^2+(CF2-$AO$63)^2)-(($AP$62-$AP$63)^2+($AO$62-$AO$63)^2))/(2*(($B$56-$AP$62)^2+(CF2-$AO$62)^2)^0.5*(($B$56-$AP$63)^2+(CF2-$AO$63)^2)^0.5)))+ACOS(((($B$56-$AM$63)^2+(CF2-$AL$63)^2)+(($B$56-$AP$63)^2+(CF2-$AO$63)^2)-(($AL$63-$AO$63)^2+($AP$63-$AM$63)^2))/(2*(($B$56-$AM$63)^2+(CF2-$AL$63)^2)^0.5*(($B$56-$AP$63)^2+(CF2-$AO$63)^2)^0.5)))&gt;2*PI()-0.000001),$AN$58+(-$AN$58+$AK$58)*(($AP$62-$B$56)^2+($AO$62-CF2)^2)^0.5*SIN(ACOS(((($AP$62-$B$56)^2+($AO$62-CF2)^2)+(($AO$62-$AO$63)^2+($AP$62-$AP$63)^2)-(($B$56-$AP$63)^2+(CF2-$AO$63)^2))/(2*(($AP$62-$B$56)^2+($AO$62-CF2)^2)^0.5*(($AO$62-$AO$63)^2+($AP$62-$AP$63)^2)^0.5)))/SIN(ACOS(((($AM$63-$AP$63)^2+($AO$63-$AL$63)^2)+(($AO$62-$AO$63)^2+($AP$62-$AP$63)^2)-(($AP$62-$AM$63)^2+($AO$62-$AL$63)^2))/(2*(($AM$63-$AP$63)^2+($AO$63-$AL$63)^2)^0.5*(($AO$62-$AO$63)^2+($AP$62-$AP$63)^2)^0.5)))/(($AM$63-$AP$63)^2+($AO$63-$AL$63)^2)^0.5,0)</f>
        <v>0</v>
      </c>
      <c r="JI2" s="44">
        <f t="shared" ref="JI2:JI33" si="137">IF(((ACOS(((($AL$63-CF2)^2+($AM$63-$B$56)^2)+(($B$56-$AP$63)^2+(CF2-$AO$63)^2)-(($AL$63-$AO$63)^2+($AM$63-$AP$63)^2))/(2*(($AL$63-CF2)^2+($AM$63-$B$56)^2)^0.5*(($B$56-$AP$63)^2+(CF2-$AO$63)^2)^0.5))+ACOS((($AL$63-CF2)^2+($AM$63-$B$56)^2+($B$56-$AM$64)^2+(CF2-$AL$64)^2-(($AL$63-$AL$64)^2+($AM$63-$AM$64)^2))/(2*(($AL$63-CF2)^2+($AM$63-$B$56)^2)^0.5*(($B$56-$AM$64)^2+(CF2-$AL$64)^2)^0.5))+ACOS((((($B$56-$AP$63)^2+(CF2-$AO$63)^2)+(($B$56-$AP$64)^2+(CF2-$AO$64)^2)-(($AP$63-$AP$64)^2+($AO$63-$AO$64)^2))/(2*(($B$56-$AP$63)^2+(CF2-$AO$63)^2)^0.5*(($B$56-$AP$64)^2+(CF2-$AO$64)^2)^0.5)))+ACOS(((($B$56-$AM$64)^2+(CF2-$AL$64)^2)+(($B$56-$AP$64)^2+(CF2-$AO$64)^2)-(($AL$64-$AO$64)^2+($AP$64-$AM$64)^2))/(2*(($B$56-$AM$64)^2+(CF2-$AL$64)^2)^0.5*(($B$56-$AP$64)^2+(CF2-$AO$64)^2)^0.5)))&gt;2*PI()-0.000001),$AN$58+(-$AN$58+$AK$58)*(($AP$63-$B$56)^2+($AO$63-CF2)^2)^0.5*SIN(ACOS(((($AP$63-$B$56)^2+($AO$63-CF2)^2)+(($AO$63-$AO$64)^2+($AP$63-$AP$64)^2)-(($B$56-$AP$64)^2+(CF2-$AO$64)^2))/(2*(($AP$63-$B$56)^2+($AO$63-CF2)^2)^0.5*(($AO$63-$AO$64)^2+($AP$63-$AP$64)^2)^0.5)))/SIN(ACOS(((($AM$64-$AP$64)^2+($AO$64-$AL$64)^2)+(($AO$63-$AO$64)^2+($AP$63-$AP$64)^2)-(($AP$63-$AM$64)^2+($AO$63-$AL$64)^2))/(2*(($AM$64-$AP$64)^2+($AO$64-$AL$64)^2)^0.5*(($AO$63-$AO$64)^2+($AP$63-$AP$64)^2)^0.5)))/(($AM$64-$AP$64)^2+($AO$64-$AL$64)^2)^0.5,0)</f>
        <v>0</v>
      </c>
      <c r="JJ2" s="44">
        <f t="shared" ref="JJ2:JJ33" si="138">IF(((ACOS(((($AL$64-CF2)^2+($AM$64-$B$56)^2)+(($B$56-$AP$64)^2+(CF2-$AO$64)^2)-(($AL$64-$AO$64)^2+($AM$64-$AP$64)^2))/(2*(($AL$64-CF2)^2+($AM$64-$B$56)^2)^0.5*(($B$56-$AP$64)^2+(CF2-$AO$64)^2)^0.5))+ACOS((($AL$64-CF2)^2+($AM$64-$B$56)^2+($B$56-$AM$65)^2+(CF2-$AL$65)^2-(($AL$64-$AL$65)^2+($AM$64-$AM$65)^2))/(2*(($AL$64-CF2)^2+($AM$64-$B$56)^2)^0.5*(($B$56-$AM$65)^2+(CF2-$AL$65)^2)^0.5))+ACOS((((($B$56-$AP$64)^2+(CF2-$AO$64)^2)+(($B$56-$AP$65)^2+(CF2-$AO$65)^2)-(($AP$64-$AP$65)^2+($AO$64-$AO$65)^2))/(2*(($B$56-$AP$64)^2+(CF2-$AO$64)^2)^0.5*(($B$56-$AP$65)^2+(CF2-$AO$65)^2)^0.5)))+ACOS(((($B$56-$AM$65)^2+(CF2-$AL$65)^2)+(($B$56-$AP$65)^2+(CF2-$AO$65)^2)-(($AL$65-$AO$65)^2+($AP$65-$AM$65)^2))/(2*(($B$56-$AM$65)^2+(CF2-$AL$65)^2)^0.5*(($B$56-$AP$65)^2+(CF2-$AO$65)^2)^0.5)))&gt;2*PI()-0.000001),$AN$58+(-$AN$58+$AK$58)*(($AP$64-$B$56)^2+($AO$64-CF2)^2)^0.5*SIN(ACOS(((($AP$64-$B$56)^2+($AO$64-CF2)^2)+(($AO$64-$AO$65)^2+($AP$64-$AP$65)^2)-(($B$56-$AP$65)^2+(CF2-$AO$65)^2))/(2*(($AP$64-$B$56)^2+($AO$64-CF2)^2)^0.5*(($AO$64-$AO$65)^2+($AP$64-$AP$65)^2)^0.5)))/SIN(ACOS(((($AM$65-$AP$65)^2+($AO$65-$AL$65)^2)+(($AO$64-$AO$65)^2+($AP$64-$AP$65)^2)-(($AP$64-$AM$65)^2+($AO$64-$AL$65)^2))/(2*(($AM$65-$AP$65)^2+($AO$65-$AL$65)^2)^0.5*(($AO$64-$AO$65)^2+($AP$64-$AP$65)^2)^0.5)))/(($AM$65-$AP$65)^2+($AO$65-$AL$65)^2)^0.5,0)</f>
        <v>0</v>
      </c>
      <c r="JK2" s="44">
        <f t="shared" ref="JK2:JK33" si="139">IF(((ACOS(((($AL$65-CF2)^2+($AM$65-$B$56)^2)+(($B$56-$AP$65)^2+(CF2-$AO$65)^2)-(($AL$65-$AO$65)^2+($AM$65-$AP$65)^2))/(2*(($AL$65-CF2)^2+($AM$65-$B$56)^2)^0.5*(($B$56-$AP$65)^2+(CF2-$AO$65)^2)^0.5))+ACOS((($AL$65-CF2)^2+($AM$65-$B$56)^2+($B$56-$AM$66)^2+(CF2-$AL$66)^2-(($AL$65-$AL$66)^2+($AM$65-$AM$66)^2))/(2*(($AL$65-CF2)^2+($AM$65-$B$56)^2)^0.5*(($B$56-$AM$66)^2+(CF2-$AL$66)^2)^0.5))+ACOS((((($B$56-$AP$65)^2+(CF2-$AO$65)^2)+(($B$56-$AP$66)^2+(CF2-$AO$66)^2)-(($AP$65-$AP$66)^2+($AO$65-$AO$66)^2))/(2*(($B$56-$AP$65)^2+(CF2-$AO$65)^2)^0.5*(($B$56-$AP$66)^2+(CF2-$AO$66)^2)^0.5)))+ACOS(((($B$56-$AM$66)^2+(CF2-$AL$66)^2)+(($B$56-$AP$66)^2+(CF2-$AO$66)^2)-(($AL$66-$AO$66)^2+($AP$66-$AM$66)^2))/(2*(($B$56-$AM$66)^2+(CF2-$AL$66)^2)^0.5*(($B$56-$AP$66)^2+(CF2-$AO$66)^2)^0.5)))&gt;2*PI()-0.000001),$AN$58+(-$AN$58+$AK$58)*(($AP$65-$B$56)^2+($AO$65-CF2)^2)^0.5*SIN(ACOS(((($AP$65-$B$56)^2+($AO$65-CF2)^2)+(($AO$65-$AO$66)^2+($AP$65-$AP$66)^2)-(($B$56-$AP$66)^2+(CF2-$AO$66)^2))/(2*(($AP$65-$B$56)^2+($AO$65-CF2)^2)^0.5*(($AO$65-$AO$66)^2+($AP$65-$AP$66)^2)^0.5)))/SIN(ACOS(((($AM$66-$AP$66)^2+($AO$66-$AL$66)^2)+(($AO$65-$AO$66)^2+($AP$65-$AP$66)^2)-(($AP$65-$AM$66)^2+($AO$65-$AL$66)^2))/(2*(($AM$66-$AP$66)^2+($AO$66-$AL$66)^2)^0.5*(($AO$65-$AO$66)^2+($AP$65-$AP$66)^2)^0.5)))/(($AM$66-$AP$66)^2+($AO$66-$AL$66)^2)^0.5,0)</f>
        <v>0</v>
      </c>
      <c r="JL2" s="44">
        <f t="shared" ref="JL2:JL33" si="140">IF(((ACOS(((($AL$66-CF2)^2+($AM$66-$B$56)^2)+(($B$56-$AP$66)^2+(CF2-$AO$66)^2)-(($AL$66-$AO$66)^2+($AM$66-$AP$66)^2))/(2*(($AL$66-CF2)^2+($AM$66-$B$56)^2)^0.5*(($B$56-$AP$66)^2+(CF2-$AO$66)^2)^0.5))+ACOS((($AL$66-CF2)^2+($AM$66-$B$56)^2+($B$56-$AM$67)^2+(CF2-$AL$67)^2-(($AL$66-$AL$67)^2+($AM$66-$AM$67)^2))/(2*(($AL$66-CF2)^2+($AM$66-$B$56)^2)^0.5*(($B$56-$AM$67)^2+(CF2-$AL$67)^2)^0.5))+ACOS((((($B$56-$AP$66)^2+(CF2-$AO$66)^2)+(($B$56-$AP$67)^2+(CF2-$AO$67)^2)-(($AP$66-$AP$67)^2+($AO$66-$AO$67)^2))/(2*(($B$56-$AP$66)^2+(CF2-$AO$66)^2)^0.5*(($B$56-$AP$67)^2+(CF2-$AO$67)^2)^0.5)))+ACOS(((($B$56-$AM$67)^2+(CF2-$AL$67)^2)+(($B$56-$AP$67)^2+(CF2-$AO$67)^2)-(($AL$67-$AO$67)^2+($AP$67-$AM$67)^2))/(2*(($B$56-$AM$67)^2+(CF2-$AL$67)^2)^0.5*(($B$56-$AP$67)^2+(CF2-$AO$67)^2)^0.5)))&gt;2*PI()-0.000001),$AN$58+(-$AN$58+$AK$58)*(($AP$66-$B$56)^2+($AO$66-CF2)^2)^0.5*SIN(ACOS(((($AP$66-$B$56)^2+($AO$66-CF2)^2)+(($AO$66-$AO$67)^2+($AP$66-$AP$67)^2)-(($B$56-$AP$67)^2+(CF2-$AO$67)^2))/(2*(($AP$66-$B$56)^2+($AO$66-CF2)^2)^0.5*(($AO$66-$AO$67)^2+($AP$66-$AP$67)^2)^0.5)))/SIN(ACOS(((($AM$67-$AP$67)^2+($AO$67-$AL$67)^2)+(($AO$66-$AO$67)^2+($AP$66-$AP$67)^2)-(($AP$66-$AM$67)^2+($AO$66-$AL$67)^2))/(2*(($AM$67-$AP$67)^2+($AO$67-$AL$67)^2)^0.5*(($AO$66-$AO$67)^2+($AP$66-$AP$67)^2)^0.5)))/(($AM$67-$AP$67)^2+($AO$67-$AL$67)^2)^0.5,0)</f>
        <v>0</v>
      </c>
      <c r="JM2" s="44">
        <f t="shared" ref="JM2:JM33" si="141">IF(((ACOS(((($AL$67-CF2)^2+($AM$67-$B$56)^2)+(($B$56-$AP$67)^2+(CF2-$AO$67)^2)-(($AL$67-$AO$67)^2+($AM$67-$AP$67)^2))/(2*(($AL$67-CF2)^2+($AM$67-$B$56)^2)^0.5*(($B$56-$AP$67)^2+(CF2-$AO$67)^2)^0.5))+ACOS((($AL$67-CF2)^2+($AM$67-$B$56)^2+($B$56-$AM$68)^2+(CF2-$AL$68)^2-(($AL$67-$AL$68)^2+($AM$67-$AM$68)^2))/(2*(($AL$67-CF2)^2+($AM$67-$B$56)^2)^0.5*(($B$56-$AM$68)^2+(CF2-$AL$68)^2)^0.5))+ACOS((((($B$56-$AP$67)^2+(CF2-$AO$67)^2)+(($B$56-$AP$68)^2+(CF2-$AO$68)^2)-(($AP$67-$AP$68)^2+($AO$67-$AO$68)^2))/(2*(($B$56-$AP$67)^2+(CF2-$AO$67)^2)^0.5*(($B$56-$AP$68)^2+(CF2-$AO$68)^2)^0.5)))+ACOS(((($B$56-$AM$68)^2+(CF2-$AL$68)^2)+(($B$56-$AP$68)^2+(CF2-$AO$68)^2)-(($AL$68-$AO$68)^2+($AP$68-$AM$68)^2))/(2*(($B$56-$AM$68)^2+(CF2-$AL$68)^2)^0.5*(($B$56-$AP$68)^2+(CF2-$AO$68)^2)^0.5)))&gt;2*PI()-0.000001),$AN$58+(-$AN$58+$AK$58)*(($AP$67-$B$56)^2+($AO$67-CF2)^2)^0.5*SIN(ACOS(((($AP$67-$B$56)^2+($AO$67-CF2)^2)+(($AO$67-$AO$68)^2+($AP$67-$AP$68)^2)-(($B$56-$AP$68)^2+(CF2-$AO$68)^2))/(2*(($AP$67-$B$56)^2+($AO$67-CF2)^2)^0.5*(($AO$67-$AO$68)^2+($AP$67-$AP$68)^2)^0.5)))/SIN(ACOS(((($AM$68-$AP$68)^2+($AO$68-$AL$68)^2)+(($AO$67-$AO$68)^2+($AP$67-$AP$68)^2)-(($AP$67-$AM$68)^2+($AO$67-$AL$68)^2))/(2*(($AM$68-$AP$68)^2+($AO$68-$AL$68)^2)^0.5*(($AO$67-$AO$68)^2+($AP$67-$AP$68)^2)^0.5)))/(($AM$68-$AP$68)^2+($AO$68-$AL$68)^2)^0.5,0)</f>
        <v>0</v>
      </c>
      <c r="JN2" s="44">
        <f t="shared" ref="JN2:JN33" si="142">IF(((ACOS(((($AL$68-CF2)^2+($AM$68-$B$56)^2)+(($B$56-$AP$68)^2+(CF2-$AO$68)^2)-(($AL$68-$AO$68)^2+($AM$68-$AP$68)^2))/(2*(($AL$68-CF2)^2+($AM$68-$B$56)^2)^0.5*(($B$56-$AP$68)^2+(CF2-$AO$68)^2)^0.5))+ACOS((($AL$68-CF2)^2+($AM$68-$B$56)^2+($B$56-$AM$69)^2+(CF2-$AL$69)^2-(($AL$68-$AL$69)^2+($AM$68-$AM$69)^2))/(2*(($AL$68-CF2)^2+($AM$68-$B$56)^2)^0.5*(($B$56-$AM$69)^2+(CF2-$AL$69)^2)^0.5))+ACOS((((($B$56-$AP$68)^2+(CF2-$AO$68)^2)+(($B$56-$AP$69)^2+(CF2-$AO$69)^2)-(($AP$68-$AP$69)^2+($AO$68-$AO$69)^2))/(2*(($B$56-$AP$68)^2+(CF2-$AO$68)^2)^0.5*(($B$56-$AP$69)^2+(CF2-$AO$69)^2)^0.5)))+ACOS(((($B$56-$AM$69)^2+(CF2-$AL$69)^2)+(($B$56-$AP$69)^2+(CF2-$AO$69)^2)-(($AL$69-$AO$69)^2+($AP$69-$AM$69)^2))/(2*(($B$56-$AM$69)^2+(CF2-$AL$69)^2)^0.5*(($B$56-$AP$69)^2+(CF2-$AO$69)^2)^0.5)))&gt;2*PI()-0.000001),$AN$58+(-$AN$58+$AK$58)*(($AP$68-$B$56)^2+($AO$68-CF2)^2)^0.5*SIN(ACOS(((($AP$68-$B$56)^2+($AO$68-CF2)^2)+(($AO$68-$AO$69)^2+($AP$68-$AP$69)^2)-(($B$56-$AP$69)^2+(CF2-$AO$69)^2))/(2*(($AP$68-$B$56)^2+($AO$68-CF2)^2)^0.5*(($AO$68-$AO$69)^2+($AP$68-$AP$69)^2)^0.5)))/SIN(ACOS(((($AM$69-$AP$69)^2+($AO$69-$AL$69)^2)+(($AO$68-$AO$69)^2+($AP$68-$AP$69)^2)-(($AP$68-$AM$69)^2+($AO$68-$AL$69)^2))/(2*(($AM$69-$AP$69)^2+($AO$69-$AL$69)^2)^0.5*(($AO$68-$AO$69)^2+($AP$68-$AP$69)^2)^0.5)))/(($AM$69-$AP$69)^2+($AO$69-$AL$69)^2)^0.5,0)</f>
        <v>0</v>
      </c>
      <c r="JO2" s="44">
        <f t="shared" ref="JO2:JO33" si="143">IF(((ACOS(((($AL$69-CF2)^2+($AM$69-$B$56)^2)+(($B$56-$AP$69)^2+(CF2-$AO$69)^2)-(($AL$69-$AO$69)^2+($AM$69-$AP$69)^2))/(2*(($AL$69-CF2)^2+($AM$69-$B$56)^2)^0.5*(($B$56-$AP$69)^2+(CF2-$AO$69)^2)^0.5))+ACOS((($AL$69-CF2)^2+($AM$69-$B$56)^2+($B$56-$AM$70)^2+(CF2-$AL$70)^2-(($AL$69-$AL$70)^2+($AM$69-$AM$70)^2))/(2*(($AL$69-CF2)^2+($AM$69-$B$56)^2)^0.5*(($B$56-$AM$70)^2+(CF2-$AL$70)^2)^0.5))+ACOS((((($B$56-$AP$69)^2+(CF2-$AO$69)^2)+(($B$56-$AP$70)^2+(CF2-$AO$70)^2)-(($AP$69-$AP$70)^2+($AO$69-$AO$70)^2))/(2*(($B$56-$AP$69)^2+(CF2-$AO$69)^2)^0.5*(($B$56-$AP$70)^2+(CF2-$AO$70)^2)^0.5)))+ACOS(((($B$56-$AM$70)^2+(CF2-$AL$70)^2)+(($B$56-$AP$70)^2+(CF2-$AO$70)^2)-(($AL$70-$AO$70)^2+($AP$70-$AM$70)^2))/(2*(($B$56-$AM$70)^2+(CF2-$AL$70)^2)^0.5*(($B$56-$AP$70)^2+(CF2-$AO$70)^2)^0.5)))&gt;2*PI()-0.000001),$AN$58+(-$AN$58+$AK$58)*(($AP$69-$B$56)^2+($AO$69-CF2)^2)^0.5*SIN(ACOS(((($AP$69-$B$56)^2+($AO$69-CF2)^2)+(($AO$69-$AO$70)^2+($AP$69-$AP$70)^2)-(($B$56-$AP$70)^2+(CF2-$AO$70)^2))/(2*(($AP$69-$B$56)^2+($AO$69-CF2)^2)^0.5*(($AO$69-$AO$70)^2+($AP$69-$AP$70)^2)^0.5)))/SIN(ACOS(((($AM$70-$AP$70)^2+($AO$70-$AL$70)^2)+(($AO$69-$AO$70)^2+($AP$69-$AP$70)^2)-(($AP$69-$AM$70)^2+($AO$69-$AL$70)^2))/(2*(($AM$70-$AP$70)^2+($AO$70-$AL$70)^2)^0.5*(($AO$69-$AO$70)^2+($AP$69-$AP$70)^2)^0.5)))/(($AM$70-$AP$70)^2+($AO$70-$AL$70)^2)^0.5,0)</f>
        <v>0</v>
      </c>
      <c r="JP2" s="18">
        <f t="shared" ref="JP2:JP33" si="144">IF(((ACOS(((($AO$60-CF2)^2+($AP$60-$B$56)^2)+(($B$56-$AS$60)^2+(CF2-$AR$60)^2)-(($AO$60-$AR$60)^2+($AP$60-$AS$60)^2))/(2*(($AO$60-CF2)^2+($AP$60-$B$56)^2)^0.5*(($B$56-$AS$60)^2+(CF2-$AR$60)^2)^0.5))+ACOS((($AO$60-CF2)^2+($AP$60-$B$56)^2+($B$56-$AP$61)^2+(CF2-$AO$61)^2-(($AO$60-$AO$61)^2+($AP$60-$AP$61)^2))/(2*(($AO$60-CF2)^2+($AP$60-$B$56)^2)^0.5*(($B$56-$AP$61)^2+(CF2-$AO$61)^2)^0.5))+ACOS((((($B$56-$AS$60)^2+(CF2-$AR$60)^2)+(($B$56-$AS$61)^2+(CF2-$AR$61)^2)-(($AS$60-$AS$61)^2+($AR$60-$AR$61)^2))/(2*(($B$56-$AS$60)^2+(CF2-$AR$60)^2)^0.5*(($B$56-$AS$61)^2+(CF2-$AR$61)^2)^0.5)))+ACOS(((($B$56-$AP$61)^2+(CF2-$AO$61)^2)+(($B$56-$AS$61)^2+(CF2-$AR$61)^2)-(($AO$61-$AR$61)^2+($AS$61-$AP$61)^2))/(2*(($B$56-$AP$61)^2+(CF2-$AO$61)^2)^0.5*(($B$56-$AS$61)^2+(CF2-$AR$61)^2)^0.5)))&gt;2*PI()-0.000001),$AQ$58+(-$AQ$58+$AN$58)*(($AS$60-$B$56)^2+($AR$60-CF2)^2)^0.5*SIN(ACOS(((($AS$60-$B$56)^2+($AR$60-CF2)^2)+(($AR$60-$AR$61)^2+($AS$60-$AS$61)^2)-(($B$56-$AS$61)^2+(CF2-$AR$61)^2))/(2*(($AS$60-$B$56)^2+($AR$60-CF2)^2)^0.5*(($AR$60-$AR$61)^2+($AS$60-$AS$61)^2)^0.5)))/SIN(ACOS(((($AP$61-$AS$61)^2+($AR$61-$AO$61)^2)+(($AR$60-$AR$61)^2+($AS$60-$AS$61)^2)-(($AS$60-$AP$61)^2+($AR$60-$AO$61)^2))/(2*(($AP$61-$AS$61)^2+($AR$61-$AO$61)^2)^0.5*(($AR$60-$AR$61)^2+($AS$60-$AS$61)^2)^0.5)))/(($AP$61-$AS$61)^2+($AR$61-$AO$61)^2)^0.5,0)</f>
        <v>0</v>
      </c>
      <c r="JQ2" s="18">
        <f t="shared" ref="JQ2:JQ33" si="145">IF(((ACOS(((($AO$61-CF2)^2+($AP$61-$B$56)^2)+(($B$56-$AS$61)^2+(CF2-$AR$61)^2)-(($AO$61-$AR$61)^2+($AP$61-$AS$61)^2))/(2*(($AO$61-CF2)^2+($AP$61-$B$56)^2)^0.5*(($B$56-$AS$61)^2+(CF2-$AR$61)^2)^0.5))+ACOS((($AO$61-CF2)^2+($AP$61-$B$56)^2+($B$56-$AP$62)^2+(CF2-$AO$62)^2-(($AO$61-$AO$62)^2+($AP$61-$AP$62)^2))/(2*(($AO$61-CF2)^2+($AP$61-$B$56)^2)^0.5*(($B$56-$AP$62)^2+(CF2-$AO$62)^2)^0.5))+ACOS((((($B$56-$AS$61)^2+(CF2-$AR$61)^2)+(($B$56-$AS$62)^2+(CF2-$AR$62)^2)-(($AS$61-$AS$62)^2+($AR$61-$AR$62)^2))/(2*(($B$56-$AS$61)^2+(CF2-$AR$61)^2)^0.5*(($B$56-$AS$62)^2+(CF2-$AR$62)^2)^0.5)))+ACOS(((($B$56-$AP$62)^2+(CF2-$AO$62)^2)+(($B$56-$AS$62)^2+(CF2-$AR$62)^2)-(($AO$62-$AR$62)^2+($AS$62-$AP$62)^2))/(2*(($B$56-$AP$62)^2+(CF2-$AO$62)^2)^0.5*(($B$56-$AS$62)^2+(CF2-$AR$62)^2)^0.5)))&gt;2*PI()-0.000001),$AQ$58+(-$AQ$58+$AN$58)*(($AS$61-$B$56)^2+($AR$61-CF2)^2)^0.5*SIN(ACOS(((($AS$61-$B$56)^2+($AR$61-CF2)^2)+(($AR$61-$AR$62)^2+($AS$61-$AS$62)^2)-(($B$56-$AS$62)^2+(CF2-$AR$62)^2))/(2*(($AS$61-$B$56)^2+($AR$61-CF2)^2)^0.5*(($AR$61-$AR$62)^2+($AS$61-$AS$62)^2)^0.5)))/SIN(ACOS(((($AP$62-$AS$62)^2+($AR$62-$AO$62)^2)+(($AR$61-$AR$62)^2+($AS$61-$AS$62)^2)-(($AS$61-$AP$62)^2+($AR$61-$AO$62)^2))/(2*(($AP$62-$AS$62)^2+($AR$62-$AO$62)^2)^0.5*(($AR$61-$AR$62)^2+($AS$61-$AS$62)^2)^0.5)))/(($AP$62-$AS$62)^2+($AR$62-$AO$62)^2)^0.5,0)</f>
        <v>0</v>
      </c>
      <c r="JR2" s="18">
        <f t="shared" ref="JR2:JR33" si="146">IF(((ACOS(((($AO$62-CF2)^2+($AP$62-$B$56)^2)+(($B$56-$AS$62)^2+(CF2-$AR$62)^2)-(($AO$62-$AR$62)^2+($AP$62-$AS$62)^2))/(2*(($AO$62-CF2)^2+($AP$62-$B$56)^2)^0.5*(($B$56-$AS$62)^2+(CF2-$AR$62)^2)^0.5))+ACOS((($AO$62-CF2)^2+($AP$62-$B$56)^2+($B$56-$AP$63)^2+(CF2-$AO$63)^2-(($AO$62-$AO$63)^2+($AP$62-$AP$63)^2))/(2*(($AO$62-CF2)^2+($AP$62-$B$56)^2)^0.5*(($B$56-$AP$63)^2+(CF2-$AO$63)^2)^0.5))+ACOS((((($B$56-$AS$62)^2+(CF2-$AR$62)^2)+(($B$56-$AS$63)^2+(CF2-$AR$63)^2)-(($AS$62-$AS$63)^2+($AR$62-$AR$63)^2))/(2*(($B$56-$AS$62)^2+(CF2-$AR$62)^2)^0.5*(($B$56-$AS$63)^2+(CF2-$AR$63)^2)^0.5)))+ACOS(((($B$56-$AP$63)^2+(CF2-$AO$63)^2)+(($B$56-$AS$63)^2+(CF2-$AR$63)^2)-(($AO$63-$AR$63)^2+($AS$63-$AP$63)^2))/(2*(($B$56-$AP$63)^2+(CF2-$AO$63)^2)^0.5*(($B$56-$AS$63)^2+(CF2-$AR$63)^2)^0.5)))&gt;2*PI()-0.000001),$AQ$58+(-$AQ$58+$AN$58)*(($AS$62-$B$56)^2+($AR$62-CF2)^2)^0.5*SIN(ACOS(((($AS$62-$B$56)^2+($AR$62-CF2)^2)+(($AR$62-$AR$63)^2+($AS$62-$AS$63)^2)-(($B$56-$AS$63)^2+(CF2-$AR$63)^2))/(2*(($AS$62-$B$56)^2+($AR$62-CF2)^2)^0.5*(($AR$62-$AR$63)^2+($AS$62-$AS$63)^2)^0.5)))/SIN(ACOS(((($AP$63-$AS$63)^2+($AR$63-$AO$63)^2)+(($AR$62-$AR$63)^2+($AS$62-$AS$63)^2)-(($AS$62-$AP$63)^2+($AR$62-$AO$63)^2))/(2*(($AP$63-$AS$63)^2+($AR$63-$AO$63)^2)^0.5*(($AR$62-$AR$63)^2+($AS$62-$AS$63)^2)^0.5)))/(($AP$63-$AS$63)^2+($AR$63-$AO$63)^2)^0.5,0)</f>
        <v>0</v>
      </c>
      <c r="JS2" s="18">
        <f t="shared" ref="JS2:JS33" si="147">IF(((ACOS(((($AO$63-CF2)^2+($AP$63-$B$56)^2)+(($B$56-$AS$63)^2+(CF2-$AR$63)^2)-(($AO$63-$AR$63)^2+($AP$63-$AS$63)^2))/(2*(($AO$63-CF2)^2+($AP$63-$B$56)^2)^0.5*(($B$56-$AS$63)^2+(CF2-$AR$63)^2)^0.5))+ACOS((($AO$63-CF2)^2+($AP$63-$B$56)^2+($B$56-$AP$64)^2+(CF2-$AO$64)^2-(($AO$63-$AO$64)^2+($AP$63-$AP$64)^2))/(2*(($AO$63-CF2)^2+($AP$63-$B$56)^2)^0.5*(($B$56-$AP$64)^2+(CF2-$AO$64)^2)^0.5))+ACOS((((($B$56-$AS$63)^2+(CF2-$AR$63)^2)+(($B$56-$AS$64)^2+(CF2-$AR$64)^2)-(($AS$63-$AS$64)^2+($AR$63-$AR$64)^2))/(2*(($B$56-$AS$63)^2+(CF2-$AR$63)^2)^0.5*(($B$56-$AS$64)^2+(CF2-$AR$64)^2)^0.5)))+ACOS(((($B$56-$AP$64)^2+(CF2-$AO$64)^2)+(($B$56-$AS$64)^2+(CF2-$AR$64)^2)-(($AO$64-$AR$64)^2+($AS$64-$AP$64)^2))/(2*(($B$56-$AP$64)^2+(CF2-$AO$64)^2)^0.5*(($B$56-$AS$64)^2+(CF2-$AR$64)^2)^0.5)))&gt;2*PI()-0.000001),$AQ$58+(-$AQ$58+$AN$58)*(($AS$63-$B$56)^2+($AR$63-CF2)^2)^0.5*SIN(ACOS(((($AS$63-$B$56)^2+($AR$63-CF2)^2)+(($AR$63-$AR$64)^2+($AS$63-$AS$64)^2)-(($B$56-$AS$64)^2+(CF2-$AR$64)^2))/(2*(($AS$63-$B$56)^2+($AR$63-CF2)^2)^0.5*(($AR$63-$AR$64)^2+($AS$63-$AS$64)^2)^0.5)))/SIN(ACOS(((($AP$64-$AS$64)^2+($AR$64-$AO$64)^2)+(($AR$63-$AR$64)^2+($AS$63-$AS$64)^2)-(($AS$63-$AP$64)^2+($AR$63-$AO$64)^2))/(2*(($AP$64-$AS$64)^2+($AR$64-$AO$64)^2)^0.5*(($AR$63-$AR$64)^2+($AS$63-$AS$64)^2)^0.5)))/(($AP$64-$AS$64)^2+($AR$64-$AO$64)^2)^0.5,0)</f>
        <v>0</v>
      </c>
      <c r="JT2" s="18">
        <f t="shared" ref="JT2:JT33" si="148">IF(((ACOS(((($AO$64-CF2)^2+($AP$64-$B$56)^2)+(($B$56-$AS$64)^2+(CF2-$AR$64)^2)-(($AO$64-$AR$64)^2+($AP$64-$AS$64)^2))/(2*(($AO$64-CF2)^2+($AP$64-$B$56)^2)^0.5*(($B$56-$AS$64)^2+(CF2-$AR$64)^2)^0.5))+ACOS((($AO$64-CF2)^2+($AP$64-$B$56)^2+($B$56-$AP$65)^2+(CF2-$AO$65)^2-(($AO$64-$AO$65)^2+($AP$64-$AP$65)^2))/(2*(($AO$64-CF2)^2+($AP$64-$B$56)^2)^0.5*(($B$56-$AP$65)^2+(CF2-$AO$65)^2)^0.5))+ACOS((((($B$56-$AS$64)^2+(CF2-$AR$64)^2)+(($B$56-$AS$65)^2+(CF2-$AR$65)^2)-(($AS$64-$AS$65)^2+($AR$64-$AR$65)^2))/(2*(($B$56-$AS$64)^2+(CF2-$AR$64)^2)^0.5*(($B$56-$AS$65)^2+(CF2-$AR$65)^2)^0.5)))+ACOS(((($B$56-$AP$65)^2+(CF2-$AO$65)^2)+(($B$56-$AS$65)^2+(CF2-$AR$65)^2)-(($AO$65-$AR$65)^2+($AS$65-$AP$65)^2))/(2*(($B$56-$AP$65)^2+(CF2-$AO$65)^2)^0.5*(($B$56-$AS$65)^2+(CF2-$AR$65)^2)^0.5)))&gt;2*PI()-0.000001),$AQ$58+(-$AQ$58+$AN$58)*(($AS$64-$B$56)^2+($AR$64-CF2)^2)^0.5*SIN(ACOS(((($AS$64-$B$56)^2+($AR$64-CF2)^2)+(($AR$64-$AR$65)^2+($AS$64-$AS$65)^2)-(($B$56-$AS$65)^2+(CF2-$AR$65)^2))/(2*(($AS$64-$B$56)^2+($AR$64-CF2)^2)^0.5*(($AR$64-$AR$65)^2+($AS$64-$AS$65)^2)^0.5)))/SIN(ACOS(((($AP$65-$AS$65)^2+($AR$65-$AO$65)^2)+(($AR$64-$AR$65)^2+($AS$64-$AS$65)^2)-(($AS$64-$AP$65)^2+($AR$64-$AO$65)^2))/(2*(($AP$65-$AS$65)^2+($AR$65-$AO$65)^2)^0.5*(($AR$64-$AR$65)^2+($AS$64-$AS$65)^2)^0.5)))/(($AP$65-$AS$65)^2+($AR$65-$AO$65)^2)^0.5,0)</f>
        <v>0</v>
      </c>
      <c r="JU2" s="18">
        <f t="shared" ref="JU2:JU33" si="149">IF(((ACOS(((($AO$65-CF2)^2+($AP$65-$B$56)^2)+(($B$56-$AS$65)^2+(CF2-$AR$65)^2)-(($AO$65-$AR$65)^2+($AP$65-$AS$65)^2))/(2*(($AO$65-CF2)^2+($AP$65-$B$56)^2)^0.5*(($B$56-$AS$65)^2+(CF2-$AR$65)^2)^0.5))+ACOS((($AO$65-CF2)^2+($AP$65-$B$56)^2+($B$56-$AP$66)^2+(CF2-$AO$66)^2-(($AO$65-$AO$66)^2+($AP$65-$AP$66)^2))/(2*(($AO$65-CF2)^2+($AP$65-$B$56)^2)^0.5*(($B$56-$AP$66)^2+(CF2-$AO$66)^2)^0.5))+ACOS((((($B$56-$AS$65)^2+(CF2-$AR$65)^2)+(($B$56-$AS$66)^2+(CF2-$AR$66)^2)-(($AS$65-$AS$66)^2+($AR$65-$AR$66)^2))/(2*(($B$56-$AS$65)^2+(CF2-$AR$65)^2)^0.5*(($B$56-$AS$66)^2+(CF2-$AR$66)^2)^0.5)))+ACOS(((($B$56-$AP$66)^2+(CF2-$AO$66)^2)+(($B$56-$AS$66)^2+(CF2-$AR$66)^2)-(($AO$66-$AR$66)^2+($AS$66-$AP$66)^2))/(2*(($B$56-$AP$66)^2+(CF2-$AO$66)^2)^0.5*(($B$56-$AS$66)^2+(CF2-$AR$66)^2)^0.5)))&gt;2*PI()-0.000001),$AQ$58+(-$AQ$58+$AN$58)*(($AS$65-$B$56)^2+($AR$65-CF2)^2)^0.5*SIN(ACOS(((($AS$65-$B$56)^2+($AR$65-CF2)^2)+(($AR$65-$AR$66)^2+($AS$65-$AS$66)^2)-(($B$56-$AS$66)^2+(CF2-$AR$66)^2))/(2*(($AS$65-$B$56)^2+($AR$65-CF2)^2)^0.5*(($AR$65-$AR$66)^2+($AS$65-$AS$66)^2)^0.5)))/SIN(ACOS(((($AP$66-$AS$66)^2+($AR$66-$AO$66)^2)+(($AR$65-$AR$66)^2+($AS$65-$AS$66)^2)-(($AS$65-$AP$66)^2+($AR$65-$AO$66)^2))/(2*(($AP$66-$AS$66)^2+($AR$66-$AO$66)^2)^0.5*(($AR$65-$AR$66)^2+($AS$65-$AS$66)^2)^0.5)))/(($AP$66-$AS$66)^2+($AR$66-$AO$66)^2)^0.5,0)</f>
        <v>0</v>
      </c>
      <c r="JV2" s="18">
        <f t="shared" ref="JV2:JV33" si="150">IF(((ACOS(((($AO$66-CF2)^2+($AP$66-$B$56)^2)+(($B$56-$AS$66)^2+(CF2-$AR$66)^2)-(($AO$66-$AR$66)^2+($AP$66-$AS$66)^2))/(2*(($AO$66-CF2)^2+($AP$66-$B$56)^2)^0.5*(($B$56-$AS$66)^2+(CF2-$AR$66)^2)^0.5))+ACOS((($AO$66-CF2)^2+($AP$66-$B$56)^2+($B$56-$AP$67)^2+(CF2-$AO$67)^2-(($AO$66-$AO$67)^2+($AP$66-$AP$67)^2))/(2*(($AO$66-CF2)^2+($AP$66-$B$56)^2)^0.5*(($B$56-$AP$67)^2+(CF2-$AO$67)^2)^0.5))+ACOS((((($B$56-$AS$66)^2+(CF2-$AR$66)^2)+(($B$56-$AS$67)^2+(CF2-$AR$67)^2)-(($AS$66-$AS$67)^2+($AR$66-$AR$67)^2))/(2*(($B$56-$AS$66)^2+(CF2-$AR$66)^2)^0.5*(($B$56-$AS$67)^2+(CF2-$AR$67)^2)^0.5)))+ACOS(((($B$56-$AP$67)^2+(CF2-$AO$67)^2)+(($B$56-$AS$67)^2+(CF2-$AR$67)^2)-(($AO$67-$AR$67)^2+($AS$67-$AP$67)^2))/(2*(($B$56-$AP$67)^2+(CF2-$AO$67)^2)^0.5*(($B$56-$AS$67)^2+(CF2-$AR$67)^2)^0.5)))&gt;2*PI()-0.000001),$AQ$58+(-$AQ$58+$AN$58)*(($AS$66-$B$56)^2+($AR$66-CF2)^2)^0.5*SIN(ACOS(((($AS$66-$B$56)^2+($AR$66-CF2)^2)+(($AR$66-$AR$67)^2+($AS$66-$AS$67)^2)-(($B$56-$AS$67)^2+(CF2-$AR$67)^2))/(2*(($AS$66-$B$56)^2+($AR$66-CF2)^2)^0.5*(($AR$66-$AR$67)^2+($AS$66-$AS$67)^2)^0.5)))/SIN(ACOS(((($AP$67-$AS$67)^2+($AR$67-$AO$67)^2)+(($AR$66-$AR$67)^2+($AS$66-$AS$67)^2)-(($AS$66-$AP$67)^2+($AR$66-$AO$67)^2))/(2*(($AP$67-$AS$67)^2+($AR$67-$AO$67)^2)^0.5*(($AR$66-$AR$67)^2+($AS$66-$AS$67)^2)^0.5)))/(($AP$67-$AS$67)^2+($AR$67-$AO$67)^2)^0.5,0)</f>
        <v>0</v>
      </c>
      <c r="JW2" s="18">
        <f t="shared" ref="JW2:JW33" si="151">IF(((ACOS(((($AO$67-CF2)^2+($AP$67-$B$56)^2)+(($B$56-$AS$67)^2+(CF2-$AR$67)^2)-(($AO$67-$AR$67)^2+($AP$67-$AS$67)^2))/(2*(($AO$67-CF2)^2+($AP$67-$B$56)^2)^0.5*(($B$56-$AS$67)^2+(CF2-$AR$67)^2)^0.5))+ACOS((($AO$67-CF2)^2+($AP$67-$B$56)^2+($B$56-$AP$68)^2+(CF2-$AO$68)^2-(($AO$67-$AO$68)^2+($AP$67-$AP$68)^2))/(2*(($AO$67-CF2)^2+($AP$67-$B$56)^2)^0.5*(($B$56-$AP$68)^2+(CF2-$AO$68)^2)^0.5))+ACOS((((($B$56-$AS$67)^2+(CF2-$AR$67)^2)+(($B$56-$AS$68)^2+(CF2-$AR$68)^2)-(($AS$67-$AS$68)^2+($AR$67-$AR$68)^2))/(2*(($B$56-$AS$67)^2+(CF2-$AR$67)^2)^0.5*(($B$56-$AS$68)^2+(CF2-$AR$68)^2)^0.5)))+ACOS(((($B$56-$AP$68)^2+(CF2-$AO$68)^2)+(($B$56-$AS$68)^2+(CF2-$AR$68)^2)-(($AO$68-$AR$68)^2+($AS$68-$AP$68)^2))/(2*(($B$56-$AP$68)^2+(CF2-$AO$68)^2)^0.5*(($B$56-$AS$68)^2+(CF2-$AR$68)^2)^0.5)))&gt;2*PI()-0.000001),$AQ$58+(-$AQ$58+$AN$58)*(($AS$67-$B$56)^2+($AR$67-CF2)^2)^0.5*SIN(ACOS(((($AS$67-$B$56)^2+($AR$67-CF2)^2)+(($AR$67-$AR$68)^2+($AS$67-$AS$68)^2)-(($B$56-$AS$68)^2+(CF2-$AR$68)^2))/(2*(($AS$67-$B$56)^2+($AR$67-CF2)^2)^0.5*(($AR$67-$AR$68)^2+($AS$67-$AS$68)^2)^0.5)))/SIN(ACOS(((($AP$68-$AS$68)^2+($AR$68-$AO$68)^2)+(($AR$67-$AR$68)^2+($AS$67-$AS$68)^2)-(($AS$67-$AP$68)^2+($AR$67-$AO$68)^2))/(2*(($AP$68-$AS$68)^2+($AR$68-$AO$68)^2)^0.5*(($AR$67-$AR$68)^2+($AS$67-$AS$68)^2)^0.5)))/(($AP$68-$AS$68)^2+($AR$68-$AO$68)^2)^0.5,0)</f>
        <v>0</v>
      </c>
      <c r="JX2" s="18">
        <f t="shared" ref="JX2:JX33" si="152">IF(((ACOS(((($AO$68-CF2)^2+($AP$68-$B$56)^2)+(($B$56-$AS$68)^2+(CF2-$AR$68)^2)-(($AO$68-$AR$68)^2+($AP$68-$AS$68)^2))/(2*(($AO$68-CF2)^2+($AP$68-$B$56)^2)^0.5*(($B$56-$AS$68)^2+(CF2-$AR$68)^2)^0.5))+ACOS((($AO$68-CF2)^2+($AP$68-$B$56)^2+($B$56-$AP$69)^2+(CF2-$AO$69)^2-(($AO$68-$AO$69)^2+($AP$68-$AP$69)^2))/(2*(($AO$68-CF2)^2+($AP$68-$B$56)^2)^0.5*(($B$56-$AP$69)^2+(CF2-$AO$69)^2)^0.5))+ACOS((((($B$56-$AS$68)^2+(CF2-$AR$68)^2)+(($B$56-$AS$69)^2+(CF2-$AR$69)^2)-(($AS$68-$AS$69)^2+($AR$68-$AR$69)^2))/(2*(($B$56-$AS$68)^2+(CF2-$AR$68)^2)^0.5*(($B$56-$AS$69)^2+(CF2-$AR$69)^2)^0.5)))+ACOS(((($B$56-$AP$69)^2+(CF2-$AO$69)^2)+(($B$56-$AS$69)^2+(CF2-$AR$69)^2)-(($AO$69-$AR$69)^2+($AS$69-$AP$69)^2))/(2*(($B$56-$AP$69)^2+(CF2-$AO$69)^2)^0.5*(($B$56-$AS$69)^2+(CF2-$AR$69)^2)^0.5)))&gt;2*PI()-0.000001),$AQ$58+(-$AQ$58+$AN$58)*(($AS$68-$B$56)^2+($AR$68-CF2)^2)^0.5*SIN(ACOS(((($AS$68-$B$56)^2+($AR$68-CF2)^2)+(($AR$68-$AR$69)^2+($AS$68-$AS$69)^2)-(($B$56-$AS$69)^2+(CF2-$AR$69)^2))/(2*(($AS$68-$B$56)^2+($AR$68-CF2)^2)^0.5*(($AR$68-$AR$69)^2+($AS$68-$AS$69)^2)^0.5)))/SIN(ACOS(((($AP$69-$AS$69)^2+($AR$69-$AO$69)^2)+(($AR$68-$AR$69)^2+($AS$68-$AS$69)^2)-(($AS$68-$AP$69)^2+($AR$68-$AO$69)^2))/(2*(($AP$69-$AS$69)^2+($AR$69-$AO$69)^2)^0.5*(($AR$68-$AR$69)^2+($AS$68-$AS$69)^2)^0.5)))/(($AP$69-$AS$69)^2+($AR$69-$AO$69)^2)^0.5,0)</f>
        <v>0</v>
      </c>
      <c r="JY2" s="18">
        <f t="shared" ref="JY2:JY33" si="153">IF(((ACOS(((($AO$69-CF2)^2+($AP$69-$B$56)^2)+(($B$56-$AS$69)^2+(CF2-$AR$69)^2)-(($AO$69-$AR$69)^2+($AP$69-$AS$69)^2))/(2*(($AO$69-CF2)^2+($AP$69-$B$56)^2)^0.5*(($B$56-$AS$69)^2+(CF2-$AR$69)^2)^0.5))+ACOS((($AO$69-CF2)^2+($AP$69-$B$56)^2+($B$56-$AP$70)^2+(CF2-$AO$70)^2-(($AO$69-$AO$70)^2+($AP$69-$AP$70)^2))/(2*(($AO$69-CF2)^2+($AP$69-$B$56)^2)^0.5*(($B$56-$AP$70)^2+(CF2-$AO$70)^2)^0.5))+ACOS((((($B$56-$AS$69)^2+(CF2-$AR$69)^2)+(($B$56-$AS$70)^2+(CF2-$AR$70)^2)-(($AS$69-$AS$70)^2+($AR$69-$AR$70)^2))/(2*(($B$56-$AS$69)^2+(CF2-$AR$69)^2)^0.5*(($B$56-$AS$70)^2+(CF2-$AR$70)^2)^0.5)))+ACOS(((($B$56-$AP$70)^2+(CF2-$AO$70)^2)+(($B$56-$AS$70)^2+(CF2-$AR$70)^2)-(($AO$70-$AR$70)^2+($AS$70-$AP$70)^2))/(2*(($B$56-$AP$70)^2+(CF2-$AO$70)^2)^0.5*(($B$56-$AS$70)^2+(CF2-$AR$70)^2)^0.5)))&gt;2*PI()-0.000001),$AQ$58+(-$AQ$58+$AN$58)*(($AS$69-$B$56)^2+($AR$69-CF2)^2)^0.5*SIN(ACOS(((($AS$69-$B$56)^2+($AR$69-CF2)^2)+(($AR$69-$AR$70)^2+($AS$69-$AS$70)^2)-(($B$56-$AS$70)^2+(CF2-$AR$70)^2))/(2*(($AS$69-$B$56)^2+($AR$69-CF2)^2)^0.5*(($AR$69-$AR$70)^2+($AS$69-$AS$70)^2)^0.5)))/SIN(ACOS(((($AP$70-$AS$70)^2+($AR$70-$AO$70)^2)+(($AR$69-$AR$70)^2+($AS$69-$AS$70)^2)-(($AS$69-$AP$70)^2+($AR$69-$AO$70)^2))/(2*(($AP$70-$AS$70)^2+($AR$70-$AO$70)^2)^0.5*(($AR$69-$AR$70)^2+($AS$69-$AS$70)^2)^0.5)))/(($AP$70-$AS$70)^2+($AR$70-$AO$70)^2)^0.5,0)</f>
        <v>0</v>
      </c>
      <c r="JZ2" s="18">
        <f t="shared" ref="JZ2:JZ33" si="154">IF(((ACOS(((($AO$70-CF2)^2+($AP$70-$B$56)^2)+(($B$56-$AS$70)^2+(CF2-$AR$70)^2)-(($AO$70-$AR$70)^2+($AP$70-$AS$70)^2))/(2*(($AO$70-CF2)^2+($AP$70-$B$56)^2)^0.5*(($B$56-$AS$70)^2+(CF2-$AR$70)^2)^0.5))+ACOS((($AO$70-CF2)^2+($AP$70-$B$56)^2+($B$56-$AP$71)^2+(CF2-$AO$71)^2-(($AO$70-$AO$71)^2+($AP$70-$AP$71)^2))/(2*(($AO$70-CF2)^2+($AP$70-$B$56)^2)^0.5*(($B$56-$AP$71)^2+(CF2-$AO$71)^2)^0.5))+ACOS((((($B$56-$AS$70)^2+(CF2-$AR$70)^2)+(($B$56-$AS$71)^2+(CF2-$AR$71)^2)-(($AS$70-$AS$71)^2+($AR$70-$AR$71)^2))/(2*(($B$56-$AS$70)^2+(CF2-$AR$70)^2)^0.5*(($B$56-$AS$71)^2+(CF2-$AR$71)^2)^0.5)))+ACOS(((($B$56-$AP$71)^2+(CF2-$AO$71)^2)+(($B$56-$AS$71)^2+(CF2-$AR$71)^2)-(($AO$71-$AR$71)^2+($AS$71-$AP$71)^2))/(2*(($B$56-$AP$71)^2+(CF2-$AO$71)^2)^0.5*(($B$56-$AS$71)^2+(CF2-$AR$71)^2)^0.5)))&gt;2*PI()-0.000001),$AQ$58+(-$AQ$58+$AN$58)*(($AS$70-$B$56)^2+($AR$70-CF2)^2)^0.5*SIN(ACOS(((($AS$70-$B$56)^2+($AR$70-CF2)^2)+(($AR$70-$AR$71)^2+($AS$70-$AS$71)^2)-(($B$56-$AS$71)^2+(CF2-$AR$71)^2))/(2*(($AS$70-$B$56)^2+($AR$70-CF2)^2)^0.5*(($AR$70-$AR$71)^2+($AS$70-$AS$71)^2)^0.5)))/SIN(ACOS(((($AP$71-$AS$71)^2+($AR$71-$AO$71)^2)+(($AR$70-$AR$71)^2+($AS$70-$AS$71)^2)-(($AS$70-$AP$71)^2+($AR$70-$AO$71)^2))/(2*(($AP$71-$AS$71)^2+($AR$71-$AO$71)^2)^0.5*(($AR$70-$AR$71)^2+($AS$70-$AS$71)^2)^0.5)))/(($AP$71-$AS$71)^2+($AR$71-$AO$71)^2)^0.5,0)</f>
        <v>0</v>
      </c>
      <c r="KA2" s="18">
        <f t="shared" ref="KA2:KA33" si="155">IF(((ACOS(((($AO$71-CF2)^2+($AP$71-$B$56)^2)+(($B$56-$AS$71)^2+(CF2-$AR$71)^2)-(($AO$71-$AR$71)^2+($AP$71-$AS$71)^2))/(2*(($AO$71-CF2)^2+($AP$71-$B$56)^2)^0.5*(($B$56-$AS$71)^2+(CF2-$AR$71)^2)^0.5))+ACOS((($AO$71-CF2)^2+($AP$71-$B$56)^2+($B$56-$AP$72)^2+(CF2-$AO$72)^2-(($AO$71-$AO$72)^2+($AP$71-$AP$72)^2))/(2*(($AO$71-CF2)^2+($AP$71-$B$56)^2)^0.5*(($B$56-$AP$72)^2+(CF2-$AO$72)^2)^0.5))+ACOS((((($B$56-$AS$71)^2+(CF2-$AR$71)^2)+(($B$56-$AS$72)^2+(CF2-$AR$72)^2)-(($AS$71-$AS$72)^2+($AR$71-$AR$72)^2))/(2*(($B$56-$AS$71)^2+(CF2-$AR$71)^2)^0.5*(($B$56-$AS$72)^2+(CF2-$AR$72)^2)^0.5)))+ACOS(((($B$56-$AP$72)^2+(CF2-$AO$72)^2)+(($B$56-$AS$72)^2+(CF2-$AR$72)^2)-(($AO$72-$AR$72)^2+($AS$72-$AP$72)^2))/(2*(($B$56-$AP$72)^2+(CF2-$AO$72)^2)^0.5*(($B$56-$AS$72)^2+(CF2-$AR$72)^2)^0.5)))&gt;2*PI()-0.000001),$AQ$58+(-$AQ$58+$AN$58)*(($AS$71-$B$56)^2+($AR$71-CF2)^2)^0.5*SIN(ACOS(((($AS$71-$B$56)^2+($AR$71-CF2)^2)+(($AR$71-$AR$72)^2+($AS$71-$AS$72)^2)-(($B$56-$AS$72)^2+(CF2-$AR$72)^2))/(2*(($AS$71-$B$56)^2+($AR$71-CF2)^2)^0.5*(($AR$71-$AR$72)^2+($AS$71-$AS$72)^2)^0.5)))/SIN(ACOS(((($AP$72-$AS$72)^2+($AR$72-$AO$72)^2)+(($AR$71-$AR$72)^2+($AS$71-$AS$72)^2)-(($AS$71-$AP$72)^2+($AR$71-$AO$72)^2))/(2*(($AP$72-$AS$72)^2+($AR$72-$AO$72)^2)^0.5*(($AR$71-$AR$72)^2+($AS$71-$AS$72)^2)^0.5)))/(($AP$72-$AS$72)^2+($AR$72-$AO$72)^2)^0.5,0)</f>
        <v>0</v>
      </c>
      <c r="KB2" s="22">
        <f t="shared" ref="KB2:KB33" si="156">IF(((ACOS(((($AR$60-CF2)^2+($AS$60-$B$56)^2)+(($B$56-$AV$60)^2+(CF2-$AU$60)^2)-(($AR$60-$AU$60)^2+($AS$60-$AV$60)^2))/(2*(($AR$60-CF2)^2+($AS$60-$B$56)^2)^0.5*(($B$56-$AV$60)^2+(CF2-$AU$60)^2)^0.5))+ACOS((($AR$60-CF2)^2+($AS$60-$B$56)^2+($B$56-$AS$61)^2+(CF2-$AR$61)^2-(($AR$60-$AR$61)^2+($AS$60-$AS$61)^2))/(2*(($AR$60-CF2)^2+($AS$60-$B$56)^2)^0.5*(($B$56-$AS$61)^2+(CF2-$AR$61)^2)^0.5))+ACOS((((($B$56-$AV$60)^2+(CF2-$AU$60)^2)+(($B$56-$AV$61)^2+(CF2-$AU$61)^2)-(($AV$60-$AV$61)^2+($AU$60-$AU$61)^2))/(2*(($B$56-$AV$60)^2+(CF2-$AU$60)^2)^0.5*(($B$56-$AV$61)^2+(CF2-$AU$61)^2)^0.5)))+ACOS(((($B$56-$AS$61)^2+(CF2-$AR$61)^2)+(($B$56-$AV$61)^2+(CF2-$AU$61)^2)-(($AR$61-$AU$61)^2+($AV$61-$AS$61)^2))/(2*(($B$56-$AS$61)^2+(CF2-$AR$61)^2)^0.5*(($B$56-$AV$61)^2+(CF2-$AU$61)^2)^0.5)))&gt;2*PI()-0.000001),$AT$58+(-$AT$58+$AQ$58)*(($AV$60-$B$56)^2+($AU$60-CF2)^2)^0.5*SIN(ACOS(((($AV$60-$B$56)^2+($AU$60-CF2)^2)+(($AU$60-$AU$61)^2+($AV$60-$AV$61)^2)-(($B$56-$AV$61)^2+(CF2-$AU$61)^2))/(2*(($AV$60-$B$56)^2+($AU$60-CF2)^2)^0.5*(($AU$60-$AU$61)^2+($AV$60-$AV$61)^2)^0.5)))/SIN(ACOS(((($AS$61-$AV$61)^2+($AU$61-$AR$61)^2)+(($AU$60-$AU$61)^2+($AV$60-$AV$61)^2)-(($AV$60-$AS$61)^2+($AU$60-$AR$61)^2))/(2*(($AS$61-$AV$61)^2+($AU$61-$AR$61)^2)^0.5*(($AU$60-$AU$61)^2+($AV$60-$AV$61)^2)^0.5)))/(($AS$61-$AV$61)^2+($AU$61-$AR$61)^2)^0.5,0)</f>
        <v>0</v>
      </c>
      <c r="KC2" s="22">
        <f t="shared" ref="KC2:KC33" si="157">IF(((ACOS(((($AR$61-CF2)^2+($AS$61-$B$56)^2)+(($B$56-$AV$61)^2+(CF2-$AU$61)^2)-(($AR$61-$AU$61)^2+($AS$61-$AV$61)^2))/(2*(($AR$61-CF2)^2+($AS$61-$B$56)^2)^0.5*(($B$56-$AV$61)^2+(CF2-$AU$61)^2)^0.5))+ACOS((($AR$61-CF2)^2+($AS$61-$B$56)^2+($B$56-$AS$62)^2+(CF2-$AR$62)^2-(($AR$61-$AR$62)^2+($AS$61-$AS$62)^2))/(2*(($AR$61-CF2)^2+($AS$61-$B$56)^2)^0.5*(($B$56-$AS$62)^2+(CF2-$AR$62)^2)^0.5))+ACOS((((($B$56-$AV$61)^2+(CF2-$AU$61)^2)+(($B$56-$AV$62)^2+(CF2-$AU$62)^2)-(($AV$61-$AV$62)^2+($AU$61-$AU$62)^2))/(2*(($B$56-$AV$61)^2+(CF2-$AU$61)^2)^0.5*(($B$56-$AV$62)^2+(CF2-$AU$62)^2)^0.5)))+ACOS(((($B$56-$AS$62)^2+(CF2-$AR$62)^2)+(($B$56-$AV$62)^2+(CF2-$AU$62)^2)-(($AR$62-$AU$62)^2+($AV$62-$AS$62)^2))/(2*(($B$56-$AS$62)^2+(CF2-$AR$62)^2)^0.5*(($B$56-$AV$62)^2+(CF2-$AU$62)^2)^0.5)))&gt;2*PI()-0.000001),$AT$58+(-$AT$58+$AQ$58)*(($AV$61-$B$56)^2+($AU$61-CF2)^2)^0.5*SIN(ACOS(((($AV$61-$B$56)^2+($AU$61-CF2)^2)+(($AU$61-$AU$62)^2+($AV$61-$AV$62)^2)-(($B$56-$AV$62)^2+(CF2-$AU$62)^2))/(2*(($AV$61-$B$56)^2+($AU$61-CF2)^2)^0.5*(($AU$61-$AU$62)^2+($AV$61-$AV$62)^2)^0.5)))/SIN(ACOS(((($AS$62-$AV$62)^2+($AU$62-$AR$62)^2)+(($AU$61-$AU$62)^2+($AV$61-$AV$62)^2)-(($AV$61-$AS$62)^2+($AU$61-$AR$62)^2))/(2*(($AS$62-$AV$62)^2+($AU$62-$AR$62)^2)^0.5*(($AU$61-$AU$62)^2+($AV$61-$AV$62)^2)^0.5)))/(($AS$62-$AV$62)^2+($AU$62-$AR$62)^2)^0.5,0)</f>
        <v>0</v>
      </c>
      <c r="KD2" s="22">
        <f t="shared" ref="KD2:KD33" si="158">IF(((ACOS(((($AR$62-CF2)^2+($AS$62-$B$56)^2)+(($B$56-$AV$62)^2+(CF2-$AU$62)^2)-(($AR$62-$AU$62)^2+($AS$62-$AV$62)^2))/(2*(($AR$62-CF2)^2+($AS$62-$B$56)^2)^0.5*(($B$56-$AV$62)^2+(CF2-$AU$62)^2)^0.5))+ACOS((($AR$62-CF2)^2+($AS$62-$B$56)^2+($B$56-$AS$63)^2+(CF2-$AR$63)^2-(($AR$62-$AR$63)^2+($AS$62-$AS$63)^2))/(2*(($AR$62-CF2)^2+($AS$62-$B$56)^2)^0.5*(($B$56-$AS$63)^2+(CF2-$AR$63)^2)^0.5))+ACOS((((($B$56-$AV$62)^2+(CF2-$AU$62)^2)+(($B$56-$AV$63)^2+(CF2-$AU$63)^2)-(($AV$62-$AV$63)^2+($AU$62-$AU$63)^2))/(2*(($B$56-$AV$62)^2+(CF2-$AU$62)^2)^0.5*(($B$56-$AV$63)^2+(CF2-$AU$63)^2)^0.5)))+ACOS(((($B$56-$AS$63)^2+(CF2-$AR$63)^2)+(($B$56-$AV$63)^2+(CF2-$AU$63)^2)-(($AR$63-$AU$63)^2+($AV$63-$AS$63)^2))/(2*(($B$56-$AS$63)^2+(CF2-$AR$63)^2)^0.5*(($B$56-$AV$63)^2+(CF2-$AU$63)^2)^0.5)))&gt;2*PI()-0.000001),$AT$58+(-$AT$58+$AQ$58)*(($AV$62-$B$56)^2+($AU$62-CF2)^2)^0.5*SIN(ACOS(((($AV$62-$B$56)^2+($AU$62-CF2)^2)+(($AU$62-$AU$63)^2+($AV$62-$AV$63)^2)-(($B$56-$AV$63)^2+(CF2-$AU$63)^2))/(2*(($AV$62-$B$56)^2+($AU$62-CF2)^2)^0.5*(($AU$62-$AU$63)^2+($AV$62-$AV$63)^2)^0.5)))/SIN(ACOS(((($AS$63-$AV$63)^2+($AU$63-$AR$63)^2)+(($AU$62-$AU$63)^2+($AV$62-$AV$63)^2)-(($AV$62-$AS$63)^2+($AU$62-$AR$63)^2))/(2*(($AS$63-$AV$63)^2+($AU$63-$AR$63)^2)^0.5*(($AU$62-$AU$63)^2+($AV$62-$AV$63)^2)^0.5)))/(($AS$63-$AV$63)^2+($AU$63-$AR$63)^2)^0.5,0)</f>
        <v>0</v>
      </c>
      <c r="KE2" s="22">
        <f t="shared" ref="KE2:KE33" si="159">IF(((ACOS(((($AR$63-CF2)^2+($AS$63-$B$56)^2)+(($B$56-$AV$63)^2+(CF2-$AU$63)^2)-(($AR$63-$AU$63)^2+($AS$63-$AV$63)^2))/(2*(($AR$63-CF2)^2+($AS$63-$B$56)^2)^0.5*(($B$56-$AV$63)^2+(CF2-$AU$63)^2)^0.5))+ACOS((($AR$63-CF2)^2+($AS$63-$B$56)^2+($B$56-$AS$64)^2+(CF2-$AR$64)^2-(($AR$63-$AR$64)^2+($AS$63-$AS$64)^2))/(2*(($AR$63-CF2)^2+($AS$63-$B$56)^2)^0.5*(($B$56-$AS$64)^2+(CF2-$AR$64)^2)^0.5))+ACOS((((($B$56-$AV$63)^2+(CF2-$AU$63)^2)+(($B$56-$AV$64)^2+(CF2-$AU$64)^2)-(($AV$63-$AV$64)^2+($AU$63-$AU$64)^2))/(2*(($B$56-$AV$63)^2+(CF2-$AU$63)^2)^0.5*(($B$56-$AV$64)^2+(CF2-$AU$64)^2)^0.5)))+ACOS(((($B$56-$AS$64)^2+(CF2-$AR$64)^2)+(($B$56-$AV$64)^2+(CF2-$AU$64)^2)-(($AR$64-$AU$64)^2+($AV$64-$AS$64)^2))/(2*(($B$56-$AS$64)^2+(CF2-$AR$64)^2)^0.5*(($B$56-$AV$64)^2+(CF2-$AU$64)^2)^0.5)))&gt;2*PI()-0.000001),$AT$58+(-$AT$58+$AQ$58)*(($AV$63-$B$56)^2+($AU$63-CF2)^2)^0.5*SIN(ACOS(((($AV$63-$B$56)^2+($AU$63-CF2)^2)+(($AU$63-$AU$64)^2+($AV$63-$AV$64)^2)-(($B$56-$AV$64)^2+(CF2-$AU$64)^2))/(2*(($AV$63-$B$56)^2+($AU$63-CF2)^2)^0.5*(($AU$63-$AU$64)^2+($AV$63-$AV$64)^2)^0.5)))/SIN(ACOS(((($AS$64-$AV$64)^2+($AU$64-$AR$64)^2)+(($AU$63-$AU$64)^2+($AV$63-$AV$64)^2)-(($AV$63-$AS$64)^2+($AU$63-$AR$64)^2))/(2*(($AS$64-$AV$64)^2+($AU$64-$AR$64)^2)^0.5*(($AU$63-$AU$64)^2+($AV$63-$AV$64)^2)^0.5)))/(($AS$64-$AV$64)^2+($AU$64-$AR$64)^2)^0.5,0)</f>
        <v>0</v>
      </c>
      <c r="KF2" s="22">
        <f t="shared" ref="KF2:KF33" si="160">IF(((ACOS(((($AR$64-CF2)^2+($AS$64-$B$56)^2)+(($B$56-$AV$64)^2+(CF2-$AU$64)^2)-(($AR$64-$AU$64)^2+($AS$64-$AV$64)^2))/(2*(($AR$64-CF2)^2+($AS$64-$B$56)^2)^0.5*(($B$56-$AV$64)^2+(CF2-$AU$64)^2)^0.5))+ACOS((($AR$64-CF2)^2+($AS$64-$B$56)^2+($B$56-$AS$65)^2+(CF2-$AR$65)^2-(($AR$64-$AR$65)^2+($AS$64-$AS$65)^2))/(2*(($AR$64-CF2)^2+($AS$64-$B$56)^2)^0.5*(($B$56-$AS$65)^2+(CF2-$AR$65)^2)^0.5))+ACOS((((($B$56-$AV$64)^2+(CF2-$AU$64)^2)+(($B$56-$AV$65)^2+(CF2-$AU$65)^2)-(($AV$64-$AV$65)^2+($AU$64-$AU$65)^2))/(2*(($B$56-$AV$64)^2+(CF2-$AU$64)^2)^0.5*(($B$56-$AV$65)^2+(CF2-$AU$65)^2)^0.5)))+ACOS(((($B$56-$AS$65)^2+(CF2-$AR$65)^2)+(($B$56-$AV$65)^2+(CF2-$AU$65)^2)-(($AR$65-$AU$65)^2+($AV$65-$AS$65)^2))/(2*(($B$56-$AS$65)^2+(CF2-$AR$65)^2)^0.5*(($B$56-$AV$65)^2+(CF2-$AU$65)^2)^0.5)))&gt;2*PI()-0.000001),$AT$58+(-$AT$58+$AQ$58)*(($AV$64-$B$56)^2+($AU$64-CF2)^2)^0.5*SIN(ACOS(((($AV$64-$B$56)^2+($AU$64-CF2)^2)+(($AU$64-$AU$65)^2+($AV$64-$AV$65)^2)-(($B$56-$AV$65)^2+(CF2-$AU$65)^2))/(2*(($AV$64-$B$56)^2+($AU$64-CF2)^2)^0.5*(($AU$64-$AU$65)^2+($AV$64-$AV$65)^2)^0.5)))/SIN(ACOS(((($AS$65-$AV$65)^2+($AU$65-$AR$65)^2)+(($AU$64-$AU$65)^2+($AV$64-$AV$65)^2)-(($AV$64-$AS$65)^2+($AU$64-$AR$65)^2))/(2*(($AS$65-$AV$65)^2+($AU$65-$AR$65)^2)^0.5*(($AU$64-$AU$65)^2+($AV$64-$AV$65)^2)^0.5)))/(($AS$65-$AV$65)^2+($AU$65-$AR$65)^2)^0.5,0)</f>
        <v>0</v>
      </c>
      <c r="KG2" s="22">
        <f t="shared" ref="KG2:KG33" si="161">IF(((ACOS(((($AR$65-CF2)^2+($AS$65-$B$56)^2)+(($B$56-$AV$65)^2+(CF2-$AU$65)^2)-(($AR$65-$AU$65)^2+($AS$65-$AV$65)^2))/(2*(($AR$65-CF2)^2+($AS$65-$B$56)^2)^0.5*(($B$56-$AV$65)^2+(CF2-$AU$65)^2)^0.5))+ACOS((($AR$65-CF2)^2+($AS$65-$B$56)^2+($B$56-$AS$66)^2+(CF2-$AR$66)^2-(($AR$65-$AR$66)^2+($AS$65-$AS$66)^2))/(2*(($AR$65-CF2)^2+($AS$65-$B$56)^2)^0.5*(($B$56-$AS$66)^2+(CF2-$AR$66)^2)^0.5))+ACOS((((($B$56-$AV$65)^2+(CF2-$AU$65)^2)+(($B$56-$AV$66)^2+(CF2-$AU$66)^2)-(($AV$65-$AV$66)^2+($AU$65-$AU$66)^2))/(2*(($B$56-$AV$65)^2+(CF2-$AU$65)^2)^0.5*(($B$56-$AV$66)^2+(CF2-$AU$66)^2)^0.5)))+ACOS(((($B$56-$AS$66)^2+(CF2-$AR$66)^2)+(($B$56-$AV$66)^2+(CF2-$AU$66)^2)-(($AR$66-$AU$66)^2+($AV$66-$AS$66)^2))/(2*(($B$56-$AS$66)^2+(CF2-$AR$66)^2)^0.5*(($B$56-$AV$66)^2+(CF2-$AU$66)^2)^0.5)))&gt;2*PI()-0.000001),$AT$58+(-$AT$58+$AQ$58)*(($AV$65-$B$56)^2+($AU$65-CF2)^2)^0.5*SIN(ACOS(((($AV$65-$B$56)^2+($AU$65-CF2)^2)+(($AU$65-$AU$66)^2+($AV$65-$AV$66)^2)-(($B$56-$AV$66)^2+(CF2-$AU$66)^2))/(2*(($AV$65-$B$56)^2+($AU$65-CF2)^2)^0.5*(($AU$65-$AU$66)^2+($AV$65-$AV$66)^2)^0.5)))/SIN(ACOS(((($AS$66-$AV$66)^2+($AU$66-$AR$66)^2)+(($AU$65-$AU$66)^2+($AV$65-$AV$66)^2)-(($AV$65-$AS$66)^2+($AU$65-$AR$66)^2))/(2*(($AS$66-$AV$66)^2+($AU$66-$AR$66)^2)^0.5*(($AU$65-$AU$66)^2+($AV$65-$AV$66)^2)^0.5)))/(($AS$66-$AV$66)^2+($AU$66-$AR$66)^2)^0.5,0)</f>
        <v>0</v>
      </c>
      <c r="KH2" s="22">
        <f t="shared" ref="KH2:KH33" si="162">IF(((ACOS(((($AR$66-CF2)^2+($AS$66-$B$56)^2)+(($B$56-$AV$66)^2+(CF2-$AU$66)^2)-(($AR$66-$AU$66)^2+($AS$66-$AV$66)^2))/(2*(($AR$66-CF2)^2+($AS$66-$B$56)^2)^0.5*(($B$56-$AV$66)^2+(CF2-$AU$66)^2)^0.5))+ACOS((($AR$66-CF2)^2+($AS$66-$B$56)^2+($B$56-$AS$67)^2+(CF2-$AR$67)^2-(($AR$66-$AR$67)^2+($AS$66-$AS$67)^2))/(2*(($AR$66-CF2)^2+($AS$66-$B$56)^2)^0.5*(($B$56-$AS$67)^2+(CF2-$AR$67)^2)^0.5))+ACOS((((($B$56-$AV$66)^2+(CF2-$AU$66)^2)+(($B$56-$AV$67)^2+(CF2-$AU$67)^2)-(($AV$66-$AV$67)^2+($AU$66-$AU$67)^2))/(2*(($B$56-$AV$66)^2+(CF2-$AU$66)^2)^0.5*(($B$56-$AV$67)^2+(CF2-$AU$67)^2)^0.5)))+ACOS(((($B$56-$AS$67)^2+(CF2-$AR$67)^2)+(($B$56-$AV$67)^2+(CF2-$AU$67)^2)-(($AR$67-$AU$67)^2+($AV$67-$AS$67)^2))/(2*(($B$56-$AS$67)^2+(CF2-$AR$67)^2)^0.5*(($B$56-$AV$67)^2+(CF2-$AU$67)^2)^0.5)))&gt;2*PI()-0.000001),$AT$58+(-$AT$58+$AQ$58)*(($AV$66-$B$56)^2+($AU$66-CF2)^2)^0.5*SIN(ACOS(((($AV$66-$B$56)^2+($AU$66-CF2)^2)+(($AU$66-$AU$67)^2+($AV$66-$AV$67)^2)-(($B$56-$AV$67)^2+(CF2-$AU$67)^2))/(2*(($AV$66-$B$56)^2+($AU$66-CF2)^2)^0.5*(($AU$66-$AU$67)^2+($AV$66-$AV$67)^2)^0.5)))/SIN(ACOS(((($AS$67-$AV$67)^2+($AU$67-$AR$67)^2)+(($AU$66-$AU$67)^2+($AV$66-$AV$67)^2)-(($AV$66-$AS$67)^2+($AU$66-$AR$67)^2))/(2*(($AS$67-$AV$67)^2+($AU$67-$AR$67)^2)^0.5*(($AU$66-$AU$67)^2+($AV$66-$AV$67)^2)^0.5)))/(($AS$67-$AV$67)^2+($AU$67-$AR$67)^2)^0.5,0)</f>
        <v>0</v>
      </c>
      <c r="KI2" s="22">
        <f t="shared" ref="KI2:KI33" si="163">IF(((ACOS(((($AR$67-CF2)^2+($AS$67-$B$56)^2)+(($B$56-$AV$67)^2+(CF2-$AU$67)^2)-(($AR$67-$AU$67)^2+($AS$67-$AV$67)^2))/(2*(($AR$67-CF2)^2+($AS$67-$B$56)^2)^0.5*(($B$56-$AV$67)^2+(CF2-$AU$67)^2)^0.5))+ACOS((($AR$67-CF2)^2+($AS$67-$B$56)^2+($B$56-$AS$68)^2+(CF2-$AR$68)^2-(($AR$67-$AR$68)^2+($AS$67-$AS$68)^2))/(2*(($AR$67-CF2)^2+($AS$67-$B$56)^2)^0.5*(($B$56-$AS$68)^2+(CF2-$AR$68)^2)^0.5))+ACOS((((($B$56-$AV$67)^2+(CF2-$AU$67)^2)+(($B$56-$AV$68)^2+(CF2-$AU$68)^2)-(($AV$67-$AV$68)^2+($AU$67-$AU$68)^2))/(2*(($B$56-$AV$67)^2+(CF2-$AU$67)^2)^0.5*(($B$56-$AV$68)^2+(CF2-$AU$68)^2)^0.5)))+ACOS(((($B$56-$AS$68)^2+(CF2-$AR$68)^2)+(($B$56-$AV$68)^2+(CF2-$AU$68)^2)-(($AR$68-$AU$68)^2+($AV$68-$AS$68)^2))/(2*(($B$56-$AS$68)^2+(CF2-$AR$68)^2)^0.5*(($B$56-$AV$68)^2+(CF2-$AU$68)^2)^0.5)))&gt;2*PI()-0.000001),$AT$58+(-$AT$58+$AQ$58)*(($AV$67-$B$56)^2+($AU$67-CF2)^2)^0.5*SIN(ACOS(((($AV$67-$B$56)^2+($AU$67-CF2)^2)+(($AU$67-$AU$68)^2+($AV$67-$AV$68)^2)-(($B$56-$AV$68)^2+(CF2-$AU$68)^2))/(2*(($AV$67-$B$56)^2+($AU$67-CF2)^2)^0.5*(($AU$67-$AU$68)^2+($AV$67-$AV$68)^2)^0.5)))/SIN(ACOS(((($AS$68-$AV$68)^2+($AU$68-$AR$68)^2)+(($AU$67-$AU$68)^2+($AV$67-$AV$68)^2)-(($AV$67-$AS$68)^2+($AU$67-$AR$68)^2))/(2*(($AS$68-$AV$68)^2+($AU$68-$AR$68)^2)^0.5*(($AU$67-$AU$68)^2+($AV$67-$AV$68)^2)^0.5)))/(($AS$68-$AV$68)^2+($AU$68-$AR$68)^2)^0.5,0)</f>
        <v>0</v>
      </c>
      <c r="KJ2" s="22">
        <f t="shared" ref="KJ2:KJ33" si="164">IF(((ACOS(((($AR$68-CF2)^2+($AS$68-$B$56)^2)+(($B$56-$AV$68)^2+(CF2-$AU$68)^2)-(($AR$68-$AU$68)^2+($AS$68-$AV$68)^2))/(2*(($AR$68-CF2)^2+($AS$68-$B$56)^2)^0.5*(($B$56-$AV$68)^2+(CF2-$AU$68)^2)^0.5))+ACOS((($AR$68-CF2)^2+($AS$68-$B$56)^2+($B$56-$AS$69)^2+(CF2-$AR$69)^2-(($AR$68-$AR$69)^2+($AS$68-$AS$69)^2))/(2*(($AR$68-CF2)^2+($AS$68-$B$56)^2)^0.5*(($B$56-$AS$69)^2+(CF2-$AR$69)^2)^0.5))+ACOS((((($B$56-$AV$68)^2+(CF2-$AU$68)^2)+(($B$56-$AV$69)^2+(CF2-$AU$69)^2)-(($AV$68-$AV$69)^2+($AU$68-$AU$69)^2))/(2*(($B$56-$AV$68)^2+(CF2-$AU$68)^2)^0.5*(($B$56-$AV$69)^2+(CF2-$AU$69)^2)^0.5)))+ACOS(((($B$56-$AS$69)^2+(CF2-$AR$69)^2)+(($B$56-$AV$69)^2+(CF2-$AU$69)^2)-(($AR$69-$AU$69)^2+($AV$69-$AS$69)^2))/(2*(($B$56-$AS$69)^2+(CF2-$AR$69)^2)^0.5*(($B$56-$AV$69)^2+(CF2-$AU$69)^2)^0.5)))&gt;2*PI()-0.000001),$AT$58+(-$AT$58+$AQ$58)*(($AV$68-$B$56)^2+($AU$68-CF2)^2)^0.5*SIN(ACOS(((($AV$68-$B$56)^2+($AU$68-CF2)^2)+(($AU$68-$AU$69)^2+($AV$68-$AV$69)^2)-(($B$56-$AV$69)^2+(CF2-$AU$69)^2))/(2*(($AV$68-$B$56)^2+($AU$68-CF2)^2)^0.5*(($AU$68-$AU$69)^2+($AV$68-$AV$69)^2)^0.5)))/SIN(ACOS(((($AS$69-$AV$69)^2+($AU$69-$AR$69)^2)+(($AU$68-$AU$69)^2+($AV$68-$AV$69)^2)-(($AV$68-$AS$69)^2+($AU$68-$AR$69)^2))/(2*(($AS$69-$AV$69)^2+($AU$69-$AR$69)^2)^0.5*(($AU$68-$AU$69)^2+($AV$68-$AV$69)^2)^0.5)))/(($AS$69-$AV$69)^2+($AU$69-$AR$69)^2)^0.5,0)</f>
        <v>0</v>
      </c>
      <c r="KK2" s="22">
        <f t="shared" ref="KK2:KK33" si="165">IF(((ACOS(((($AR$69-CF2)^2+($AS$69-$B$56)^2)+(($B$56-$AV$69)^2+(CF2-$AU$69)^2)-(($AR$69-$AU$69)^2+($AS$69-$AV$69)^2))/(2*(($AR$69-CF2)^2+($AS$69-$B$56)^2)^0.5*(($B$56-$AV$69)^2+(CF2-$AU$69)^2)^0.5))+ACOS((($AR$69-CF2)^2+($AS$69-$B$56)^2+($B$56-$AS$70)^2+(CF2-$AR$70)^2-(($AR$69-$AR$70)^2+($AS$69-$AS$70)^2))/(2*(($AR$69-CF2)^2+($AS$69-$B$56)^2)^0.5*(($B$56-$AS$70)^2+(CF2-$AR$70)^2)^0.5))+ACOS((((($B$56-$AV$69)^2+(CF2-$AU$69)^2)+(($B$56-$AV$70)^2+(CF2-$AU$70)^2)-(($AV$69-$AV$70)^2+($AU$69-$AU$70)^2))/(2*(($B$56-$AV$69)^2+(CF2-$AU$69)^2)^0.5*(($B$56-$AV$70)^2+(CF2-$AU$70)^2)^0.5)))+ACOS(((($B$56-$AS$70)^2+(CF2-$AR$70)^2)+(($B$56-$AV$70)^2+(CF2-$AU$70)^2)-(($AR$70-$AU$70)^2+($AV$70-$AS$70)^2))/(2*(($B$56-$AS$70)^2+(CF2-$AR$70)^2)^0.5*(($B$56-$AV$70)^2+(CF2-$AU$70)^2)^0.5)))&gt;2*PI()-0.000001),$AT$58+(-$AT$58+$AQ$58)*(($AV$69-$B$56)^2+($AU$69-CF2)^2)^0.5*SIN(ACOS(((($AV$69-$B$56)^2+($AU$69-CF2)^2)+(($AU$69-$AU$70)^2+($AV$69-$AV$70)^2)-(($B$56-$AV$70)^2+(CF2-$AU$70)^2))/(2*(($AV$69-$B$56)^2+($AU$69-CF2)^2)^0.5*(($AU$69-$AU$70)^2+($AV$69-$AV$70)^2)^0.5)))/SIN(ACOS(((($AS$70-$AV$70)^2+($AU$70-$AR$70)^2)+(($AU$69-$AU$70)^2+($AV$69-$AV$70)^2)-(($AV$69-$AS$70)^2+($AU$69-$AR$70)^2))/(2*(($AS$70-$AV$70)^2+($AU$70-$AR$70)^2)^0.5*(($AU$69-$AU$70)^2+($AV$69-$AV$70)^2)^0.5)))/(($AS$70-$AV$70)^2+($AU$70-$AR$70)^2)^0.5,0)</f>
        <v>0</v>
      </c>
      <c r="KL2" s="22">
        <f t="shared" ref="KL2:KL33" si="166">IF(((ACOS(((($AR$70-CF2)^2+($AS$70-$B$56)^2)+(($B$56-$AV$70)^2+(CF2-$AU$70)^2)-(($AR$70-$AU$70)^2+($AS$70-$AV$70)^2))/(2*(($AR$70-CF2)^2+($AS$70-$B$56)^2)^0.5*(($B$56-$AV$70)^2+(CF2-$AU$70)^2)^0.5))+ACOS((($AR$70-CF2)^2+($AS$70-$B$56)^2+($B$56-$AS$71)^2+(CF2-$AR$71)^2-(($AR$70-$AR$71)^2+($AS$70-$AS$71)^2))/(2*(($AR$70-CF2)^2+($AS$70-$B$56)^2)^0.5*(($B$56-$AS$71)^2+(CF2-$AR$71)^2)^0.5))+ACOS((((($B$56-$AV$70)^2+(CF2-$AU$70)^2)+(($B$56-$AV$71)^2+(CF2-$AU$71)^2)-(($AV$70-$AV$71)^2+($AU$70-$AU$71)^2))/(2*(($B$56-$AV$70)^2+(CF2-$AU$70)^2)^0.5*(($B$56-$AV$71)^2+(CF2-$AU$71)^2)^0.5)))+ACOS(((($B$56-$AS$71)^2+(CF2-$AR$71)^2)+(($B$56-$AV$71)^2+(CF2-$AU$71)^2)-(($AR$71-$AU$71)^2+($AV$71-$AS$71)^2))/(2*(($B$56-$AS$71)^2+(CF2-$AR$71)^2)^0.5*(($B$56-$AV$71)^2+(CF2-$AU$71)^2)^0.5)))&gt;2*PI()-0.000001),$AT$58+(-$AT$58+$AQ$58)*(($AV$70-$B$56)^2+($AU$70-CF2)^2)^0.5*SIN(ACOS(((($AV$70-$B$56)^2+($AU$70-CF2)^2)+(($AU$70-$AU$71)^2+($AV$70-$AV$71)^2)-(($B$56-$AV$71)^2+(CF2-$AU$71)^2))/(2*(($AV$70-$B$56)^2+($AU$70-CF2)^2)^0.5*(($AU$70-$AU$71)^2+($AV$70-$AV$71)^2)^0.5)))/SIN(ACOS(((($AS$71-$AV$71)^2+($AU$71-$AR$71)^2)+(($AU$70-$AU$71)^2+($AV$70-$AV$71)^2)-(($AV$70-$AS$71)^2+($AU$70-$AR$71)^2))/(2*(($AS$71-$AV$71)^2+($AU$71-$AR$71)^2)^0.5*(($AU$70-$AU$71)^2+($AV$70-$AV$71)^2)^0.5)))/(($AS$71-$AV$71)^2+($AU$71-$AR$71)^2)^0.5,0)</f>
        <v>0</v>
      </c>
      <c r="KM2" s="22">
        <f t="shared" ref="KM2:KM33" si="167">IF(((ACOS(((($AR$71-CF2)^2+($AS$71-$B$56)^2)+(($B$56-$AV$71)^2+(CF2-$AU$71)^2)-(($AR$71-$AU$71)^2+($AS$71-$AV$71)^2))/(2*(($AR$71-CF2)^2+($AS$71-$B$56)^2)^0.5*(($B$56-$AV$71)^2+(CF2-$AU$71)^2)^0.5))+ACOS((($AR$71-CF2)^2+($AS$71-$B$56)^2+($B$56-$AS$72)^2+(CF2-$AR$72)^2-(($AR$71-$AR$72)^2+($AS$71-$AS$72)^2))/(2*(($AR$71-CF2)^2+($AS$71-$B$56)^2)^0.5*(($B$56-$AS$72)^2+(CF2-$AR$72)^2)^0.5))+ACOS((((($B$56-$AV$71)^2+(CF2-$AU$71)^2)+(($B$56-$AV$72)^2+(CF2-$AU$72)^2)-(($AV$71-$AV$72)^2+($AU$71-$AU$72)^2))/(2*(($B$56-$AV$71)^2+(CF2-$AU$71)^2)^0.5*(($B$56-$AV$72)^2+(CF2-$AU$72)^2)^0.5)))+ACOS(((($B$56-$AS$72)^2+(CF2-$AR$72)^2)+(($B$56-$AV$72)^2+(CF2-$AU$72)^2)-(($AR$72-$AU$72)^2+($AV$72-$AS$72)^2))/(2*(($B$56-$AS$72)^2+(CF2-$AR$72)^2)^0.5*(($B$56-$AV$72)^2+(CF2-$AU$72)^2)^0.5)))&gt;2*PI()-0.000001),$AT$58+(-$AT$58+$AQ$58)*(($AV$71-$B$56)^2+($AU$71-CF2)^2)^0.5*SIN(ACOS(((($AV$71-$B$56)^2+($AU$71-CF2)^2)+(($AU$71-$AU$72)^2+($AV$71-$AV$72)^2)-(($B$56-$AV$72)^2+(CF2-$AU$72)^2))/(2*(($AV$71-$B$56)^2+($AU$71-CF2)^2)^0.5*(($AU$71-$AU$72)^2+($AV$71-$AV$72)^2)^0.5)))/SIN(ACOS(((($AS$72-$AV$72)^2+($AU$72-$AR$72)^2)+(($AU$71-$AU$72)^2+($AV$71-$AV$72)^2)-(($AV$71-$AS$72)^2+($AU$71-$AR$72)^2))/(2*(($AS$72-$AV$72)^2+($AU$72-$AR$72)^2)^0.5*(($AU$71-$AU$72)^2+($AV$71-$AV$72)^2)^0.5)))/(($AS$72-$AV$72)^2+($AU$72-$AR$72)^2)^0.5,0)</f>
        <v>0</v>
      </c>
      <c r="KN2" s="22">
        <f t="shared" ref="KN2:KN33" si="168">IF(((ACOS(((($AR$72-CF2)^2+($AS$72-$B$56)^2)+(($B$56-$AV$72)^2+(CF2-$AU$72)^2)-(($AR$72-$AU$72)^2+($AS$72-$AV$72)^2))/(2*(($AR$72-CF2)^2+($AS$72-$B$56)^2)^0.5*(($B$56-$AV$72)^2+(CF2-$AU$72)^2)^0.5))+ACOS((($AR$72-CF2)^2+($AS$72-$B$56)^2+($B$56-$AS$73)^2+(CF2-$AR$73)^2-(($AR$72-$AR$73)^2+($AS$72-$AS$73)^2))/(2*(($AR$72-CF2)^2+($AS$72-$B$56)^2)^0.5*(($B$56-$AS$73)^2+(CF2-$AR$73)^2)^0.5))+ACOS((((($B$56-$AV$72)^2+(CF2-$AU$72)^2)+(($B$56-$AV$73)^2+(CF2-$AU$73)^2)-(($AV$72-$AV$73)^2+($AU$72-$AU$73)^2))/(2*(($B$56-$AV$72)^2+(CF2-$AU$72)^2)^0.5*(($B$56-$AV$73)^2+(CF2-$AU$73)^2)^0.5)))+ACOS(((($B$56-$AS$73)^2+(CF2-$AR$73)^2)+(($B$56-$AV$73)^2+(CF2-$AU$73)^2)-(($AR$73-$AU$73)^2+($AV$73-$AS$73)^2))/(2*(($B$56-$AS$73)^2+(CF2-$AR$73)^2)^0.5*(($B$56-$AV$73)^2+(CF2-$AU$73)^2)^0.5)))&gt;2*PI()-0.000001),$AT$58+(-$AT$58+$AQ$58)*(($AV$72-$B$56)^2+($AU$72-CF2)^2)^0.5*SIN(ACOS(((($AV$72-$B$56)^2+($AU$72-CF2)^2)+(($AU$72-$AU$73)^2+($AV$72-$AV$73)^2)-(($B$56-$AV$73)^2+(CF2-$AU$73)^2))/(2*(($AV$72-$B$56)^2+($AU$72-CF2)^2)^0.5*(($AU$72-$AU$73)^2+($AV$72-$AV$73)^2)^0.5)))/SIN(ACOS(((($AS$73-$AV$73)^2+($AU$73-$AR$73)^2)+(($AU$72-$AU$73)^2+($AV$72-$AV$73)^2)-(($AV$72-$AS$73)^2+($AU$72-$AR$73)^2))/(2*(($AS$73-$AV$73)^2+($AU$73-$AR$73)^2)^0.5*(($AU$72-$AU$73)^2+($AV$72-$AV$73)^2)^0.5)))/(($AS$73-$AV$73)^2+($AU$73-$AR$73)^2)^0.5,0)</f>
        <v>0</v>
      </c>
      <c r="KO2" s="22">
        <f t="shared" ref="KO2:KO33" si="169">IF(((ACOS(((($AR$73-CF2)^2+($AS$73-$B$56)^2)+(($B$56-$AV$73)^2+(CF2-$AU$73)^2)-(($AR$73-$AU$73)^2+($AS$73-$AV$73)^2))/(2*(($AR$73-CF2)^2+($AS$73-$B$56)^2)^0.5*(($B$56-$AV$73)^2+(CF2-$AU$73)^2)^0.5))+ACOS((($AR$73-CF2)^2+($AS$73-$B$56)^2+($B$56-$AS$74)^2+(CF2-$AR$74)^2-(($AR$73-$AR$74)^2+($AS$73-$AS$74)^2))/(2*(($AR$73-CF2)^2+($AS$73-$B$56)^2)^0.5*(($B$56-$AS$74)^2+(CF2-$AR$74)^2)^0.5))+ACOS((((($B$56-$AV$73)^2+(CF2-$AU$73)^2)+(($B$56-$AV$74)^2+(CF2-$AU$74)^2)-(($AV$73-$AV$74)^2+($AU$73-$AU$74)^2))/(2*(($B$56-$AV$73)^2+(CF2-$AU$73)^2)^0.5*(($B$56-$AV$74)^2+(CF2-$AU$74)^2)^0.5)))+ACOS(((($B$56-$AS$74)^2+(CF2-$AR$74)^2)+(($B$56-$AV$74)^2+(CF2-$AU$74)^2)-(($AR$74-$AU$74)^2+($AV$74-$AS$74)^2))/(2*(($B$56-$AS$74)^2+(CF2-$AR$74)^2)^0.5*(($B$56-$AV$74)^2+(CF2-$AU$74)^2)^0.5)))&gt;2*PI()-0.000001),$AT$58+(-$AT$58+$AQ$58)*(($AV$73-$B$56)^2+($AU$73-CF2)^2)^0.5*SIN(ACOS(((($AV$73-$B$56)^2+($AU$73-CF2)^2)+(($AU$73-$AU$74)^2+($AV$73-$AV$74)^2)-(($B$56-$AV$74)^2+(CF2-$AU$74)^2))/(2*(($AV$73-$B$56)^2+($AU$73-CF2)^2)^0.5*(($AU$73-$AU$74)^2+($AV$73-$AV$74)^2)^0.5)))/SIN(ACOS(((($AS$74-$AV$74)^2+($AU$74-$AR$74)^2)+(($AU$73-$AU$74)^2+($AV$73-$AV$74)^2)-(($AV$73-$AS$74)^2+($AU$73-$AR$74)^2))/(2*(($AS$74-$AV$74)^2+($AU$74-$AR$74)^2)^0.5*(($AU$73-$AU$74)^2+($AV$73-$AV$74)^2)^0.5)))/(($AS$74-$AV$74)^2+($AU$74-$AR$74)^2)^0.5,0)</f>
        <v>0</v>
      </c>
      <c r="KP2" s="28">
        <f t="shared" ref="KP2:KP33" si="170">IF(((ACOS(((($AU$60-CF2)^2+($AV$60-$B$56)^2)+(($B$56-$AY$60)^2+(CF2-$AX$60)^2)-(($AU$60-$AX$60)^2+($AV$60-$AY$60)^2))/(2*(($AU$60-CF2)^2+($AV$60-$B$56)^2)^0.5*(($B$56-$AY$60)^2+(CF2-$AX$60)^2)^0.5))+ACOS((($AU$60-CF2)^2+($AV$60-$B$56)^2+($B$56-$AV$61)^2+(CF2-$AU$61)^2-(($AU$60-$AU$61)^2+($AV$60-$AV$61)^2))/(2*(($AU$60-CF2)^2+($AV$60-$B$56)^2)^0.5*(($B$56-$AV$61)^2+(CF2-$AU$61)^2)^0.5))+ACOS((((($B$56-$AY$60)^2+(CF2-$AX$60)^2)+(($B$56-$AY$61)^2+(CF2-$AX$61)^2)-(($AY$60-$AY$61)^2+($AX$60-$AX$61)^2))/(2*(($B$56-$AY$60)^2+(CF2-$AX$60)^2)^0.5*(($B$56-$AY$61)^2+(CF2-$AX$61)^2)^0.5)))+ACOS(((($B$56-$AV$61)^2+(CF2-$AU$61)^2)+(($B$56-$AY$61)^2+(CF2-$AX$61)^2)-(($AU$61-$AX$61)^2+($AY$61-$AV$61)^2))/(2*(($B$56-$AV$61)^2+(CF2-$AU$61)^2)^0.5*(($B$56-$AY$61)^2+(CF2-$AX$61)^2)^0.5)))&gt;2*PI()-0.000001),$AW$58+(-$AW$58+$AT$58)*(($AY$60-$B$56)^2+($AX$60-CF2)^2)^0.5*SIN(ACOS(((($AY$60-$B$56)^2+($AX$60-CF2)^2)+(($AX$60-$AX$61)^2+($AY$60-$AY$61)^2)-(($B$56-$AY$61)^2+(CF2-$AX$61)^2))/(2*(($AY$60-$B$56)^2+($AX$60-CF2)^2)^0.5*(($AX$60-$AX$61)^2+($AY$60-$AY$61)^2)^0.5)))/SIN(ACOS(((($AV$61-$AY$61)^2+($AX$61-$AU$61)^2)+(($AX$60-$AX$61)^2+($AY$60-$AY$61)^2)-(($AY$60-$AV$61)^2+($AX$60-$AU$61)^2))/(2*(($AV$61-$AY$61)^2+($AX$61-$AU$61)^2)^0.5*(($AX$60-$AX$61)^2+($AY$60-$AY$61)^2)^0.5)))/(($AV$61-$AY$61)^2+($AX$61-$AU$61)^2)^0.5,0)</f>
        <v>0</v>
      </c>
      <c r="KQ2" s="28">
        <f t="shared" ref="KQ2:KQ33" si="171">IF(((ACOS(((($AU$61-CF2)^2+($AV$61-$B$56)^2)+(($B$56-$AY$61)^2+(CF2-$AX$61)^2)-(($AU$61-$AX$61)^2+($AV$61-$AY$61)^2))/(2*(($AU$61-CF2)^2+($AV$61-$B$56)^2)^0.5*(($B$56-$AY$61)^2+(CF2-$AX$61)^2)^0.5))+ACOS((($AU$61-CF2)^2+($AV$61-$B$56)^2+($B$56-$AV$62)^2+(CF2-$AU$62)^2-(($AU$61-$AU$62)^2+($AV$61-$AV$62)^2))/(2*(($AU$61-CF2)^2+($AV$61-$B$56)^2)^0.5*(($B$56-$AV$62)^2+(CF2-$AU$62)^2)^0.5))+ACOS((((($B$56-$AY$61)^2+(CF2-$AX$61)^2)+(($B$56-$AY$62)^2+(CF2-$AX$62)^2)-(($AY$61-$AY$62)^2+($AX$61-$AX$62)^2))/(2*(($B$56-$AY$61)^2+(CF2-$AX$61)^2)^0.5*(($B$56-$AY$62)^2+(CF2-$AX$62)^2)^0.5)))+ACOS(((($B$56-$AV$62)^2+(CF2-$AU$62)^2)+(($B$56-$AY$62)^2+(CF2-$AX$62)^2)-(($AU$62-$AX$62)^2+($AY$62-$AV$62)^2))/(2*(($B$56-$AV$62)^2+(CF2-$AU$62)^2)^0.5*(($B$56-$AY$62)^2+(CF2-$AX$62)^2)^0.5)))&gt;2*PI()-0.000001),$AW$58+(-$AW$58+$AT$58)*(($AY$61-$B$56)^2+($AX$61-CF2)^2)^0.5*SIN(ACOS(((($AY$61-$B$56)^2+($AX$61-CF2)^2)+(($AX$61-$AX$62)^2+($AY$61-$AY$62)^2)-(($B$56-$AY$62)^2+(CF2-$AX$62)^2))/(2*(($AY$61-$B$56)^2+($AX$61-CF2)^2)^0.5*(($AX$61-$AX$62)^2+($AY$61-$AY$62)^2)^0.5)))/SIN(ACOS(((($AV$62-$AY$62)^2+($AX$62-$AU$62)^2)+(($AX$61-$AX$62)^2+($AY$61-$AY$62)^2)-(($AY$61-$AV$62)^2+($AX$61-$AU$62)^2))/(2*(($AV$62-$AY$62)^2+($AX$62-$AU$62)^2)^0.5*(($AX$61-$AX$62)^2+($AY$61-$AY$62)^2)^0.5)))/(($AV$62-$AY$62)^2+($AX$62-$AU$62)^2)^0.5,0)</f>
        <v>0</v>
      </c>
      <c r="KR2" s="28">
        <f t="shared" ref="KR2:KR33" si="172">IF(((ACOS(((($AU$62-CF2)^2+($AV$62-$B$56)^2)+(($B$56-$AY$62)^2+(CF2-$AX$62)^2)-(($AU$62-$AX$62)^2+($AV$62-$AY$62)^2))/(2*(($AU$62-CF2)^2+($AV$62-$B$56)^2)^0.5*(($B$56-$AY$62)^2+(CF2-$AX$62)^2)^0.5))+ACOS((($AU$62-CF2)^2+($AV$62-$B$56)^2+($B$56-$AV$63)^2+(CF2-$AU$63)^2-(($AU$62-$AU$63)^2+($AV$62-$AV$63)^2))/(2*(($AU$62-CF2)^2+($AV$62-$B$56)^2)^0.5*(($B$56-$AV$63)^2+(CF2-$AU$63)^2)^0.5))+ACOS((((($B$56-$AY$62)^2+(CF2-$AX$62)^2)+(($B$56-$AY$63)^2+(CF2-$AX$63)^2)-(($AY$62-$AY$63)^2+($AX$62-$AX$63)^2))/(2*(($B$56-$AY$62)^2+(CF2-$AX$62)^2)^0.5*(($B$56-$AY$63)^2+(CF2-$AX$63)^2)^0.5)))+ACOS(((($B$56-$AV$63)^2+(CF2-$AU$63)^2)+(($B$56-$AY$63)^2+(CF2-$AX$63)^2)-(($AU$63-$AX$63)^2+($AY$63-$AV$63)^2))/(2*(($B$56-$AV$63)^2+(CF2-$AU$63)^2)^0.5*(($B$56-$AY$63)^2+(CF2-$AX$63)^2)^0.5)))&gt;2*PI()-0.000001),$AW$58+(-$AW$58+$AT$58)*(($AY$62-$B$56)^2+($AX$62-CF2)^2)^0.5*SIN(ACOS(((($AY$62-$B$56)^2+($AX$62-CF2)^2)+(($AX$62-$AX$63)^2+($AY$62-$AY$63)^2)-(($B$56-$AY$63)^2+(CF2-$AX$63)^2))/(2*(($AY$62-$B$56)^2+($AX$62-CF2)^2)^0.5*(($AX$62-$AX$63)^2+($AY$62-$AY$63)^2)^0.5)))/SIN(ACOS(((($AV$63-$AY$63)^2+($AX$63-$AU$63)^2)+(($AX$62-$AX$63)^2+($AY$62-$AY$63)^2)-(($AY$62-$AV$63)^2+($AX$62-$AU$63)^2))/(2*(($AV$63-$AY$63)^2+($AX$63-$AU$63)^2)^0.5*(($AX$62-$AX$63)^2+($AY$62-$AY$63)^2)^0.5)))/(($AV$63-$AY$63)^2+($AX$63-$AU$63)^2)^0.5,0)</f>
        <v>0</v>
      </c>
      <c r="KS2" s="28">
        <f t="shared" ref="KS2:KS33" si="173">IF(((ACOS(((($AU$63-CF2)^2+($AV$63-$B$56)^2)+(($B$56-$AY$63)^2+(CF2-$AX$63)^2)-(($AU$63-$AX$63)^2+($AV$63-$AY$63)^2))/(2*(($AU$63-CF2)^2+($AV$63-$B$56)^2)^0.5*(($B$56-$AY$63)^2+(CF2-$AX$63)^2)^0.5))+ACOS((($AU$63-CF2)^2+($AV$63-$B$56)^2+($B$56-$AV$64)^2+(CF2-$AU$64)^2-(($AU$63-$AU$64)^2+($AV$63-$AV$64)^2))/(2*(($AU$63-CF2)^2+($AV$63-$B$56)^2)^0.5*(($B$56-$AV$64)^2+(CF2-$AU$64)^2)^0.5))+ACOS((((($B$56-$AY$63)^2+(CF2-$AX$63)^2)+(($B$56-$AY$64)^2+(CF2-$AX$64)^2)-(($AY$63-$AY$64)^2+($AX$63-$AX$64)^2))/(2*(($B$56-$AY$63)^2+(CF2-$AX$63)^2)^0.5*(($B$56-$AY$64)^2+(CF2-$AX$64)^2)^0.5)))+ACOS(((($B$56-$AV$64)^2+(CF2-$AU$64)^2)+(($B$56-$AY$64)^2+(CF2-$AX$64)^2)-(($AU$64-$AX$64)^2+($AY$64-$AV$64)^2))/(2*(($B$56-$AV$64)^2+(CF2-$AU$64)^2)^0.5*(($B$56-$AY$64)^2+(CF2-$AX$64)^2)^0.5)))&gt;2*PI()-0.000001),$AW$58+(-$AW$58+$AT$58)*(($AY$63-$B$56)^2+($AX$63-CF2)^2)^0.5*SIN(ACOS(((($AY$63-$B$56)^2+($AX$63-CF2)^2)+(($AX$63-$AX$64)^2+($AY$63-$AY$64)^2)-(($B$56-$AY$64)^2+(CF2-$AX$64)^2))/(2*(($AY$63-$B$56)^2+($AX$63-CF2)^2)^0.5*(($AX$63-$AX$64)^2+($AY$63-$AY$64)^2)^0.5)))/SIN(ACOS(((($AV$64-$AY$64)^2+($AX$64-$AU$64)^2)+(($AX$63-$AX$64)^2+($AY$63-$AY$64)^2)-(($AY$63-$AV$64)^2+($AX$63-$AU$64)^2))/(2*(($AV$64-$AY$64)^2+($AX$64-$AU$64)^2)^0.5*(($AX$63-$AX$64)^2+($AY$63-$AY$64)^2)^0.5)))/(($AV$64-$AY$64)^2+($AX$64-$AU$64)^2)^0.5,0)</f>
        <v>0</v>
      </c>
      <c r="KT2" s="28">
        <f t="shared" ref="KT2:KT33" si="174">IF(((ACOS(((($AU$64-CF2)^2+($AV$64-$B$56)^2)+(($B$56-$AY$64)^2+(CF2-$AX$64)^2)-(($AU$64-$AX$64)^2+($AV$64-$AY$64)^2))/(2*(($AU$64-CF2)^2+($AV$64-$B$56)^2)^0.5*(($B$56-$AY$64)^2+(CF2-$AX$64)^2)^0.5))+ACOS((($AU$64-CF2)^2+($AV$64-$B$56)^2+($B$56-$AV$65)^2+(CF2-$AU$65)^2-(($AU$64-$AU$65)^2+($AV$64-$AV$65)^2))/(2*(($AU$64-CF2)^2+($AV$64-$B$56)^2)^0.5*(($B$56-$AV$65)^2+(CF2-$AU$65)^2)^0.5))+ACOS((((($B$56-$AY$64)^2+(CF2-$AX$64)^2)+(($B$56-$AY$65)^2+(CF2-$AX$65)^2)-(($AY$64-$AY$65)^2+($AX$64-$AX$65)^2))/(2*(($B$56-$AY$64)^2+(CF2-$AX$64)^2)^0.5*(($B$56-$AY$65)^2+(CF2-$AX$65)^2)^0.5)))+ACOS(((($B$56-$AV$65)^2+(CF2-$AU$65)^2)+(($B$56-$AY$65)^2+(CF2-$AX$65)^2)-(($AU$65-$AX$65)^2+($AY$65-$AV$65)^2))/(2*(($B$56-$AV$65)^2+(CF2-$AU$65)^2)^0.5*(($B$56-$AY$65)^2+(CF2-$AX$65)^2)^0.5)))&gt;2*PI()-0.000001),$AW$58+(-$AW$58+$AT$58)*(($AY$64-$B$56)^2+($AX$64-CF2)^2)^0.5*SIN(ACOS(((($AY$64-$B$56)^2+($AX$64-CF2)^2)+(($AX$64-$AX$65)^2+($AY$64-$AY$65)^2)-(($B$56-$AY$65)^2+(CF2-$AX$65)^2))/(2*(($AY$64-$B$56)^2+($AX$64-CF2)^2)^0.5*(($AX$64-$AX$65)^2+($AY$64-$AY$65)^2)^0.5)))/SIN(ACOS(((($AV$65-$AY$65)^2+($AX$65-$AU$65)^2)+(($AX$64-$AX$65)^2+($AY$64-$AY$65)^2)-(($AY$64-$AV$65)^2+($AX$64-$AU$65)^2))/(2*(($AV$65-$AY$65)^2+($AX$65-$AU$65)^2)^0.5*(($AX$64-$AX$65)^2+($AY$64-$AY$65)^2)^0.5)))/(($AV$65-$AY$65)^2+($AX$65-$AU$65)^2)^0.5,0)</f>
        <v>0</v>
      </c>
      <c r="KU2" s="28">
        <f t="shared" ref="KU2:KU33" si="175">IF(((ACOS(((($AU$65-CF2)^2+($AV$65-$B$56)^2)+(($B$56-$AY$65)^2+(CF2-$AX$65)^2)-(($AU$65-$AX$65)^2+($AV$65-$AY$65)^2))/(2*(($AU$65-CF2)^2+($AV$65-$B$56)^2)^0.5*(($B$56-$AY$65)^2+(CF2-$AX$65)^2)^0.5))+ACOS((($AU$65-CF2)^2+($AV$65-$B$56)^2+($B$56-$AV$66)^2+(CF2-$AU$66)^2-(($AU$65-$AU$66)^2+($AV$65-$AV$66)^2))/(2*(($AU$65-CF2)^2+($AV$65-$B$56)^2)^0.5*(($B$56-$AV$66)^2+(CF2-$AU$66)^2)^0.5))+ACOS((((($B$56-$AY$65)^2+(CF2-$AX$65)^2)+(($B$56-$AY$66)^2+(CF2-$AX$66)^2)-(($AY$65-$AY$66)^2+($AX$65-$AX$66)^2))/(2*(($B$56-$AY$65)^2+(CF2-$AX$65)^2)^0.5*(($B$56-$AY$66)^2+(CF2-$AX$66)^2)^0.5)))+ACOS(((($B$56-$AV$66)^2+(CF2-$AU$66)^2)+(($B$56-$AY$66)^2+(CF2-$AX$66)^2)-(($AU$66-$AX$66)^2+($AY$66-$AV$66)^2))/(2*(($B$56-$AV$66)^2+(CF2-$AU$66)^2)^0.5*(($B$56-$AY$66)^2+(CF2-$AX$66)^2)^0.5)))&gt;2*PI()-0.000001),$AW$58+(-$AW$58+$AT$58)*(($AY$65-$B$56)^2+($AX$65-CF2)^2)^0.5*SIN(ACOS(((($AY$65-$B$56)^2+($AX$65-CF2)^2)+(($AX$65-$AX$66)^2+($AY$65-$AY$66)^2)-(($B$56-$AY$66)^2+(CF2-$AX$66)^2))/(2*(($AY$65-$B$56)^2+($AX$65-CF2)^2)^0.5*(($AX$65-$AX$66)^2+($AY$65-$AY$66)^2)^0.5)))/SIN(ACOS(((($AV$66-$AY$66)^2+($AX$66-$AU$66)^2)+(($AX$65-$AX$66)^2+($AY$65-$AY$66)^2)-(($AY$65-$AV$66)^2+($AX$65-$AU$66)^2))/(2*(($AV$66-$AY$66)^2+($AX$66-$AU$66)^2)^0.5*(($AX$65-$AX$66)^2+($AY$65-$AY$66)^2)^0.5)))/(($AV$66-$AY$66)^2+($AX$66-$AU$66)^2)^0.5,0)</f>
        <v>0</v>
      </c>
      <c r="KV2" s="28">
        <f t="shared" ref="KV2:KV33" si="176">IF(((ACOS(((($AU$66-CF2)^2+($AV$66-$B$56)^2)+(($B$56-$AY$66)^2+(CF2-$AX$66)^2)-(($AU$66-$AX$66)^2+($AV$66-$AY$66)^2))/(2*(($AU$66-CF2)^2+($AV$66-$B$56)^2)^0.5*(($B$56-$AY$66)^2+(CF2-$AX$66)^2)^0.5))+ACOS((($AU$66-CF2)^2+($AV$66-$B$56)^2+($B$56-$AV$67)^2+(CF2-$AU$67)^2-(($AU$66-$AU$67)^2+($AV$66-$AV$67)^2))/(2*(($AU$66-CF2)^2+($AV$66-$B$56)^2)^0.5*(($B$56-$AV$67)^2+(CF2-$AU$67)^2)^0.5))+ACOS((((($B$56-$AY$66)^2+(CF2-$AX$66)^2)+(($B$56-$AY$67)^2+(CF2-$AX$67)^2)-(($AY$66-$AY$67)^2+($AX$66-$AX$67)^2))/(2*(($B$56-$AY$66)^2+(CF2-$AX$66)^2)^0.5*(($B$56-$AY$67)^2+(CF2-$AX$67)^2)^0.5)))+ACOS(((($B$56-$AV$67)^2+(CF2-$AU$67)^2)+(($B$56-$AY$67)^2+(CF2-$AX$67)^2)-(($AU$67-$AX$67)^2+($AY$67-$AV$67)^2))/(2*(($B$56-$AV$67)^2+(CF2-$AU$67)^2)^0.5*(($B$56-$AY$67)^2+(CF2-$AX$67)^2)^0.5)))&gt;2*PI()-0.000001),$AW$58+(-$AW$58+$AT$58)*(($AY$66-$B$56)^2+($AX$66-CF2)^2)^0.5*SIN(ACOS(((($AY$66-$B$56)^2+($AX$66-CF2)^2)+(($AX$66-$AX$67)^2+($AY$66-$AY$67)^2)-(($B$56-$AY$67)^2+(CF2-$AX$67)^2))/(2*(($AY$66-$B$56)^2+($AX$66-CF2)^2)^0.5*(($AX$66-$AX$67)^2+($AY$66-$AY$67)^2)^0.5)))/SIN(ACOS(((($AV$67-$AY$67)^2+($AX$67-$AU$67)^2)+(($AX$66-$AX$67)^2+($AY$66-$AY$67)^2)-(($AY$66-$AV$67)^2+($AX$66-$AU$67)^2))/(2*(($AV$67-$AY$67)^2+($AX$67-$AU$67)^2)^0.5*(($AX$66-$AX$67)^2+($AY$66-$AY$67)^2)^0.5)))/(($AV$67-$AY$67)^2+($AX$67-$AU$67)^2)^0.5,0)</f>
        <v>0</v>
      </c>
      <c r="KW2" s="28">
        <f t="shared" ref="KW2:KW33" si="177">IF(((ACOS(((($AU$67-CF2)^2+($AV$67-$B$56)^2)+(($B$56-$AY$67)^2+(CF2-$AX$67)^2)-(($AU$67-$AX$67)^2+($AV$67-$AY$67)^2))/(2*(($AU$67-CF2)^2+($AV$67-$B$56)^2)^0.5*(($B$56-$AY$67)^2+(CF2-$AX$67)^2)^0.5))+ACOS((($AU$67-CF2)^2+($AV$67-$B$56)^2+($B$56-$AV$68)^2+(CF2-$AU$68)^2-(($AU$67-$AU$68)^2+($AV$67-$AV$68)^2))/(2*(($AU$67-CF2)^2+($AV$67-$B$56)^2)^0.5*(($B$56-$AV$68)^2+(CF2-$AU$68)^2)^0.5))+ACOS((((($B$56-$AY$67)^2+(CF2-$AX$67)^2)+(($B$56-$AY$68)^2+(CF2-$AX$68)^2)-(($AY$67-$AY$68)^2+($AX$67-$AX$68)^2))/(2*(($B$56-$AY$67)^2+(CF2-$AX$67)^2)^0.5*(($B$56-$AY$68)^2+(CF2-$AX$68)^2)^0.5)))+ACOS(((($B$56-$AV$68)^2+(CF2-$AU$68)^2)+(($B$56-$AY$68)^2+(CF2-$AX$68)^2)-(($AU$68-$AX$68)^2+($AY$68-$AV$68)^2))/(2*(($B$56-$AV$68)^2+(CF2-$AU$68)^2)^0.5*(($B$56-$AY$68)^2+(CF2-$AX$68)^2)^0.5)))&gt;2*PI()-0.000001),$AW$58+(-$AW$58+$AT$58)*(($AY$67-$B$56)^2+($AX$67-CF2)^2)^0.5*SIN(ACOS(((($AY$67-$B$56)^2+($AX$67-CF2)^2)+(($AX$67-$AX$68)^2+($AY$67-$AY$68)^2)-(($B$56-$AY$68)^2+(CF2-$AX$68)^2))/(2*(($AY$67-$B$56)^2+($AX$67-CF2)^2)^0.5*(($AX$67-$AX$68)^2+($AY$67-$AY$68)^2)^0.5)))/SIN(ACOS(((($AV$68-$AY$68)^2+($AX$68-$AU$68)^2)+(($AX$67-$AX$68)^2+($AY$67-$AY$68)^2)-(($AY$67-$AV$68)^2+($AX$67-$AU$68)^2))/(2*(($AV$68-$AY$68)^2+($AX$68-$AU$68)^2)^0.5*(($AX$67-$AX$68)^2+($AY$67-$AY$68)^2)^0.5)))/(($AV$68-$AY$68)^2+($AX$68-$AU$68)^2)^0.5,0)</f>
        <v>0</v>
      </c>
      <c r="KX2" s="28">
        <f t="shared" ref="KX2:KX33" si="178">IF(((ACOS(((($AU$68-CF2)^2+($AV$68-$B$56)^2)+(($B$56-$AY$68)^2+(CF2-$AX$68)^2)-(($AU$68-$AX$68)^2+($AV$68-$AY$68)^2))/(2*(($AU$68-CF2)^2+($AV$68-$B$56)^2)^0.5*(($B$56-$AY$68)^2+(CF2-$AX$68)^2)^0.5))+ACOS((($AU$68-CF2)^2+($AV$68-$B$56)^2+($B$56-$AV$69)^2+(CF2-$AU$69)^2-(($AU$68-$AU$69)^2+($AV$68-$AV$69)^2))/(2*(($AU$68-CF2)^2+($AV$68-$B$56)^2)^0.5*(($B$56-$AV$69)^2+(CF2-$AU$69)^2)^0.5))+ACOS((((($B$56-$AY$68)^2+(CF2-$AX$68)^2)+(($B$56-$AY$69)^2+(CF2-$AX$69)^2)-(($AY$68-$AY$69)^2+($AX$68-$AX$69)^2))/(2*(($B$56-$AY$68)^2+(CF2-$AX$68)^2)^0.5*(($B$56-$AY$69)^2+(CF2-$AX$69)^2)^0.5)))+ACOS(((($B$56-$AV$69)^2+(CF2-$AU$69)^2)+(($B$56-$AY$69)^2+(CF2-$AX$69)^2)-(($AU$69-$AX$69)^2+($AY$69-$AV$69)^2))/(2*(($B$56-$AV$69)^2+(CF2-$AU$69)^2)^0.5*(($B$56-$AY$69)^2+(CF2-$AX$69)^2)^0.5)))&gt;2*PI()-0.000001),$AW$58+(-$AW$58+$AT$58)*(($AY$68-$B$56)^2+($AX$68-CF2)^2)^0.5*SIN(ACOS(((($AY$68-$B$56)^2+($AX$68-CF2)^2)+(($AX$68-$AX$69)^2+($AY$68-$AY$69)^2)-(($B$56-$AY$69)^2+(CF2-$AX$69)^2))/(2*(($AY$68-$B$56)^2+($AX$68-CF2)^2)^0.5*(($AX$68-$AX$69)^2+($AY$68-$AY$69)^2)^0.5)))/SIN(ACOS(((($AV$69-$AY$69)^2+($AX$69-$AU$69)^2)+(($AX$68-$AX$69)^2+($AY$68-$AY$69)^2)-(($AY$68-$AV$69)^2+($AX$68-$AU$69)^2))/(2*(($AV$69-$AY$69)^2+($AX$69-$AU$69)^2)^0.5*(($AX$68-$AX$69)^2+($AY$68-$AY$69)^2)^0.5)))/(($AV$69-$AY$69)^2+($AX$69-$AU$69)^2)^0.5,0)</f>
        <v>0</v>
      </c>
      <c r="KY2" s="28">
        <f t="shared" ref="KY2:KY33" si="179">IF(((ACOS(((($AU$69-CF2)^2+($AV$69-$B$56)^2)+(($B$56-$AY$69)^2+(CF2-$AX$69)^2)-(($AU$69-$AX$69)^2+($AV$69-$AY$69)^2))/(2*(($AU$69-CF2)^2+($AV$69-$B$56)^2)^0.5*(($B$56-$AY$69)^2+(CF2-$AX$69)^2)^0.5))+ACOS((($AU$69-CF2)^2+($AV$69-$B$56)^2+($B$56-$AV$70)^2+(CF2-$AU$70)^2-(($AU$69-$AU$70)^2+($AV$69-$AV$70)^2))/(2*(($AU$69-CF2)^2+($AV$69-$B$56)^2)^0.5*(($B$56-$AV$70)^2+(CF2-$AU$70)^2)^0.5))+ACOS((((($B$56-$AY$69)^2+(CF2-$AX$69)^2)+(($B$56-$AY$70)^2+(CF2-$AX$70)^2)-(($AY$69-$AY$70)^2+($AX$69-$AX$70)^2))/(2*(($B$56-$AY$69)^2+(CF2-$AX$69)^2)^0.5*(($B$56-$AY$70)^2+(CF2-$AX$70)^2)^0.5)))+ACOS(((($B$56-$AV$70)^2+(CF2-$AU$70)^2)+(($B$56-$AY$70)^2+(CF2-$AX$70)^2)-(($AU$70-$AX$70)^2+($AY$70-$AV$70)^2))/(2*(($B$56-$AV$70)^2+(CF2-$AU$70)^2)^0.5*(($B$56-$AY$70)^2+(CF2-$AX$70)^2)^0.5)))&gt;2*PI()-0.000001),$AW$58+(-$AW$58+$AT$58)*(($AY$69-$B$56)^2+($AX$69-CF2)^2)^0.5*SIN(ACOS(((($AY$69-$B$56)^2+($AX$69-CF2)^2)+(($AX$69-$AX$70)^2+($AY$69-$AY$70)^2)-(($B$56-$AY$70)^2+(CF2-$AX$70)^2))/(2*(($AY$69-$B$56)^2+($AX$69-CF2)^2)^0.5*(($AX$69-$AX$70)^2+($AY$69-$AY$70)^2)^0.5)))/SIN(ACOS(((($AV$70-$AY$70)^2+($AX$70-$AU$70)^2)+(($AX$69-$AX$70)^2+($AY$69-$AY$70)^2)-(($AY$69-$AV$70)^2+($AX$69-$AU$70)^2))/(2*(($AV$70-$AY$70)^2+($AX$70-$AU$70)^2)^0.5*(($AX$69-$AX$70)^2+($AY$69-$AY$70)^2)^0.5)))/(($AV$70-$AY$70)^2+($AX$70-$AU$70)^2)^0.5,0)</f>
        <v>0</v>
      </c>
      <c r="KZ2" s="28">
        <f t="shared" ref="KZ2:KZ33" si="180">IF(((ACOS(((($AU$70-CF2)^2+($AV$70-$B$56)^2)+(($B$56-$AY$70)^2+(CF2-$AX$70)^2)-(($AU$70-$AX$70)^2+($AV$70-$AY$70)^2))/(2*(($AU$70-CF2)^2+($AV$70-$B$56)^2)^0.5*(($B$56-$AY$70)^2+(CF2-$AX$70)^2)^0.5))+ACOS((($AU$70-CF2)^2+($AV$70-$B$56)^2+($B$56-$AV$71)^2+(CF2-$AU$71)^2-(($AU$70-$AU$71)^2+($AV$70-$AV$71)^2))/(2*(($AU$70-CF2)^2+($AV$70-$B$56)^2)^0.5*(($B$56-$AV$71)^2+(CF2-$AU$71)^2)^0.5))+ACOS((((($B$56-$AY$70)^2+(CF2-$AX$70)^2)+(($B$56-$AY$71)^2+(CF2-$AX$71)^2)-(($AY$70-$AY$71)^2+($AX$70-$AX$71)^2))/(2*(($B$56-$AY$70)^2+(CF2-$AX$70)^2)^0.5*(($B$56-$AY$71)^2+(CF2-$AX$71)^2)^0.5)))+ACOS(((($B$56-$AV$71)^2+(CF2-$AU$71)^2)+(($B$56-$AY$71)^2+(CF2-$AX$71)^2)-(($AU$71-$AX$71)^2+($AY$71-$AV$71)^2))/(2*(($B$56-$AV$71)^2+(CF2-$AU$71)^2)^0.5*(($B$56-$AY$71)^2+(CF2-$AX$71)^2)^0.5)))&gt;2*PI()-0.000001),$AW$58+(-$AW$58+$AT$58)*(($AY$70-$B$56)^2+($AX$70-CF2)^2)^0.5*SIN(ACOS(((($AY$70-$B$56)^2+($AX$70-CF2)^2)+(($AX$70-$AX$71)^2+($AY$70-$AY$71)^2)-(($B$56-$AY$71)^2+(CF2-$AX$71)^2))/(2*(($AY$70-$B$56)^2+($AX$70-CF2)^2)^0.5*(($AX$70-$AX$71)^2+($AY$70-$AY$71)^2)^0.5)))/SIN(ACOS(((($AV$71-$AY$71)^2+($AX$71-$AU$71)^2)+(($AX$70-$AX$71)^2+($AY$70-$AY$71)^2)-(($AY$70-$AV$71)^2+($AX$70-$AU$71)^2))/(2*(($AV$71-$AY$71)^2+($AX$71-$AU$71)^2)^0.5*(($AX$70-$AX$71)^2+($AY$70-$AY$71)^2)^0.5)))/(($AV$71-$AY$71)^2+($AX$71-$AU$71)^2)^0.5,0)</f>
        <v>0</v>
      </c>
      <c r="LA2" s="28">
        <f t="shared" ref="LA2:LA33" si="181">IF(((ACOS(((($AU$71-CF2)^2+($AV$71-$B$56)^2)+(($B$56-$AY$71)^2+(CF2-$AX$71)^2)-(($AU$71-$AX$71)^2+($AV$71-$AY$71)^2))/(2*(($AU$71-CF2)^2+($AV$71-$B$56)^2)^0.5*(($B$56-$AY$71)^2+(CF2-$AX$71)^2)^0.5))+ACOS((($AU$71-CF2)^2+($AV$71-$B$56)^2+($B$56-$AV$72)^2+(CF2-$AU$72)^2-(($AU$71-$AU$72)^2+($AV$71-$AV$72)^2))/(2*(($AU$71-CF2)^2+($AV$71-$B$56)^2)^0.5*(($B$56-$AV$72)^2+(CF2-$AU$72)^2)^0.5))+ACOS((((($B$56-$AY$71)^2+(CF2-$AX$71)^2)+(($B$56-$AY$72)^2+(CF2-$AX$72)^2)-(($AY$71-$AY$72)^2+($AX$71-$AX$72)^2))/(2*(($B$56-$AY$71)^2+(CF2-$AX$71)^2)^0.5*(($B$56-$AY$72)^2+(CF2-$AX$72)^2)^0.5)))+ACOS(((($B$56-$AV$72)^2+(CF2-$AU$72)^2)+(($B$56-$AY$72)^2+(CF2-$AX$72)^2)-(($AU$72-$AX$72)^2+($AY$72-$AV$72)^2))/(2*(($B$56-$AV$72)^2+(CF2-$AU$72)^2)^0.5*(($B$56-$AY$72)^2+(CF2-$AX$72)^2)^0.5)))&gt;2*PI()-0.000001),$AW$58+(-$AW$58+$AT$58)*(($AY$71-$B$56)^2+($AX$71-CF2)^2)^0.5*SIN(ACOS(((($AY$71-$B$56)^2+($AX$71-CF2)^2)+(($AX$71-$AX$72)^2+($AY$71-$AY$72)^2)-(($B$56-$AY$72)^2+(CF2-$AX$72)^2))/(2*(($AY$71-$B$56)^2+($AX$71-CF2)^2)^0.5*(($AX$71-$AX$72)^2+($AY$71-$AY$72)^2)^0.5)))/SIN(ACOS(((($AV$72-$AY$72)^2+($AX$72-$AU$72)^2)+(($AX$71-$AX$72)^2+($AY$71-$AY$72)^2)-(($AY$71-$AV$72)^2+($AX$71-$AU$72)^2))/(2*(($AV$72-$AY$72)^2+($AX$72-$AU$72)^2)^0.5*(($AX$71-$AX$72)^2+($AY$71-$AY$72)^2)^0.5)))/(($AV$72-$AY$72)^2+($AX$72-$AU$72)^2)^0.5,0)</f>
        <v>0</v>
      </c>
      <c r="LB2" s="28">
        <f t="shared" ref="LB2:LB33" si="182">IF(((ACOS(((($AU$72-CF2)^2+($AV$72-$B$56)^2)+(($B$56-$AY$72)^2+(CF2-$AX$72)^2)-(($AU$72-$AX$72)^2+($AV$72-$AY$72)^2))/(2*(($AU$72-CF2)^2+($AV$72-$B$56)^2)^0.5*(($B$56-$AY$72)^2+(CF2-$AX$72)^2)^0.5))+ACOS((($AU$72-CF2)^2+($AV$72-$B$56)^2+($B$56-$AV$73)^2+(CF2-$AU$73)^2-(($AU$72-$AU$73)^2+($AV$72-$AV$73)^2))/(2*(($AU$72-CF2)^2+($AV$72-$B$56)^2)^0.5*(($B$56-$AV$73)^2+(CF2-$AU$73)^2)^0.5))+ACOS((((($B$56-$AY$72)^2+(CF2-$AX$72)^2)+(($B$56-$AY$73)^2+(CF2-$AX$73)^2)-(($AY$72-$AY$73)^2+($AX$72-$AX$73)^2))/(2*(($B$56-$AY$72)^2+(CF2-$AX$72)^2)^0.5*(($B$56-$AY$73)^2+(CF2-$AX$73)^2)^0.5)))+ACOS(((($B$56-$AV$73)^2+(CF2-$AU$73)^2)+(($B$56-$AY$73)^2+(CF2-$AX$73)^2)-(($AU$73-$AX$73)^2+($AY$73-$AV$73)^2))/(2*(($B$56-$AV$73)^2+(CF2-$AU$73)^2)^0.5*(($B$56-$AY$73)^2+(CF2-$AX$73)^2)^0.5)))&gt;2*PI()-0.000001),$AW$58+(-$AW$58+$AT$58)*(($AY$72-$B$56)^2+($AX$72-CF2)^2)^0.5*SIN(ACOS(((($AY$72-$B$56)^2+($AX$72-CF2)^2)+(($AX$72-$AX$73)^2+($AY$72-$AY$73)^2)-(($B$56-$AY$73)^2+(CF2-$AX$73)^2))/(2*(($AY$72-$B$56)^2+($AX$72-CF2)^2)^0.5*(($AX$72-$AX$73)^2+($AY$72-$AY$73)^2)^0.5)))/SIN(ACOS(((($AV$73-$AY$73)^2+($AX$73-$AU$73)^2)+(($AX$72-$AX$73)^2+($AY$72-$AY$73)^2)-(($AY$72-$AV$73)^2+($AX$72-$AU$73)^2))/(2*(($AV$73-$AY$73)^2+($AX$73-$AU$73)^2)^0.5*(($AX$72-$AX$73)^2+($AY$72-$AY$73)^2)^0.5)))/(($AV$73-$AY$73)^2+($AX$73-$AU$73)^2)^0.5,0)</f>
        <v>0</v>
      </c>
      <c r="LC2" s="28">
        <f t="shared" ref="LC2:LC33" si="183">IF(((ACOS(((($AU$73-CF2)^2+($AV$73-$B$56)^2)+(($B$56-$AY$73)^2+(CF2-$AX$73)^2)-(($AU$73-$AX$73)^2+($AV$73-$AY$73)^2))/(2*(($AU$73-CF2)^2+($AV$73-$B$56)^2)^0.5*(($B$56-$AY$73)^2+(CF2-$AX$73)^2)^0.5))+ACOS((($AU$73-CF2)^2+($AV$73-$B$56)^2+($B$56-$AV$74)^2+(CF2-$AU$74)^2-(($AU$73-$AU$74)^2+($AV$73-$AV$74)^2))/(2*(($AU$73-CF2)^2+($AV$73-$B$56)^2)^0.5*(($B$56-$AV$74)^2+(CF2-$AU$74)^2)^0.5))+ACOS((((($B$56-$AY$73)^2+(CF2-$AX$73)^2)+(($B$56-$AY$74)^2+(CF2-$AX$74)^2)-(($AY$73-$AY$74)^2+($AX$73-$AX$74)^2))/(2*(($B$56-$AY$73)^2+(CF2-$AX$73)^2)^0.5*(($B$56-$AY$74)^2+(CF2-$AX$74)^2)^0.5)))+ACOS(((($B$56-$AV$74)^2+(CF2-$AU$74)^2)+(($B$56-$AY$74)^2+(CF2-$AX$74)^2)-(($AU$74-$AX$74)^2+($AY$74-$AV$74)^2))/(2*(($B$56-$AV$74)^2+(CF2-$AU$74)^2)^0.5*(($B$56-$AY$74)^2+(CF2-$AX$74)^2)^0.5)))&gt;2*PI()-0.000001),$AW$58+(-$AW$58+$AT$58)*(($AY$73-$B$56)^2+($AX$73-CF2)^2)^0.5*SIN(ACOS(((($AY$73-$B$56)^2+($AX$73-CF2)^2)+(($AX$73-$AX$74)^2+($AY$73-$AY$74)^2)-(($B$56-$AY$74)^2+(CF2-$AX$74)^2))/(2*(($AY$73-$B$56)^2+($AX$73-CF2)^2)^0.5*(($AX$73-$AX$74)^2+($AY$73-$AY$74)^2)^0.5)))/SIN(ACOS(((($AV$74-$AY$74)^2+($AX$74-$AU$74)^2)+(($AX$73-$AX$74)^2+($AY$73-$AY$74)^2)-(($AY$73-$AV$74)^2+($AX$73-$AU$74)^2))/(2*(($AV$74-$AY$74)^2+($AX$74-$AU$74)^2)^0.5*(($AX$73-$AX$74)^2+($AY$73-$AY$74)^2)^0.5)))/(($AV$74-$AY$74)^2+($AX$74-$AU$74)^2)^0.5,0)</f>
        <v>0</v>
      </c>
      <c r="LD2" s="28">
        <f t="shared" ref="LD2:LD33" si="184">IF(((ACOS(((($AU$74-CF2)^2+($AV$74-$B$56)^2)+(($B$56-$AY$74)^2+(CF2-$AX$74)^2)-(($AU$74-$AX$74)^2+($AV$74-$AY$74)^2))/(2*(($AU$74-CF2)^2+($AV$74-$B$56)^2)^0.5*(($B$56-$AY$74)^2+(CF2-$AX$74)^2)^0.5))+ACOS((($AU$74-CF2)^2+($AV$74-$B$56)^2+($B$56-$AV$75)^2+(CF2-$AU$75)^2-(($AU$74-$AU$75)^2+($AV$74-$AV$75)^2))/(2*(($AU$74-CF2)^2+($AV$74-$B$56)^2)^0.5*(($B$56-$AV$75)^2+(CF2-$AU$75)^2)^0.5))+ACOS((((($B$56-$AY$74)^2+(CF2-$AX$74)^2)+(($B$56-$AY$75)^2+(CF2-$AX$75)^2)-(($AY$74-$AY$75)^2+($AX$74-$AX$75)^2))/(2*(($B$56-$AY$74)^2+(CF2-$AX$74)^2)^0.5*(($B$56-$AY$75)^2+(CF2-$AX$75)^2)^0.5)))+ACOS(((($B$56-$AV$75)^2+(CF2-$AU$75)^2)+(($B$56-$AY$75)^2+(CF2-$AX$75)^2)-(($AU$75-$AX$75)^2+($AY$75-$AV$75)^2))/(2*(($B$56-$AV$75)^2+(CF2-$AU$75)^2)^0.5*(($B$56-$AY$75)^2+(CF2-$AX$75)^2)^0.5)))&gt;2*PI()-0.000001),$AW$58+(-$AW$58+$AT$58)*(($AY$74-$B$56)^2+($AX$74-CF2)^2)^0.5*SIN(ACOS(((($AY$74-$B$56)^2+($AX$74-CF2)^2)+(($AX$74-$AX$75)^2+($AY$74-$AY$75)^2)-(($B$56-$AY$75)^2+(CF2-$AX$75)^2))/(2*(($AY$74-$B$56)^2+($AX$74-CF2)^2)^0.5*(($AX$74-$AX$75)^2+($AY$74-$AY$75)^2)^0.5)))/SIN(ACOS(((($AV$75-$AY$75)^2+($AX$75-$AU$75)^2)+(($AX$74-$AX$75)^2+($AY$74-$AY$75)^2)-(($AY$74-$AV$75)^2+($AX$74-$AU$75)^2))/(2*(($AV$75-$AY$75)^2+($AX$75-$AU$75)^2)^0.5*(($AX$74-$AX$75)^2+($AY$74-$AY$75)^2)^0.5)))/(($AV$75-$AY$75)^2+($AX$75-$AU$75)^2)^0.5,0)</f>
        <v>0</v>
      </c>
      <c r="LE2" s="28">
        <f t="shared" ref="LE2:LE33" si="185">IF(((ACOS(((($AU$75-CF2)^2+($AV$75-$B$56)^2)+(($B$56-$AY$75)^2+(CF2-$AX$75)^2)-(($AU$75-$AX$75)^2+($AV$75-$AY$75)^2))/(2*(($AU$75-CF2)^2+($AV$75-$B$56)^2)^0.5*(($B$56-$AY$75)^2+(CF2-$AX$75)^2)^0.5))+ACOS((($AU$75-CF2)^2+($AV$75-$B$56)^2+($B$56-$AV$76)^2+(CF2-$AU$76)^2-(($AU$75-$AU$76)^2+($AV$75-$AV$76)^2))/(2*(($AU$75-CF2)^2+($AV$75-$B$56)^2)^0.5*(($B$56-$AV$76)^2+(CF2-$AU$76)^2)^0.5))+ACOS((((($B$56-$AY$75)^2+(CF2-$AX$75)^2)+(($B$56-$AY$76)^2+(CF2-$AX$76)^2)-(($AY$75-$AY$76)^2+($AX$75-$AX$76)^2))/(2*(($B$56-$AY$75)^2+(CF2-$AX$75)^2)^0.5*(($B$56-$AY$76)^2+(CF2-$AX$76)^2)^0.5)))+ACOS(((($B$56-$AV$76)^2+(CF2-$AU$76)^2)+(($B$56-$AY$76)^2+(CF2-$AX$76)^2)-(($AU$76-$AX$76)^2+($AY$76-$AV$76)^2))/(2*(($B$56-$AV$76)^2+(CF2-$AU$76)^2)^0.5*(($B$56-$AY$76)^2+(CF2-$AX$76)^2)^0.5)))&gt;2*PI()-0.000001),$AW$58+(-$AW$58+$AT$58)*(($AY$75-$B$56)^2+($AX$75-CF2)^2)^0.5*SIN(ACOS(((($AY$75-$B$56)^2+($AX$75-CF2)^2)+(($AX$75-$AX$76)^2+($AY$75-$AY$76)^2)-(($B$56-$AY$76)^2+(CF2-$AX$76)^2))/(2*(($AY$75-$B$56)^2+($AX$75-CF2)^2)^0.5*(($AX$75-$AX$76)^2+($AY$75-$AY$76)^2)^0.5)))/SIN(ACOS(((($AV$76-$AY$76)^2+($AX$76-$AU$76)^2)+(($AX$75-$AX$76)^2+($AY$75-$AY$76)^2)-(($AY$75-$AV$76)^2+($AX$75-$AU$76)^2))/(2*(($AV$76-$AY$76)^2+($AX$76-$AU$76)^2)^0.5*(($AX$75-$AX$76)^2+($AY$75-$AY$76)^2)^0.5)))/(($AV$76-$AY$76)^2+($AX$76-$AU$76)^2)^0.5,0)</f>
        <v>0</v>
      </c>
      <c r="LF2" s="21">
        <f t="shared" ref="LF2:LF33" si="186">IF(((ACOS(((($AX$60-CF2)^2+($AY$60-$B$56)^2)+(($B$56-$BB$60)^2+(CF2-$BA$60)^2)-(($AX$60-$BA$60)^2+($AY$60-$BB$60)^2))/(2*(($AX$60-CF2)^2+($AY$60-$B$56)^2)^0.5*(($B$56-$BB$60)^2+(CF2-$BA$60)^2)^0.5))+ACOS((($AX$60-CF2)^2+($AY$60-$B$56)^2+($B$56-$AY$61)^2+(CF2-$AX$61)^2-(($AX$60-$AX$61)^2+($AY$60-$AY$61)^2))/(2*(($AX$60-CF2)^2+($AY$60-$B$56)^2)^0.5*(($B$56-$AY$61)^2+(CF2-$AX$61)^2)^0.5))+ACOS((((($B$56-$BB$60)^2+(CF2-$BA$60)^2)+(($B$56-$BB$61)^2+(CF2-$BA$61)^2)-(($BB$60-$BB$61)^2+($BA$60-$BA$61)^2))/(2*(($B$56-$BB$60)^2+(CF2-$BA$60)^2)^0.5*(($B$56-$BB$61)^2+(CF2-$BA$61)^2)^0.5)))+ACOS(((($B$56-$AY$61)^2+(CF2-$AX$61)^2)+(($B$56-$BB$61)^2+(CF2-$BA$61)^2)-(($AX$61-$BA$61)^2+($BB$61-$AY$61)^2))/(2*(($B$56-$AY$61)^2+(CF2-$AX$61)^2)^0.5*(($B$56-$BB$61)^2+(CF2-$BA$61)^2)^0.5)))&gt;2*PI()-0.000001),$AZ$58+(-$AZ$58+$AW$58)*(($BB$60-$B$56)^2+($BA$60-CF2)^2)^0.5*SIN(ACOS(((($BB$60-$B$56)^2+($BA$60-CF2)^2)+(($BA$60-$BA$61)^2+($BB$60-$BB$61)^2)-(($B$56-$BB$61)^2+(CF2-$BA$61)^2))/(2*(($BB$60-$B$56)^2+($BA$60-CF2)^2)^0.5*(($BA$60-$BA$61)^2+($BB$60-$BB$61)^2)^0.5)))/SIN(ACOS(((($AY$61-$BB$61)^2+($BA$61-$AX$61)^2)+(($BA$60-$BA$61)^2+($BB$60-$BB$61)^2)-(($BB$60-$AY$61)^2+($BA$60-$AX$61)^2))/(2*(($AY$61-$BB$61)^2+($BA$61-$AX$61)^2)^0.5*(($BA$60-$BA$61)^2+($BB$60-$BB$61)^2)^0.5)))/(($AY$61-$BB$61)^2+($BA$61-$AX$61)^2)^0.5,0)</f>
        <v>0</v>
      </c>
      <c r="LG2" s="21">
        <f t="shared" ref="LG2:LG33" si="187">IF(((ACOS(((($AX$61-CF2)^2+($AY$61-$B$56)^2)+(($B$56-$BB$61)^2+(CF2-$BA$61)^2)-(($AX$61-$BA$61)^2+($AY$61-$BB$61)^2))/(2*(($AX$61-CF2)^2+($AY$61-$B$56)^2)^0.5*(($B$56-$BB$61)^2+(CF2-$BA$61)^2)^0.5))+ACOS((($AX$61-CF2)^2+($AY$61-$B$56)^2+($B$56-$AY$62)^2+(CF2-$AX$62)^2-(($AX$61-$AX$62)^2+($AY$61-$AY$62)^2))/(2*(($AX$61-CF2)^2+($AY$61-$B$56)^2)^0.5*(($B$56-$AY$62)^2+(CF2-$AX$62)^2)^0.5))+ACOS((((($B$56-$BB$61)^2+(CF2-$BA$61)^2)+(($B$56-$BB$62)^2+(CF2-$BA$62)^2)-(($BB$61-$BB$62)^2+($BA$61-$BA$62)^2))/(2*(($B$56-$BB$61)^2+(CF2-$BA$61)^2)^0.5*(($B$56-$BB$62)^2+(CF2-$BA$62)^2)^0.5)))+ACOS(((($B$56-$AY$62)^2+(CF2-$AX$62)^2)+(($B$56-$BB$62)^2+(CF2-$BA$62)^2)-(($AX$62-$BA$62)^2+($BB$62-$AY$62)^2))/(2*(($B$56-$AY$62)^2+(CF2-$AX$62)^2)^0.5*(($B$56-$BB$62)^2+(CF2-$BA$62)^2)^0.5)))&gt;2*PI()-0.000001),$AZ$58+(-$AZ$58+$AW$58)*(($BB$61-$B$56)^2+($BA$61-CF2)^2)^0.5*SIN(ACOS(((($BB$61-$B$56)^2+($BA$61-CF2)^2)+(($BA$61-$BA$62)^2+($BB$61-$BB$62)^2)-(($B$56-$BB$62)^2+(CF2-$BA$62)^2))/(2*(($BB$61-$B$56)^2+($BA$61-CF2)^2)^0.5*(($BA$61-$BA$62)^2+($BB$61-$BB$62)^2)^0.5)))/SIN(ACOS(((($AY$62-$BB$62)^2+($BA$62-$AX$62)^2)+(($BA$61-$BA$62)^2+($BB$61-$BB$62)^2)-(($BB$61-$AY$62)^2+($BA$61-$AX$62)^2))/(2*(($AY$62-$BB$62)^2+($BA$62-$AX$62)^2)^0.5*(($BA$61-$BA$62)^2+($BB$61-$BB$62)^2)^0.5)))/(($AY$62-$BB$62)^2+($BA$62-$AX$62)^2)^0.5,0)</f>
        <v>0</v>
      </c>
      <c r="LH2" s="21">
        <f t="shared" ref="LH2:LH33" si="188">IF(((ACOS(((($AX$62-CF2)^2+($AY$62-$B$56)^2)+(($B$56-$BB$62)^2+(CF2-$BA$62)^2)-(($AX$62-$BA$62)^2+($AY$62-$BB$62)^2))/(2*(($AX$62-CF2)^2+($AY$62-$B$56)^2)^0.5*(($B$56-$BB$62)^2+(CF2-$BA$62)^2)^0.5))+ACOS((($AX$62-CF2)^2+($AY$62-$B$56)^2+($B$56-$AY$63)^2+(CF2-$AX$63)^2-(($AX$62-$AX$63)^2+($AY$62-$AY$63)^2))/(2*(($AX$62-CF2)^2+($AY$62-$B$56)^2)^0.5*(($B$56-$AY$63)^2+(CF2-$AX$63)^2)^0.5))+ACOS((((($B$56-$BB$62)^2+(CF2-$BA$62)^2)+(($B$56-$BB$63)^2+(CF2-$BA$63)^2)-(($BB$62-$BB$63)^2+($BA$62-$BA$63)^2))/(2*(($B$56-$BB$62)^2+(CF2-$BA$62)^2)^0.5*(($B$56-$BB$63)^2+(CF2-$BA$63)^2)^0.5)))+ACOS(((($B$56-$AY$63)^2+(CF2-$AX$63)^2)+(($B$56-$BB$63)^2+(CF2-$BA$63)^2)-(($AX$63-$BA$63)^2+($BB$63-$AY$63)^2))/(2*(($B$56-$AY$63)^2+(CF2-$AX$63)^2)^0.5*(($B$56-$BB$63)^2+(CF2-$BA$63)^2)^0.5)))&gt;2*PI()-0.000001),$AZ$58+(-$AZ$58+$AW$58)*(($BB$62-$B$56)^2+($BA$62-CF2)^2)^0.5*SIN(ACOS(((($BB$62-$B$56)^2+($BA$62-CF2)^2)+(($BA$62-$BA$63)^2+($BB$62-$BB$63)^2)-(($B$56-$BB$63)^2+(CF2-$BA$63)^2))/(2*(($BB$62-$B$56)^2+($BA$62-CF2)^2)^0.5*(($BA$62-$BA$63)^2+($BB$62-$BB$63)^2)^0.5)))/SIN(ACOS(((($AY$63-$BB$63)^2+($BA$63-$AX$63)^2)+(($BA$62-$BA$63)^2+($BB$62-$BB$63)^2)-(($BB$62-$AY$63)^2+($BA$62-$AX$63)^2))/(2*(($AY$63-$BB$63)^2+($BA$63-$AX$63)^2)^0.5*(($BA$62-$BA$63)^2+($BB$62-$BB$63)^2)^0.5)))/(($AY$63-$BB$63)^2+($BA$63-$AX$63)^2)^0.5,0)</f>
        <v>0</v>
      </c>
      <c r="LI2" s="21">
        <f t="shared" ref="LI2:LI33" si="189">IF(((ACOS(((($AX$63-CF2)^2+($AY$63-$B$56)^2)+(($B$56-$BB$63)^2+(CF2-$BA$63)^2)-(($AX$63-$BA$63)^2+($AY$63-$BB$63)^2))/(2*(($AX$63-CF2)^2+($AY$63-$B$56)^2)^0.5*(($B$56-$BB$63)^2+(CF2-$BA$63)^2)^0.5))+ACOS((($AX$63-CF2)^2+($AY$63-$B$56)^2+($B$56-$AY$64)^2+(CF2-$AX$64)^2-(($AX$63-$AX$64)^2+($AY$63-$AY$64)^2))/(2*(($AX$63-CF2)^2+($AY$63-$B$56)^2)^0.5*(($B$56-$AY$64)^2+(CF2-$AX$64)^2)^0.5))+ACOS((((($B$56-$BB$63)^2+(CF2-$BA$63)^2)+(($B$56-$BB$64)^2+(CF2-$BA$64)^2)-(($BB$63-$BB$64)^2+($BA$63-$BA$64)^2))/(2*(($B$56-$BB$63)^2+(CF2-$BA$63)^2)^0.5*(($B$56-$BB$64)^2+(CF2-$BA$64)^2)^0.5)))+ACOS(((($B$56-$AY$64)^2+(CF2-$AX$64)^2)+(($B$56-$BB$64)^2+(CF2-$BA$64)^2)-(($AX$64-$BA$64)^2+($BB$64-$AY$64)^2))/(2*(($B$56-$AY$64)^2+(CF2-$AX$64)^2)^0.5*(($B$56-$BB$64)^2+(CF2-$BA$64)^2)^0.5)))&gt;2*PI()-0.000001),$AZ$58+(-$AZ$58+$AW$58)*(($BB$63-$B$56)^2+($BA$63-CF2)^2)^0.5*SIN(ACOS(((($BB$63-$B$56)^2+($BA$63-CF2)^2)+(($BA$63-$BA$64)^2+($BB$63-$BB$64)^2)-(($B$56-$BB$64)^2+(CF2-$BA$64)^2))/(2*(($BB$63-$B$56)^2+($BA$63-CF2)^2)^0.5*(($BA$63-$BA$64)^2+($BB$63-$BB$64)^2)^0.5)))/SIN(ACOS(((($AY$64-$BB$64)^2+($BA$64-$AX$64)^2)+(($BA$63-$BA$64)^2+($BB$63-$BB$64)^2)-(($BB$63-$AY$64)^2+($BA$63-$AX$64)^2))/(2*(($AY$64-$BB$64)^2+($BA$64-$AX$64)^2)^0.5*(($BA$63-$BA$64)^2+($BB$63-$BB$64)^2)^0.5)))/(($AY$64-$BB$64)^2+($BA$64-$AX$64)^2)^0.5,0)</f>
        <v>0</v>
      </c>
      <c r="LJ2" s="21">
        <f t="shared" ref="LJ2:LJ33" si="190">IF(((ACOS(((($AX$64-CF2)^2+($AY$64-$B$56)^2)+(($B$56-$BB$64)^2+(CF2-$BA$64)^2)-(($AX$64-$BA$64)^2+($AY$64-$BB$64)^2))/(2*(($AX$64-CF2)^2+($AY$64-$B$56)^2)^0.5*(($B$56-$BB$64)^2+(CF2-$BA$64)^2)^0.5))+ACOS((($AX$64-CF2)^2+($AY$64-$B$56)^2+($B$56-$AY$65)^2+(CF2-$AX$65)^2-(($AX$64-$AX$65)^2+($AY$64-$AY$65)^2))/(2*(($AX$64-CF2)^2+($AY$64-$B$56)^2)^0.5*(($B$56-$AY$65)^2+(CF2-$AX$65)^2)^0.5))+ACOS((((($B$56-$BB$64)^2+(CF2-$BA$64)^2)+(($B$56-$BB$65)^2+(CF2-$BA$65)^2)-(($BB$64-$BB$65)^2+($BA$64-$BA$65)^2))/(2*(($B$56-$BB$64)^2+(CF2-$BA$64)^2)^0.5*(($B$56-$BB$65)^2+(CF2-$BA$65)^2)^0.5)))+ACOS(((($B$56-$AY$65)^2+(CF2-$AX$65)^2)+(($B$56-$BB$65)^2+(CF2-$BA$65)^2)-(($AX$65-$BA$65)^2+($BB$65-$AY$65)^2))/(2*(($B$56-$AY$65)^2+(CF2-$AX$65)^2)^0.5*(($B$56-$BB$65)^2+(CF2-$BA$65)^2)^0.5)))&gt;2*PI()-0.000001),$AZ$58+(-$AZ$58+$AW$58)*(($BB$64-$B$56)^2+($BA$64-CF2)^2)^0.5*SIN(ACOS(((($BB$64-$B$56)^2+($BA$64-CF2)^2)+(($BA$64-$BA$65)^2+($BB$64-$BB$65)^2)-(($B$56-$BB$65)^2+(CF2-$BA$65)^2))/(2*(($BB$64-$B$56)^2+($BA$64-CF2)^2)^0.5*(($BA$64-$BA$65)^2+($BB$64-$BB$65)^2)^0.5)))/SIN(ACOS(((($AY$65-$BB$65)^2+($BA$65-$AX$65)^2)+(($BA$64-$BA$65)^2+($BB$64-$BB$65)^2)-(($BB$64-$AY$65)^2+($BA$64-$AX$65)^2))/(2*(($AY$65-$BB$65)^2+($BA$65-$AX$65)^2)^0.5*(($BA$64-$BA$65)^2+($BB$64-$BB$65)^2)^0.5)))/(($AY$65-$BB$65)^2+($BA$65-$AX$65)^2)^0.5,0)</f>
        <v>0</v>
      </c>
      <c r="LK2" s="21">
        <f t="shared" ref="LK2:LK33" si="191">IF(((ACOS(((($AX$65-CF2)^2+($AY$65-$B$56)^2)+(($B$56-$BB$65)^2+(CF2-$BA$65)^2)-(($AX$65-$BA$65)^2+($AY$65-$BB$65)^2))/(2*(($AX$65-CF2)^2+($AY$65-$B$56)^2)^0.5*(($B$56-$BB$65)^2+(CF2-$BA$65)^2)^0.5))+ACOS((($AX$65-CF2)^2+($AY$65-$B$56)^2+($B$56-$AY$66)^2+(CF2-$AX$66)^2-(($AX$65-$AX$66)^2+($AY$65-$AY$66)^2))/(2*(($AX$65-CF2)^2+($AY$65-$B$56)^2)^0.5*(($B$56-$AY$66)^2+(CF2-$AX$66)^2)^0.5))+ACOS((((($B$56-$BB$65)^2+(CF2-$BA$65)^2)+(($B$56-$BB$66)^2+(CF2-$BA$66)^2)-(($BB$65-$BB$66)^2+($BA$65-$BA$66)^2))/(2*(($B$56-$BB$65)^2+(CF2-$BA$65)^2)^0.5*(($B$56-$BB$66)^2+(CF2-$BA$66)^2)^0.5)))+ACOS(((($B$56-$AY$66)^2+(CF2-$AX$66)^2)+(($B$56-$BB$66)^2+(CF2-$BA$66)^2)-(($AX$66-$BA$66)^2+($BB$66-$AY$66)^2))/(2*(($B$56-$AY$66)^2+(CF2-$AX$66)^2)^0.5*(($B$56-$BB$66)^2+(CF2-$BA$66)^2)^0.5)))&gt;2*PI()-0.000001),$AZ$58+(-$AZ$58+$AW$58)*(($BB$65-$B$56)^2+($BA$65-CF2)^2)^0.5*SIN(ACOS(((($BB$65-$B$56)^2+($BA$65-CF2)^2)+(($BA$65-$BA$66)^2+($BB$65-$BB$66)^2)-(($B$56-$BB$66)^2+(CF2-$BA$66)^2))/(2*(($BB$65-$B$56)^2+($BA$65-CF2)^2)^0.5*(($BA$65-$BA$66)^2+($BB$65-$BB$66)^2)^0.5)))/SIN(ACOS(((($AY$66-$BB$66)^2+($BA$66-$AX$66)^2)+(($BA$65-$BA$66)^2+($BB$65-$BB$66)^2)-(($BB$65-$AY$66)^2+($BA$65-$AX$66)^2))/(2*(($AY$66-$BB$66)^2+($BA$66-$AX$66)^2)^0.5*(($BA$65-$BA$66)^2+($BB$65-$BB$66)^2)^0.5)))/(($AY$66-$BB$66)^2+($BA$66-$AX$66)^2)^0.5,0)</f>
        <v>0</v>
      </c>
      <c r="LL2" s="21">
        <f t="shared" ref="LL2:LL33" si="192">IF(((ACOS(((($AX$66-CF2)^2+($AY$66-$B$56)^2)+(($B$56-$BB$66)^2+(CF2-$BA$66)^2)-(($AX$66-$BA$66)^2+($AY$66-$BB$66)^2))/(2*(($AX$66-CF2)^2+($AY$66-$B$56)^2)^0.5*(($B$56-$BB$66)^2+(CF2-$BA$66)^2)^0.5))+ACOS((($AX$66-CF2)^2+($AY$66-$B$56)^2+($B$56-$AY$67)^2+(CF2-$AX$67)^2-(($AX$66-$AX$67)^2+($AY$66-$AY$67)^2))/(2*(($AX$66-CF2)^2+($AY$66-$B$56)^2)^0.5*(($B$56-$AY$67)^2+(CF2-$AX$67)^2)^0.5))+ACOS((((($B$56-$BB$66)^2+(CF2-$BA$66)^2)+(($B$56-$BB$67)^2+(CF2-$BA$67)^2)-(($BB$66-$BB$67)^2+($BA$66-$BA$67)^2))/(2*(($B$56-$BB$66)^2+(CF2-$BA$66)^2)^0.5*(($B$56-$BB$67)^2+(CF2-$BA$67)^2)^0.5)))+ACOS(((($B$56-$AY$67)^2+(CF2-$AX$67)^2)+(($B$56-$BB$67)^2+(CF2-$BA$67)^2)-(($AX$67-$BA$67)^2+($BB$67-$AY$67)^2))/(2*(($B$56-$AY$67)^2+(CF2-$AX$67)^2)^0.5*(($B$56-$BB$67)^2+(CF2-$BA$67)^2)^0.5)))&gt;2*PI()-0.000001),$AZ$58+(-$AZ$58+$AW$58)*(($BB$66-$B$56)^2+($BA$66-CF2)^2)^0.5*SIN(ACOS(((($BB$66-$B$56)^2+($BA$66-CF2)^2)+(($BA$66-$BA$67)^2+($BB$66-$BB$67)^2)-(($B$56-$BB$67)^2+(CF2-$BA$67)^2))/(2*(($BB$66-$B$56)^2+($BA$66-CF2)^2)^0.5*(($BA$66-$BA$67)^2+($BB$66-$BB$67)^2)^0.5)))/SIN(ACOS(((($AY$67-$BB$67)^2+($BA$67-$AX$67)^2)+(($BA$66-$BA$67)^2+($BB$66-$BB$67)^2)-(($BB$66-$AY$67)^2+($BA$66-$AX$67)^2))/(2*(($AY$67-$BB$67)^2+($BA$67-$AX$67)^2)^0.5*(($BA$66-$BA$67)^2+($BB$66-$BB$67)^2)^0.5)))/(($AY$67-$BB$67)^2+($BA$67-$AX$67)^2)^0.5,0)</f>
        <v>0</v>
      </c>
      <c r="LM2" s="21">
        <f t="shared" ref="LM2:LM33" si="193">IF(((ACOS(((($AX$67-CF2)^2+($AY$67-$B$56)^2)+(($B$56-$BB$67)^2+(CF2-$BA$67)^2)-(($AX$67-$BA$67)^2+($AY$67-$BB$67)^2))/(2*(($AX$67-CF2)^2+($AY$67-$B$56)^2)^0.5*(($B$56-$BB$67)^2+(CF2-$BA$67)^2)^0.5))+ACOS((($AX$67-CF2)^2+($AY$67-$B$56)^2+($B$56-$AY$68)^2+(CF2-$AX$68)^2-(($AX$67-$AX$68)^2+($AY$67-$AY$68)^2))/(2*(($AX$67-CF2)^2+($AY$67-$B$56)^2)^0.5*(($B$56-$AY$68)^2+(CF2-$AX$68)^2)^0.5))+ACOS((((($B$56-$BB$67)^2+(CF2-$BA$67)^2)+(($B$56-$BB$68)^2+(CF2-$BA$68)^2)-(($BB$67-$BB$68)^2+($BA$67-$BA$68)^2))/(2*(($B$56-$BB$67)^2+(CF2-$BA$67)^2)^0.5*(($B$56-$BB$68)^2+(CF2-$BA$68)^2)^0.5)))+ACOS(((($B$56-$AY$68)^2+(CF2-$AX$68)^2)+(($B$56-$BB$68)^2+(CF2-$BA$68)^2)-(($AX$68-$BA$68)^2+($BB$68-$AY$68)^2))/(2*(($B$56-$AY$68)^2+(CF2-$AX$68)^2)^0.5*(($B$56-$BB$68)^2+(CF2-$BA$68)^2)^0.5)))&gt;2*PI()-0.000001),$AZ$58+(-$AZ$58+$AW$58)*(($BB$67-$B$56)^2+($BA$67-CF2)^2)^0.5*SIN(ACOS(((($BB$67-$B$56)^2+($BA$67-CF2)^2)+(($BA$67-$BA$68)^2+($BB$67-$BB$68)^2)-(($B$56-$BB$68)^2+(CF2-$BA$68)^2))/(2*(($BB$67-$B$56)^2+($BA$67-CF2)^2)^0.5*(($BA$67-$BA$68)^2+($BB$67-$BB$68)^2)^0.5)))/SIN(ACOS(((($AY$68-$BB$68)^2+($BA$68-$AX$68)^2)+(($BA$67-$BA$68)^2+($BB$67-$BB$68)^2)-(($BB$67-$AY$68)^2+($BA$67-$AX$68)^2))/(2*(($AY$68-$BB$68)^2+($BA$68-$AX$68)^2)^0.5*(($BA$67-$BA$68)^2+($BB$67-$BB$68)^2)^0.5)))/(($AY$68-$BB$68)^2+($BA$68-$AX$68)^2)^0.5,0)</f>
        <v>0</v>
      </c>
      <c r="LN2" s="21">
        <f t="shared" ref="LN2:LN33" si="194">IF(((ACOS(((($AX$68-CF2)^2+($AY$68-$B$56)^2)+(($B$56-$BB$68)^2+(CF2-$BA$68)^2)-(($AX$68-$BA$68)^2+($AY$68-$BB$68)^2))/(2*(($AX$68-CF2)^2+($AY$68-$B$56)^2)^0.5*(($B$56-$BB$68)^2+(CF2-$BA$68)^2)^0.5))+ACOS((($AX$68-CF2)^2+($AY$68-$B$56)^2+($B$56-$AY$69)^2+(CF2-$AX$69)^2-(($AX$68-$AX$69)^2+($AY$68-$AY$69)^2))/(2*(($AX$68-CF2)^2+($AY$68-$B$56)^2)^0.5*(($B$56-$AY$69)^2+(CF2-$AX$69)^2)^0.5))+ACOS((((($B$56-$BB$68)^2+(CF2-$BA$68)^2)+(($B$56-$BB$69)^2+(CF2-$BA$69)^2)-(($BB$68-$BB$69)^2+($BA$68-$BA$69)^2))/(2*(($B$56-$BB$68)^2+(CF2-$BA$68)^2)^0.5*(($B$56-$BB$69)^2+(CF2-$BA$69)^2)^0.5)))+ACOS(((($B$56-$AY$69)^2+(CF2-$AX$69)^2)+(($B$56-$BB$69)^2+(CF2-$BA$69)^2)-(($AX$69-$BA$69)^2+($BB$69-$AY$69)^2))/(2*(($B$56-$AY$69)^2+(CF2-$AX$69)^2)^0.5*(($B$56-$BB$69)^2+(CF2-$BA$69)^2)^0.5)))&gt;2*PI()-0.000001),$AZ$58+(-$AZ$58+$AW$58)*(($BB$68-$B$56)^2+($BA$68-CF2)^2)^0.5*SIN(ACOS(((($BB$68-$B$56)^2+($BA$68-CF2)^2)+(($BA$68-$BA$69)^2+($BB$68-$BB$69)^2)-(($B$56-$BB$69)^2+(CF2-$BA$69)^2))/(2*(($BB$68-$B$56)^2+($BA$68-CF2)^2)^0.5*(($BA$68-$BA$69)^2+($BB$68-$BB$69)^2)^0.5)))/SIN(ACOS(((($AY$69-$BB$69)^2+($BA$69-$AX$69)^2)+(($BA$68-$BA$69)^2+($BB$68-$BB$69)^2)-(($BB$68-$AY$69)^2+($BA$68-$AX$69)^2))/(2*(($AY$69-$BB$69)^2+($BA$69-$AX$69)^2)^0.5*(($BA$68-$BA$69)^2+($BB$68-$BB$69)^2)^0.5)))/(($AY$69-$BB$69)^2+($BA$69-$AX$69)^2)^0.5,0)</f>
        <v>0</v>
      </c>
      <c r="LO2" s="21">
        <f t="shared" ref="LO2:LO33" si="195">IF(((ACOS(((($AX$69-CF2)^2+($AY$69-$B$56)^2)+(($B$56-$BB$69)^2+(CF2-$BA$69)^2)-(($AX$69-$BA$69)^2+($AY$69-$BB$69)^2))/(2*(($AX$69-CF2)^2+($AY$69-$B$56)^2)^0.5*(($B$56-$BB$69)^2+(CF2-$BA$69)^2)^0.5))+ACOS((($AX$69-CF2)^2+($AY$69-$B$56)^2+($B$56-$AY$70)^2+(CF2-$AX$70)^2-(($AX$69-$AX$70)^2+($AY$69-$AY$70)^2))/(2*(($AX$69-CF2)^2+($AY$69-$B$56)^2)^0.5*(($B$56-$AY$70)^2+(CF2-$AX$70)^2)^0.5))+ACOS((((($B$56-$BB$69)^2+(CF2-$BA$69)^2)+(($B$56-$BB$70)^2+(CF2-$BA$70)^2)-(($BB$69-$BB$70)^2+($BA$69-$BA$70)^2))/(2*(($B$56-$BB$69)^2+(CF2-$BA$69)^2)^0.5*(($B$56-$BB$70)^2+(CF2-$BA$70)^2)^0.5)))+ACOS(((($B$56-$AY$70)^2+(CF2-$AX$70)^2)+(($B$56-$BB$70)^2+(CF2-$BA$70)^2)-(($AX$70-$BA$70)^2+($BB$70-$AY$70)^2))/(2*(($B$56-$AY$70)^2+(CF2-$AX$70)^2)^0.5*(($B$56-$BB$70)^2+(CF2-$BA$70)^2)^0.5)))&gt;2*PI()-0.000001),$AZ$58+(-$AZ$58+$AW$58)*(($BB$69-$B$56)^2+($BA$69-CF2)^2)^0.5*SIN(ACOS(((($BB$69-$B$56)^2+($BA$69-CF2)^2)+(($BA$69-$BA$70)^2+($BB$69-$BB$70)^2)-(($B$56-$BB$70)^2+(CF2-$BA$70)^2))/(2*(($BB$69-$B$56)^2+($BA$69-CF2)^2)^0.5*(($BA$69-$BA$70)^2+($BB$69-$BB$70)^2)^0.5)))/SIN(ACOS(((($AY$70-$BB$70)^2+($BA$70-$AX$70)^2)+(($BA$69-$BA$70)^2+($BB$69-$BB$70)^2)-(($BB$69-$AY$70)^2+($BA$69-$AX$70)^2))/(2*(($AY$70-$BB$70)^2+($BA$70-$AX$70)^2)^0.5*(($BA$69-$BA$70)^2+($BB$69-$BB$70)^2)^0.5)))/(($AY$70-$BB$70)^2+($BA$70-$AX$70)^2)^0.5,0)</f>
        <v>0</v>
      </c>
      <c r="LP2" s="21">
        <f t="shared" ref="LP2:LP33" si="196">IF(((ACOS(((($AX$70-CF2)^2+($AY$70-$B$56)^2)+(($B$56-$BB$70)^2+(CF2-$BA$70)^2)-(($AX$70-$BA$70)^2+($AY$70-$BB$70)^2))/(2*(($AX$70-CF2)^2+($AY$70-$B$56)^2)^0.5*(($B$56-$BB$70)^2+(CF2-$BA$70)^2)^0.5))+ACOS((($AX$70-CF2)^2+($AY$70-$B$56)^2+($B$56-$AY$71)^2+(CF2-$AX$71)^2-(($AX$70-$AX$71)^2+($AY$70-$AY$71)^2))/(2*(($AX$70-CF2)^2+($AY$70-$B$56)^2)^0.5*(($B$56-$AY$71)^2+(CF2-$AX$71)^2)^0.5))+ACOS((((($B$56-$BB$70)^2+(CF2-$BA$70)^2)+(($B$56-$BB$71)^2+(CF2-$BA$71)^2)-(($BB$70-$BB$71)^2+($BA$70-$BA$71)^2))/(2*(($B$56-$BB$70)^2+(CF2-$BA$70)^2)^0.5*(($B$56-$BB$71)^2+(CF2-$BA$71)^2)^0.5)))+ACOS(((($B$56-$AY$71)^2+(CF2-$AX$71)^2)+(($B$56-$BB$71)^2+(CF2-$BA$71)^2)-(($AX$71-$BA$71)^2+($BB$71-$AY$71)^2))/(2*(($B$56-$AY$71)^2+(CF2-$AX$71)^2)^0.5*(($B$56-$BB$71)^2+(CF2-$BA$71)^2)^0.5)))&gt;2*PI()-0.000001),$AZ$58+(-$AZ$58+$AW$58)*(($BB$70-$B$56)^2+($BA$70-CF2)^2)^0.5*SIN(ACOS(((($BB$70-$B$56)^2+($BA$70-CF2)^2)+(($BA$70-$BA$71)^2+($BB$70-$BB$71)^2)-(($B$56-$BB$71)^2+(CF2-$BA$71)^2))/(2*(($BB$70-$B$56)^2+($BA$70-CF2)^2)^0.5*(($BA$70-$BA$71)^2+($BB$70-$BB$71)^2)^0.5)))/SIN(ACOS(((($AY$71-$BB$71)^2+($BA$71-$AX$71)^2)+(($BA$70-$BA$71)^2+($BB$70-$BB$71)^2)-(($BB$70-$AY$71)^2+($BA$70-$AX$71)^2))/(2*(($AY$71-$BB$71)^2+($BA$71-$AX$71)^2)^0.5*(($BA$70-$BA$71)^2+($BB$70-$BB$71)^2)^0.5)))/(($AY$71-$BB$71)^2+($BA$71-$AX$71)^2)^0.5,0)</f>
        <v>0</v>
      </c>
      <c r="LQ2" s="21">
        <f t="shared" ref="LQ2:LQ33" si="197">IF(((ACOS(((($AX$71-CF2)^2+($AY$71-$B$56)^2)+(($B$56-$BB$71)^2+(CF2-$BA$71)^2)-(($AX$71-$BA$71)^2+($AY$71-$BB$71)^2))/(2*(($AX$71-CF2)^2+($AY$71-$B$56)^2)^0.5*(($B$56-$BB$71)^2+(CF2-$BA$71)^2)^0.5))+ACOS((($AX$71-CF2)^2+($AY$71-$B$56)^2+($B$56-$AY$72)^2+(CF2-$AX$72)^2-(($AX$71-$AX$72)^2+($AY$71-$AY$72)^2))/(2*(($AX$71-CF2)^2+($AY$71-$B$56)^2)^0.5*(($B$56-$AY$72)^2+(CF2-$AX$72)^2)^0.5))+ACOS((((($B$56-$BB$71)^2+(CF2-$BA$71)^2)+(($B$56-$BB$72)^2+(CF2-$BA$72)^2)-(($BB$71-$BB$72)^2+($BA$71-$BA$72)^2))/(2*(($B$56-$BB$71)^2+(CF2-$BA$71)^2)^0.5*(($B$56-$BB$72)^2+(CF2-$BA$72)^2)^0.5)))+ACOS(((($B$56-$AY$72)^2+(CF2-$AX$72)^2)+(($B$56-$BB$72)^2+(CF2-$BA$72)^2)-(($AX$72-$BA$72)^2+($BB$72-$AY$72)^2))/(2*(($B$56-$AY$72)^2+(CF2-$AX$72)^2)^0.5*(($B$56-$BB$72)^2+(CF2-$BA$72)^2)^0.5)))&gt;2*PI()-0.000001),$AZ$58+(-$AZ$58+$AW$58)*(($BB$71-$B$56)^2+($BA$71-CF2)^2)^0.5*SIN(ACOS(((($BB$71-$B$56)^2+($BA$71-CF2)^2)+(($BA$71-$BA$72)^2+($BB$71-$BB$72)^2)-(($B$56-$BB$72)^2+(CF2-$BA$72)^2))/(2*(($BB$71-$B$56)^2+($BA$71-CF2)^2)^0.5*(($BA$71-$BA$72)^2+($BB$71-$BB$72)^2)^0.5)))/SIN(ACOS(((($AY$72-$BB$72)^2+($BA$72-$AX$72)^2)+(($BA$71-$BA$72)^2+($BB$71-$BB$72)^2)-(($BB$71-$AY$72)^2+($BA$71-$AX$72)^2))/(2*(($AY$72-$BB$72)^2+($BA$72-$AX$72)^2)^0.5*(($BA$71-$BA$72)^2+($BB$71-$BB$72)^2)^0.5)))/(($AY$72-$BB$72)^2+($BA$72-$AX$72)^2)^0.5,0)</f>
        <v>0</v>
      </c>
      <c r="LR2" s="21">
        <f t="shared" ref="LR2:LR33" si="198">IF(((ACOS(((($AX$72-CF2)^2+($AY$72-$B$56)^2)+(($B$56-$BB$72)^2+(CF2-$BA$72)^2)-(($AX$72-$BA$72)^2+($AY$72-$BB$72)^2))/(2*(($AX$72-CF2)^2+($AY$72-$B$56)^2)^0.5*(($B$56-$BB$72)^2+(CF2-$BA$72)^2)^0.5))+ACOS((($AX$72-CF2)^2+($AY$72-$B$56)^2+($B$56-$AY$73)^2+(CF2-$AX$73)^2-(($AX$72-$AX$73)^2+($AY$72-$AY$73)^2))/(2*(($AX$72-CF2)^2+($AY$72-$B$56)^2)^0.5*(($B$56-$AY$73)^2+(CF2-$AX$73)^2)^0.5))+ACOS((((($B$56-$BB$72)^2+(CF2-$BA$72)^2)+(($B$56-$BB$73)^2+(CF2-$BA$73)^2)-(($BB$72-$BB$73)^2+($BA$72-$BA$73)^2))/(2*(($B$56-$BB$72)^2+(CF2-$BA$72)^2)^0.5*(($B$56-$BB$73)^2+(CF2-$BA$73)^2)^0.5)))+ACOS(((($B$56-$AY$73)^2+(CF2-$AX$73)^2)+(($B$56-$BB$73)^2+(CF2-$BA$73)^2)-(($AX$73-$BA$73)^2+($BB$73-$AY$73)^2))/(2*(($B$56-$AY$73)^2+(CF2-$AX$73)^2)^0.5*(($B$56-$BB$73)^2+(CF2-$BA$73)^2)^0.5)))&gt;2*PI()-0.000001),$AZ$58+(-$AZ$58+$AW$58)*(($BB$72-$B$56)^2+($BA$72-CF2)^2)^0.5*SIN(ACOS(((($BB$72-$B$56)^2+($BA$72-CF2)^2)+(($BA$72-$BA$73)^2+($BB$72-$BB$73)^2)-(($B$56-$BB$73)^2+(CF2-$BA$73)^2))/(2*(($BB$72-$B$56)^2+($BA$72-CF2)^2)^0.5*(($BA$72-$BA$73)^2+($BB$72-$BB$73)^2)^0.5)))/SIN(ACOS(((($AY$73-$BB$73)^2+($BA$73-$AX$73)^2)+(($BA$72-$BA$73)^2+($BB$72-$BB$73)^2)-(($BB$72-$AY$73)^2+($BA$72-$AX$73)^2))/(2*(($AY$73-$BB$73)^2+($BA$73-$AX$73)^2)^0.5*(($BA$72-$BA$73)^2+($BB$72-$BB$73)^2)^0.5)))/(($AY$73-$BB$73)^2+($BA$73-$AX$73)^2)^0.5,0)</f>
        <v>0</v>
      </c>
      <c r="LS2" s="21">
        <f t="shared" ref="LS2:LS33" si="199">IF(((ACOS(((($AX$73-CF2)^2+($AY$73-$B$56)^2)+(($B$56-$BB$73)^2+(CF2-$BA$73)^2)-(($AX$73-$BA$73)^2+($AY$73-$BB$73)^2))/(2*(($AX$73-CF2)^2+($AY$73-$B$56)^2)^0.5*(($B$56-$BB$73)^2+(CF2-$BA$73)^2)^0.5))+ACOS((($AX$73-CF2)^2+($AY$73-$B$56)^2+($B$56-$AY$74)^2+(CF2-$AX$74)^2-(($AX$73-$AX$74)^2+($AY$73-$AY$74)^2))/(2*(($AX$73-CF2)^2+($AY$73-$B$56)^2)^0.5*(($B$56-$AY$74)^2+(CF2-$AX$74)^2)^0.5))+ACOS((((($B$56-$BB$73)^2+(CF2-$BA$73)^2)+(($B$56-$BB$74)^2+(CF2-$BA$74)^2)-(($BB$73-$BB$74)^2+($BA$73-$BA$74)^2))/(2*(($B$56-$BB$73)^2+(CF2-$BA$73)^2)^0.5*(($B$56-$BB$74)^2+(CF2-$BA$74)^2)^0.5)))+ACOS(((($B$56-$AY$74)^2+(CF2-$AX$74)^2)+(($B$56-$BB$74)^2+(CF2-$BA$74)^2)-(($AX$74-$BA$74)^2+($BB$74-$AY$74)^2))/(2*(($B$56-$AY$74)^2+(CF2-$AX$74)^2)^0.5*(($B$56-$BB$74)^2+(CF2-$BA$74)^2)^0.5)))&gt;2*PI()-0.000001),$AZ$58+(-$AZ$58+$AW$58)*(($BB$73-$B$56)^2+($BA$73-CF2)^2)^0.5*SIN(ACOS(((($BB$73-$B$56)^2+($BA$73-CF2)^2)+(($BA$73-$BA$74)^2+($BB$73-$BB$74)^2)-(($B$56-$BB$74)^2+(CF2-$BA$74)^2))/(2*(($BB$73-$B$56)^2+($BA$73-CF2)^2)^0.5*(($BA$73-$BA$74)^2+($BB$73-$BB$74)^2)^0.5)))/SIN(ACOS(((($AY$74-$BB$74)^2+($BA$74-$AX$74)^2)+(($BA$73-$BA$74)^2+($BB$73-$BB$74)^2)-(($BB$73-$AY$74)^2+($BA$73-$AX$74)^2))/(2*(($AY$74-$BB$74)^2+($BA$74-$AX$74)^2)^0.5*(($BA$73-$BA$74)^2+($BB$73-$BB$74)^2)^0.5)))/(($AY$74-$BB$74)^2+($BA$74-$AX$74)^2)^0.5,0)</f>
        <v>0</v>
      </c>
      <c r="LT2" s="21">
        <f t="shared" ref="LT2:LT33" si="200">IF(((ACOS(((($AX$74-CF2)^2+($AY$74-$B$56)^2)+(($B$56-$BB$74)^2+(CF2-$BA$74)^2)-(($AX$74-$BA$74)^2+($AY$74-$BB$74)^2))/(2*(($AX$74-CF2)^2+($AY$74-$B$56)^2)^0.5*(($B$56-$BB$74)^2+(CF2-$BA$74)^2)^0.5))+ACOS((($AX$74-CF2)^2+($AY$74-$B$56)^2+($B$56-$AY$76)^2+(CF2-$AX$76)^2-(($AX$74-$AX$76)^2+($AY$74-$AY$76)^2))/(2*(($AX$74-CF2)^2+($AY$74-$B$56)^2)^0.5*(($B$56-$AY$76)^2+(CF2-$AX$76)^2)^0.5))+ACOS((((($B$56-$BB$74)^2+(CF2-$BA$74)^2)+(($B$56-$BB$75)^2+(CF2-$BA$75)^2)-(($BB$74-$BB$75)^2+($BA$74-$BA$75)^2))/(2*(($B$56-$BB$74)^2+(CF2-$BA$74)^2)^0.5*(($B$56-$BB$75)^2+(CF2-$BA$75)^2)^0.5)))+ACOS(((($B$56-$AY$76)^2+(CF2-$AX$76)^2)+(($B$56-$BB$75)^2+(CF2-$BA$75)^2)-(($AX$76-$BA$75)^2+($BB$75-$AY$76)^2))/(2*(($B$56-$AY$76)^2+(CF2-$AX$76)^2)^0.5*(($B$56-$BB$75)^2+(CF2-$BA$75)^2)^0.5)))&gt;2*PI()-0.000001),$AZ$58+(-$AZ$58+$AW$58)*(($BB$74-$B$56)^2+($BA$74-CF2)^2)^0.5*SIN(ACOS(((($BB$74-$B$56)^2+($BA$74-CF2)^2)+(($BA$74-$BA$75)^2+($BB$74-$BB$75)^2)-(($B$56-$BB$75)^2+(CF2-$BA$75)^2))/(2*(($BB$74-$B$56)^2+($BA$74-CF2)^2)^0.5*(($BA$74-$BA$75)^2+($BB$74-$BB$75)^2)^0.5)))/SIN(ACOS(((($AY$76-$BB$75)^2+($BA$75-$AX$76)^2)+(($BA$74-$BA$75)^2+($BB$74-$BB$75)^2)-(($BB$74-$AY$76)^2+($BA$74-$AX$76)^2))/(2*(($AY$76-$BB$75)^2+($BA$75-$AX$76)^2)^0.5*(($BA$74-$BA$75)^2+($BB$74-$BB$75)^2)^0.5)))/(($AY$76-$BB$75)^2+($BA$75-$AX$76)^2)^0.5,0)</f>
        <v>0</v>
      </c>
      <c r="LU2" s="21">
        <f t="shared" ref="LU2:LU33" si="201">IF(((ACOS(((($AX$76-CF2)^2+($AY$76-$B$56)^2)+(($B$56-$BB$75)^2+(CF2-$BA$75)^2)-(($AX$76-$BA$75)^2+($AY$76-$BB$75)^2))/(2*(($AX$76-CF2)^2+($AY$76-$B$56)^2)^0.5*(($B$56-$BB$75)^2+(CF2-$BA$75)^2)^0.5))+ACOS((($AX$76-CF2)^2+($AY$76-$B$56)^2+($B$56-$AY$77)^2+(CF2-$AX$77)^2-(($AX$76-$AX$77)^2+($AY$76-$AY$77)^2))/(2*(($AX$76-CF2)^2+($AY$76-$B$56)^2)^0.5*(($B$56-$AY$77)^2+(CF2-$AX$77)^2)^0.5))+ACOS((((($B$56-$BB$75)^2+(CF2-$BA$75)^2)+(($B$56-$BB$76)^2+(CF2-$BA$76)^2)-(($BB$75-$BB$76)^2+($BA$75-$BA$76)^2))/(2*(($B$56-$BB$75)^2+(CF2-$BA$75)^2)^0.5*(($B$56-$BB$76)^2+(CF2-$BA$76)^2)^0.5)))+ACOS(((($B$56-$AY$77)^2+(CF2-$AX$77)^2)+(($B$56-$BB$76)^2+(CF2-$BA$76)^2)-(($AX$77-$BA$76)^2+($BB$76-$AY$77)^2))/(2*(($B$56-$AY$77)^2+(CF2-$AX$77)^2)^0.5*(($B$56-$BB$76)^2+(CF2-$BA$76)^2)^0.5)))&gt;2*PI()-0.000001),$AZ$58+(-$AZ$58+$AW$58)*(($BB$75-$B$56)^2+($BA$75-CF2)^2)^0.5*SIN(ACOS(((($BB$75-$B$56)^2+($BA$75-CF2)^2)+(($BA$75-$BA$76)^2+($BB$75-$BB$76)^2)-(($B$56-$BB$76)^2+(CF2-$BA$76)^2))/(2*(($BB$75-$B$56)^2+($BA$75-CF2)^2)^0.5*(($BA$75-$BA$76)^2+($BB$75-$BB$76)^2)^0.5)))/SIN(ACOS(((($AY$77-$BB$76)^2+($BA$76-$AX$77)^2)+(($BA$75-$BA$76)^2+($BB$75-$BB$76)^2)-(($BB$75-$AY$77)^2+($BA$75-$AX$77)^2))/(2*(($AY$77-$BB$76)^2+($BA$76-$AX$77)^2)^0.5*(($BA$75-$BA$76)^2+($BB$75-$BB$76)^2)^0.5)))/(($AY$77-$BB$76)^2+($BA$76-$AX$77)^2)^0.5,0)</f>
        <v>0</v>
      </c>
      <c r="LV2" s="28">
        <f t="shared" ref="LV2:LV33" si="202">IF(((ACOS(((($BA$60-CF2)^2+($BB$60-$B$56)^2)+(($B$56-$BE$60)^2+(CF2-$BD$60)^2)-(($BA$60-$BD$60)^2+($BB$60-$BE$60)^2))/(2*(($BA$60-CF2)^2+($BB$60-$B$56)^2)^0.5*(($B$56-$BE$60)^2+(CF2-$BD$60)^2)^0.5))+ACOS((($BA$60-CF2)^2+($BB$60-$B$56)^2+($B$56-$BB$61)^2+(CF2-$BA$61)^2-(($BA$60-$BA$61)^2+($BB$60-$BB$61)^2))/(2*(($BA$60-CF2)^2+($BB$60-$B$56)^2)^0.5*(($B$56-$BB$61)^2+(CF2-$BA$61)^2)^0.5))+ACOS((((($B$56-$BE$60)^2+(CF2-$BD$60)^2)+(($B$56-$BE$61)^2+(CF2-$BD$61)^2)-(($BE$60-$BE$61)^2+($BD$60-$BD$61)^2))/(2*(($B$56-$BE$60)^2+(CF2-$BD$60)^2)^0.5*(($B$56-$BE$61)^2+(CF2-$BD$61)^2)^0.5)))+ACOS(((($B$56-$BB$61)^2+(CF2-$BA$61)^2)+(($B$56-$BE$61)^2+(CF2-$BD$61)^2)-(($BA$61-$BD$61)^2+($BE$61-$BB$61)^2))/(2*(($B$56-$BB$61)^2+(CF2-$BA$61)^2)^0.5*(($B$56-$BE$61)^2+(CF2-$BD$61)^2)^0.5)))&gt;2*PI()-0.000001),$BC$58+(-$BC$58+$AZ$58)*(($BE$60-$B$56)^2+($BD$60-CF2)^2)^0.5*SIN(ACOS(((($BE$60-$B$56)^2+($BD$60-CF2)^2)+(($BD$60-$BD$61)^2+($BE$60-$BE$61)^2)-(($B$56-$BE$61)^2+(CF2-$BD$61)^2))/(2*(($BE$60-$B$56)^2+($BD$60-CF2)^2)^0.5*(($BD$60-$BD$61)^2+($BE$60-$BE$61)^2)^0.5)))/SIN(ACOS(((($BB$61-$BE$61)^2+($BD$61-$BA$61)^2)+(($BD$60-$BD$61)^2+($BE$60-$BE$61)^2)-(($BE$60-$BB$61)^2+($BD$60-$BA$61)^2))/(2*(($BB$61-$BE$61)^2+($BD$61-$BA$61)^2)^0.5*(($BD$60-$BD$61)^2+($BE$60-$BE$61)^2)^0.5)))/(($BB$61-$BE$61)^2+($BD$61-$BA$61)^2)^0.5,0)</f>
        <v>0</v>
      </c>
      <c r="LW2" s="28">
        <f t="shared" ref="LW2:LW33" si="203">IF(((ACOS(((($BA$61-CF2)^2+($BB$61-$B$56)^2)+(($B$56-$BE$61)^2+(CF2-$BD$61)^2)-(($BA$61-$BD$61)^2+($BB$61-$BE$61)^2))/(2*(($BA$61-CF2)^2+($BB$61-$B$56)^2)^0.5*(($B$56-$BE$61)^2+(CF2-$BD$61)^2)^0.5))+ACOS((($BA$61-CF2)^2+($BB$61-$B$56)^2+($B$56-$BB$62)^2+(CF2-$BA$62)^2-(($BA$61-$BA$62)^2+($BB$61-$BB$62)^2))/(2*(($BA$61-CF2)^2+($BB$61-$B$56)^2)^0.5*(($B$56-$BB$62)^2+(CF2-$BA$62)^2)^0.5))+ACOS((((($B$56-$BE$61)^2+(CF2-$BD$61)^2)+(($B$56-$BE$62)^2+(CF2-$BD$62)^2)-(($BE$61-$BE$62)^2+($BD$61-$BD$62)^2))/(2*(($B$56-$BE$61)^2+(CF2-$BD$61)^2)^0.5*(($B$56-$BE$62)^2+(CF2-$BD$62)^2)^0.5)))+ACOS(((($B$56-$BB$62)^2+(CF2-$BA$62)^2)+(($B$56-$BE$62)^2+(CF2-$BD$62)^2)-(($BA$62-$BD$62)^2+($BE$62-$BB$62)^2))/(2*(($B$56-$BB$62)^2+(CF2-$BA$62)^2)^0.5*(($B$56-$BE$62)^2+(CF2-$BD$62)^2)^0.5)))&gt;2*PI()-0.000001),$BC$58+(-$BC$58+$AZ$58)*(($BE$61-$B$56)^2+($BD$61-CF2)^2)^0.5*SIN(ACOS(((($BE$61-$B$56)^2+($BD$61-CF2)^2)+(($BD$61-$BD$62)^2+($BE$61-$BE$62)^2)-(($B$56-$BE$62)^2+(CF2-$BD$62)^2))/(2*(($BE$61-$B$56)^2+($BD$61-CF2)^2)^0.5*(($BD$61-$BD$62)^2+($BE$61-$BE$62)^2)^0.5)))/SIN(ACOS(((($BB$62-$BE$62)^2+($BD$62-$BA$62)^2)+(($BD$61-$BD$62)^2+($BE$61-$BE$62)^2)-(($BE$61-$BB$62)^2+($BD$61-$BA$62)^2))/(2*(($BB$62-$BE$62)^2+($BD$62-$BA$62)^2)^0.5*(($BD$61-$BD$62)^2+($BE$61-$BE$62)^2)^0.5)))/(($BB$62-$BE$62)^2+($BD$62-$BA$62)^2)^0.5,0)</f>
        <v>0</v>
      </c>
      <c r="LX2" s="28">
        <f t="shared" ref="LX2:LX33" si="204">IF(((ACOS(((($BA$62-CF2)^2+($BB$62-$B$56)^2)+(($B$56-$BE$62)^2+(CF2-$BD$62)^2)-(($BA$62-$BD$62)^2+($BB$62-$BE$62)^2))/(2*(($BA$62-CF2)^2+($BB$62-$B$56)^2)^0.5*(($B$56-$BE$62)^2+(CF2-$BD$62)^2)^0.5))+ACOS((($BA$62-CF2)^2+($BB$62-$B$56)^2+($B$56-$BB$63)^2+(CF2-$BA$63)^2-(($BA$62-$BA$63)^2+($BB$62-$BB$63)^2))/(2*(($BA$62-CF2)^2+($BB$62-$B$56)^2)^0.5*(($B$56-$BB$63)^2+(CF2-$BA$63)^2)^0.5))+ACOS((((($B$56-$BE$62)^2+(CF2-$BD$62)^2)+(($B$56-$BE$63)^2+(CF2-$BD$63)^2)-(($BE$62-$BE$63)^2+($BD$62-$BD$63)^2))/(2*(($B$56-$BE$62)^2+(CF2-$BD$62)^2)^0.5*(($B$56-$BE$63)^2+(CF2-$BD$63)^2)^0.5)))+ACOS(((($B$56-$BB$63)^2+(CF2-$BA$63)^2)+(($B$56-$BE$63)^2+(CF2-$BD$63)^2)-(($BA$63-$BD$63)^2+($BE$63-$BB$63)^2))/(2*(($B$56-$BB$63)^2+(CF2-$BA$63)^2)^0.5*(($B$56-$BE$63)^2+(CF2-$BD$63)^2)^0.5)))&gt;2*PI()-0.000001),$BC$58+(-$BC$58+$AZ$58)*(($BE$62-$B$56)^2+($BD$62-CF2)^2)^0.5*SIN(ACOS(((($BE$62-$B$56)^2+($BD$62-CF2)^2)+(($BD$62-$BD$63)^2+($BE$62-$BE$63)^2)-(($B$56-$BE$63)^2+(CF2-$BD$63)^2))/(2*(($BE$62-$B$56)^2+($BD$62-CF2)^2)^0.5*(($BD$62-$BD$63)^2+($BE$62-$BE$63)^2)^0.5)))/SIN(ACOS(((($BB$63-$BE$63)^2+($BD$63-$BA$63)^2)+(($BD$62-$BD$63)^2+($BE$62-$BE$63)^2)-(($BE$62-$BB$63)^2+($BD$62-$BA$63)^2))/(2*(($BB$63-$BE$63)^2+($BD$63-$BA$63)^2)^0.5*(($BD$62-$BD$63)^2+($BE$62-$BE$63)^2)^0.5)))/(($BB$63-$BE$63)^2+($BD$63-$BA$63)^2)^0.5,0)</f>
        <v>0</v>
      </c>
      <c r="LY2" s="28">
        <f t="shared" ref="LY2:LY33" si="205">IF(((ACOS(((($BA$63-CF2)^2+($BB$63-$B$56)^2)+(($B$56-$BE$63)^2+(CF2-$BD$63)^2)-(($BA$63-$BD$63)^2+($BB$63-$BE$63)^2))/(2*(($BA$63-CF2)^2+($BB$63-$B$56)^2)^0.5*(($B$56-$BE$63)^2+(CF2-$BD$63)^2)^0.5))+ACOS((($BA$63-CF2)^2+($BB$63-$B$56)^2+($B$56-$BB$64)^2+(CF2-$BA$64)^2-(($BA$63-$BA$64)^2+($BB$63-$BB$64)^2))/(2*(($BA$63-CF2)^2+($BB$63-$B$56)^2)^0.5*(($B$56-$BB$64)^2+(CF2-$BA$64)^2)^0.5))+ACOS((((($B$56-$BE$63)^2+(CF2-$BD$63)^2)+(($B$56-$BE$64)^2+(CF2-$BD$64)^2)-(($BE$63-$BE$64)^2+($BD$63-$BD$64)^2))/(2*(($B$56-$BE$63)^2+(CF2-$BD$63)^2)^0.5*(($B$56-$BE$64)^2+(CF2-$BD$64)^2)^0.5)))+ACOS(((($B$56-$BB$64)^2+(CF2-$BA$64)^2)+(($B$56-$BE$64)^2+(CF2-$BD$64)^2)-(($BA$64-$BD$64)^2+($BE$64-$BB$64)^2))/(2*(($B$56-$BB$64)^2+(CF2-$BA$64)^2)^0.5*(($B$56-$BE$64)^2+(CF2-$BD$64)^2)^0.5)))&gt;2*PI()-0.000001),$BC$58+(-$BC$58+$AZ$58)*(($BE$63-$B$56)^2+($BD$63-CF2)^2)^0.5*SIN(ACOS(((($BE$63-$B$56)^2+($BD$63-CF2)^2)+(($BD$63-$BD$64)^2+($BE$63-$BE$64)^2)-(($B$56-$BE$64)^2+(CF2-$BD$64)^2))/(2*(($BE$63-$B$56)^2+($BD$63-CF2)^2)^0.5*(($BD$63-$BD$64)^2+($BE$63-$BE$64)^2)^0.5)))/SIN(ACOS(((($BB$64-$BE$64)^2+($BD$64-$BA$64)^2)+(($BD$63-$BD$64)^2+($BE$63-$BE$64)^2)-(($BE$63-$BB$64)^2+($BD$63-$BA$64)^2))/(2*(($BB$64-$BE$64)^2+($BD$64-$BA$64)^2)^0.5*(($BD$63-$BD$64)^2+($BE$63-$BE$64)^2)^0.5)))/(($BB$64-$BE$64)^2+($BD$64-$BA$64)^2)^0.5,0)</f>
        <v>0</v>
      </c>
      <c r="LZ2" s="28">
        <f t="shared" ref="LZ2:LZ33" si="206">IF(((ACOS(((($BA$64-CF2)^2+($BB$64-$B$56)^2)+(($B$56-$BE$64)^2+(CF2-$BD$64)^2)-(($BA$64-$BD$64)^2+($BB$64-$BE$64)^2))/(2*(($BA$64-CF2)^2+($BB$64-$B$56)^2)^0.5*(($B$56-$BE$64)^2+(CF2-$BD$64)^2)^0.5))+ACOS((($BA$64-CF2)^2+($BB$64-$B$56)^2+($B$56-$BB$65)^2+(CF2-$BA$65)^2-(($BA$64-$BA$65)^2+($BB$64-$BB$65)^2))/(2*(($BA$64-CF2)^2+($BB$64-$B$56)^2)^0.5*(($B$56-$BB$65)^2+(CF2-$BA$65)^2)^0.5))+ACOS((((($B$56-$BE$64)^2+(CF2-$BD$64)^2)+(($B$56-$BE$65)^2+(CF2-$BD$65)^2)-(($BE$64-$BE$65)^2+($BD$64-$BD$65)^2))/(2*(($B$56-$BE$64)^2+(CF2-$BD$64)^2)^0.5*(($B$56-$BE$65)^2+(CF2-$BD$65)^2)^0.5)))+ACOS(((($B$56-$BB$65)^2+(CF2-$BA$65)^2)+(($B$56-$BE$65)^2+(CF2-$BD$65)^2)-(($BA$65-$BD$65)^2+($BE$65-$BB$65)^2))/(2*(($B$56-$BB$65)^2+(CF2-$BA$65)^2)^0.5*(($B$56-$BE$65)^2+(CF2-$BD$65)^2)^0.5)))&gt;2*PI()-0.000001),$BC$58+(-$BC$58+$AZ$58)*(($BE$64-$B$56)^2+($BD$64-CF2)^2)^0.5*SIN(ACOS(((($BE$64-$B$56)^2+($BD$64-CF2)^2)+(($BD$64-$BD$65)^2+($BE$64-$BE$65)^2)-(($B$56-$BE$65)^2+(CF2-$BD$65)^2))/(2*(($BE$64-$B$56)^2+($BD$64-CF2)^2)^0.5*(($BD$64-$BD$65)^2+($BE$64-$BE$65)^2)^0.5)))/SIN(ACOS(((($BB$65-$BE$65)^2+($BD$65-$BA$65)^2)+(($BD$64-$BD$65)^2+($BE$64-$BE$65)^2)-(($BE$64-$BB$65)^2+($BD$64-$BA$65)^2))/(2*(($BB$65-$BE$65)^2+($BD$65-$BA$65)^2)^0.5*(($BD$64-$BD$65)^2+($BE$64-$BE$65)^2)^0.5)))/(($BB$65-$BE$65)^2+($BD$65-$BA$65)^2)^0.5,0)</f>
        <v>0</v>
      </c>
      <c r="MA2" s="28">
        <f t="shared" ref="MA2:MA33" si="207">IF(((ACOS(((($BA$65-CF2)^2+($BB$65-$B$56)^2)+(($B$56-$BE$65)^2+(CF2-$BD$65)^2)-(($BA$65-$BD$65)^2+($BB$65-$BE$65)^2))/(2*(($BA$65-CF2)^2+($BB$65-$B$56)^2)^0.5*(($B$56-$BE$65)^2+(CF2-$BD$65)^2)^0.5))+ACOS((($BA$65-CF2)^2+($BB$65-$B$56)^2+($B$56-$BB$66)^2+(CF2-$BA$66)^2-(($BA$65-$BA$66)^2+($BB$65-$BB$66)^2))/(2*(($BA$65-CF2)^2+($BB$65-$B$56)^2)^0.5*(($B$56-$BB$66)^2+(CF2-$BA$66)^2)^0.5))+ACOS((((($B$56-$BE$65)^2+(CF2-$BD$65)^2)+(($B$56-$BE$66)^2+(CF2-$BD$66)^2)-(($BE$65-$BE$66)^2+($BD$65-$BD$66)^2))/(2*(($B$56-$BE$65)^2+(CF2-$BD$65)^2)^0.5*(($B$56-$BE$66)^2+(CF2-$BD$66)^2)^0.5)))+ACOS(((($B$56-$BB$66)^2+(CF2-$BA$66)^2)+(($B$56-$BE$66)^2+(CF2-$BD$66)^2)-(($BA$66-$BD$66)^2+($BE$66-$BB$66)^2))/(2*(($B$56-$BB$66)^2+(CF2-$BA$66)^2)^0.5*(($B$56-$BE$66)^2+(CF2-$BD$66)^2)^0.5)))&gt;2*PI()-0.000001),$BC$58+(-$BC$58+$AZ$58)*(($BE$65-$B$56)^2+($BD$65-CF2)^2)^0.5*SIN(ACOS(((($BE$65-$B$56)^2+($BD$65-CF2)^2)+(($BD$65-$BD$66)^2+($BE$65-$BE$66)^2)-(($B$56-$BE$66)^2+(CF2-$BD$66)^2))/(2*(($BE$65-$B$56)^2+($BD$65-CF2)^2)^0.5*(($BD$65-$BD$66)^2+($BE$65-$BE$66)^2)^0.5)))/SIN(ACOS(((($BB$66-$BE$66)^2+($BD$66-$BA$66)^2)+(($BD$65-$BD$66)^2+($BE$65-$BE$66)^2)-(($BE$65-$BB$66)^2+($BD$65-$BA$66)^2))/(2*(($BB$66-$BE$66)^2+($BD$66-$BA$66)^2)^0.5*(($BD$65-$BD$66)^2+($BE$65-$BE$66)^2)^0.5)))/(($BB$66-$BE$66)^2+($BD$66-$BA$66)^2)^0.5,0)</f>
        <v>0</v>
      </c>
      <c r="MB2" s="28">
        <f t="shared" ref="MB2:MB33" si="208">IF(((ACOS(((($BA$66-CF2)^2+($BB$66-$B$56)^2)+(($B$56-$BE$66)^2+(CF2-$BD$66)^2)-(($BA$66-$BD$66)^2+($BB$66-$BE$66)^2))/(2*(($BA$66-CF2)^2+($BB$66-$B$56)^2)^0.5*(($B$56-$BE$66)^2+(CF2-$BD$66)^2)^0.5))+ACOS((($BA$66-CF2)^2+($BB$66-$B$56)^2+($B$56-$BB$67)^2+(CF2-$BA$67)^2-(($BA$66-$BA$67)^2+($BB$66-$BB$67)^2))/(2*(($BA$66-CF2)^2+($BB$66-$B$56)^2)^0.5*(($B$56-$BB$67)^2+(CF2-$BA$67)^2)^0.5))+ACOS((((($B$56-$BE$66)^2+(CF2-$BD$66)^2)+(($B$56-$BE$67)^2+(CF2-$BD$67)^2)-(($BE$66-$BE$67)^2+($BD$66-$BD$67)^2))/(2*(($B$56-$BE$66)^2+(CF2-$BD$66)^2)^0.5*(($B$56-$BE$67)^2+(CF2-$BD$67)^2)^0.5)))+ACOS(((($B$56-$BB$67)^2+(CF2-$BA$67)^2)+(($B$56-$BE$67)^2+(CF2-$BD$67)^2)-(($BA$67-$BD$67)^2+($BE$67-$BB$67)^2))/(2*(($B$56-$BB$67)^2+(CF2-$BA$67)^2)^0.5*(($B$56-$BE$67)^2+(CF2-$BD$67)^2)^0.5)))&gt;2*PI()-0.000001),$BC$58+(-$BC$58+$AZ$58)*(($BE$66-$B$56)^2+($BD$66-CF2)^2)^0.5*SIN(ACOS(((($BE$66-$B$56)^2+($BD$66-CF2)^2)+(($BD$66-$BD$67)^2+($BE$66-$BE$67)^2)-(($B$56-$BE$67)^2+(CF2-$BD$67)^2))/(2*(($BE$66-$B$56)^2+($BD$66-CF2)^2)^0.5*(($BD$66-$BD$67)^2+($BE$66-$BE$67)^2)^0.5)))/SIN(ACOS(((($BB$67-$BE$67)^2+($BD$67-$BA$67)^2)+(($BD$66-$BD$67)^2+($BE$66-$BE$67)^2)-(($BE$66-$BB$67)^2+($BD$66-$BA$67)^2))/(2*(($BB$67-$BE$67)^2+($BD$67-$BA$67)^2)^0.5*(($BD$66-$BD$67)^2+($BE$66-$BE$67)^2)^0.5)))/(($BB$67-$BE$67)^2+($BD$67-$BA$67)^2)^0.5,0)</f>
        <v>0</v>
      </c>
      <c r="MC2" s="28">
        <f t="shared" ref="MC2:MC33" si="209">IF(((ACOS(((($BA$67-CF2)^2+($BB$67-$B$56)^2)+(($B$56-$BE$67)^2+(CF2-$BD$67)^2)-(($BA$67-$BD$67)^2+($BB$67-$BE$67)^2))/(2*(($BA$67-CF2)^2+($BB$67-$B$56)^2)^0.5*(($B$56-$BE$67)^2+(CF2-$BD$67)^2)^0.5))+ACOS((($BA$67-CF2)^2+($BB$67-$B$56)^2+($B$56-$BB$68)^2+(CF2-$BA$68)^2-(($BA$67-$BA$68)^2+($BB$67-$BB$68)^2))/(2*(($BA$67-CF2)^2+($BB$67-$B$56)^2)^0.5*(($B$56-$BB$68)^2+(CF2-$BA$68)^2)^0.5))+ACOS((((($B$56-$BE$67)^2+(CF2-$BD$67)^2)+(($B$56-$BE$68)^2+(CF2-$BD$68)^2)-(($BE$67-$BE$68)^2+($BD$67-$BD$68)^2))/(2*(($B$56-$BE$67)^2+(CF2-$BD$67)^2)^0.5*(($B$56-$BE$68)^2+(CF2-$BD$68)^2)^0.5)))+ACOS(((($B$56-$BB$68)^2+(CF2-$BA$68)^2)+(($B$56-$BE$68)^2+(CF2-$BD$68)^2)-(($BA$68-$BD$68)^2+($BE$68-$BB$68)^2))/(2*(($B$56-$BB$68)^2+(CF2-$BA$68)^2)^0.5*(($B$56-$BE$68)^2+(CF2-$BD$68)^2)^0.5)))&gt;2*PI()-0.000001),$BC$58+(-$BC$58+$AZ$58)*(($BE$67-$B$56)^2+($BD$67-CF2)^2)^0.5*SIN(ACOS(((($BE$67-$B$56)^2+($BD$67-CF2)^2)+(($BD$67-$BD$68)^2+($BE$67-$BE$68)^2)-(($B$56-$BE$68)^2+(CF2-$BD$68)^2))/(2*(($BE$67-$B$56)^2+($BD$67-CF2)^2)^0.5*(($BD$67-$BD$68)^2+($BE$67-$BE$68)^2)^0.5)))/SIN(ACOS(((($BB$68-$BE$68)^2+($BD$68-$BA$68)^2)+(($BD$67-$BD$68)^2+($BE$67-$BE$68)^2)-(($BE$67-$BB$68)^2+($BD$67-$BA$68)^2))/(2*(($BB$68-$BE$68)^2+($BD$68-$BA$68)^2)^0.5*(($BD$67-$BD$68)^2+($BE$67-$BE$68)^2)^0.5)))/(($BB$68-$BE$68)^2+($BD$68-$BA$68)^2)^0.5,0)</f>
        <v>0</v>
      </c>
      <c r="MD2" s="28">
        <f t="shared" ref="MD2:MD33" si="210">IF(((ACOS(((($BA$68-CF2)^2+($BB$68-$B$56)^2)+(($B$56-$BE$68)^2+(CF2-$BD$68)^2)-(($BA$68-$BD$68)^2+($BB$68-$BE$68)^2))/(2*(($BA$68-CF2)^2+($BB$68-$B$56)^2)^0.5*(($B$56-$BE$68)^2+(CF2-$BD$68)^2)^0.5))+ACOS((($BA$68-CF2)^2+($BB$68-$B$56)^2+($B$56-$BB$69)^2+(CF2-$BA$69)^2-(($BA$68-$BA$69)^2+($BB$68-$BB$69)^2))/(2*(($BA$68-CF2)^2+($BB$68-$B$56)^2)^0.5*(($B$56-$BB$69)^2+(CF2-$BA$69)^2)^0.5))+ACOS((((($B$56-$BE$68)^2+(CF2-$BD$68)^2)+(($B$56-$BE$69)^2+(CF2-$BD$69)^2)-(($BE$68-$BE$69)^2+($BD$68-$BD$69)^2))/(2*(($B$56-$BE$68)^2+(CF2-$BD$68)^2)^0.5*(($B$56-$BE$69)^2+(CF2-$BD$69)^2)^0.5)))+ACOS(((($B$56-$BB$69)^2+(CF2-$BA$69)^2)+(($B$56-$BE$69)^2+(CF2-$BD$69)^2)-(($BA$69-$BD$69)^2+($BE$69-$BB$69)^2))/(2*(($B$56-$BB$69)^2+(CF2-$BA$69)^2)^0.5*(($B$56-$BE$69)^2+(CF2-$BD$69)^2)^0.5)))&gt;2*PI()-0.000001),$BC$58+(-$BC$58+$AZ$58)*(($BE$68-$B$56)^2+($BD$68-CF2)^2)^0.5*SIN(ACOS(((($BE$68-$B$56)^2+($BD$68-CF2)^2)+(($BD$68-$BD$69)^2+($BE$68-$BE$69)^2)-(($B$56-$BE$69)^2+(CF2-$BD$69)^2))/(2*(($BE$68-$B$56)^2+($BD$68-CF2)^2)^0.5*(($BD$68-$BD$69)^2+($BE$68-$BE$69)^2)^0.5)))/SIN(ACOS(((($BB$69-$BE$69)^2+($BD$69-$BA$69)^2)+(($BD$68-$BD$69)^2+($BE$68-$BE$69)^2)-(($BE$68-$BB$69)^2+($BD$68-$BA$69)^2))/(2*(($BB$69-$BE$69)^2+($BD$69-$BA$69)^2)^0.5*(($BD$68-$BD$69)^2+($BE$68-$BE$69)^2)^0.5)))/(($BB$69-$BE$69)^2+($BD$69-$BA$69)^2)^0.5,0)</f>
        <v>0</v>
      </c>
      <c r="ME2" s="28">
        <f t="shared" ref="ME2:ME33" si="211">IF(((ACOS(((($BA$69-CF2)^2+($BB$69-$B$56)^2)+(($B$56-$BE$69)^2+(CF2-$BD$69)^2)-(($BA$69-$BD$69)^2+($BB$69-$BE$69)^2))/(2*(($BA$69-CF2)^2+($BB$69-$B$56)^2)^0.5*(($B$56-$BE$69)^2+(CF2-$BD$69)^2)^0.5))+ACOS((($BA$69-CF2)^2+($BB$69-$B$56)^2+($B$56-$BB$70)^2+(CF2-$BA$70)^2-(($BA$69-$BA$70)^2+($BB$69-$BB$70)^2))/(2*(($BA$69-CF2)^2+($BB$69-$B$56)^2)^0.5*(($B$56-$BB$70)^2+(CF2-$BA$70)^2)^0.5))+ACOS((((($B$56-$BE$69)^2+(CF2-$BD$69)^2)+(($B$56-$BE$70)^2+(CF2-$BD$70)^2)-(($BE$69-$BE$70)^2+($BD$69-$BD$70)^2))/(2*(($B$56-$BE$69)^2+(CF2-$BD$69)^2)^0.5*(($B$56-$BE$70)^2+(CF2-$BD$70)^2)^0.5)))+ACOS(((($B$56-$BB$70)^2+(CF2-$BA$70)^2)+(($B$56-$BE$70)^2+(CF2-$BD$70)^2)-(($BA$70-$BD$70)^2+($BE$70-$BB$70)^2))/(2*(($B$56-$BB$70)^2+(CF2-$BA$70)^2)^0.5*(($B$56-$BE$70)^2+(CF2-$BD$70)^2)^0.5)))&gt;2*PI()-0.000001),$BC$58+(-$BC$58+$AZ$58)*(($BE$69-$B$56)^2+($BD$69-CF2)^2)^0.5*SIN(ACOS(((($BE$69-$B$56)^2+($BD$69-CF2)^2)+(($BD$69-$BD$70)^2+($BE$69-$BE$70)^2)-(($B$56-$BE$70)^2+(CF2-$BD$70)^2))/(2*(($BE$69-$B$56)^2+($BD$69-CF2)^2)^0.5*(($BD$69-$BD$70)^2+($BE$69-$BE$70)^2)^0.5)))/SIN(ACOS(((($BB$70-$BE$70)^2+($BD$70-$BA$70)^2)+(($BD$69-$BD$70)^2+($BE$69-$BE$70)^2)-(($BE$69-$BB$70)^2+($BD$69-$BA$70)^2))/(2*(($BB$70-$BE$70)^2+($BD$70-$BA$70)^2)^0.5*(($BD$69-$BD$70)^2+($BE$69-$BE$70)^2)^0.5)))/(($BB$70-$BE$70)^2+($BD$70-$BA$70)^2)^0.5,0)</f>
        <v>0</v>
      </c>
      <c r="MF2" s="28">
        <f t="shared" ref="MF2:MF33" si="212">IF(((ACOS(((($BA$70-CF2)^2+($BB$70-$B$56)^2)+(($B$56-$BE$70)^2+(CF2-$BD$70)^2)-(($BA$70-$BD$70)^2+($BB$70-$BE$70)^2))/(2*(($BA$70-CF2)^2+($BB$70-$B$56)^2)^0.5*(($B$56-$BE$70)^2+(CF2-$BD$70)^2)^0.5))+ACOS((($BA$70-CF2)^2+($BB$70-$B$56)^2+($B$56-$BB$71)^2+(CF2-$BA$71)^2-(($BA$70-$BA$71)^2+($BB$70-$BB$71)^2))/(2*(($BA$70-CF2)^2+($BB$70-$B$56)^2)^0.5*(($B$56-$BB$71)^2+(CF2-$BA$71)^2)^0.5))+ACOS((((($B$56-$BE$70)^2+(CF2-$BD$70)^2)+(($B$56-$BE$71)^2+(CF2-$BD$71)^2)-(($BE$70-$BE$71)^2+($BD$70-$BD$71)^2))/(2*(($B$56-$BE$70)^2+(CF2-$BD$70)^2)^0.5*(($B$56-$BE$71)^2+(CF2-$BD$71)^2)^0.5)))+ACOS(((($B$56-$BB$71)^2+(CF2-$BA$71)^2)+(($B$56-$BE$71)^2+(CF2-$BD$71)^2)-(($BA$71-$BD$71)^2+($BE$71-$BB$71)^2))/(2*(($B$56-$BB$71)^2+(CF2-$BA$71)^2)^0.5*(($B$56-$BE$71)^2+(CF2-$BD$71)^2)^0.5)))&gt;2*PI()-0.000001),$BC$58+(-$BC$58+$AZ$58)*(($BE$70-$B$56)^2+($BD$70-CF2)^2)^0.5*SIN(ACOS(((($BE$70-$B$56)^2+($BD$70-CF2)^2)+(($BD$70-$BD$71)^2+($BE$70-$BE$71)^2)-(($B$56-$BE$71)^2+(CF2-$BD$71)^2))/(2*(($BE$70-$B$56)^2+($BD$70-CF2)^2)^0.5*(($BD$70-$BD$71)^2+($BE$70-$BE$71)^2)^0.5)))/SIN(ACOS(((($BB$71-$BE$71)^2+($BD$71-$BA$71)^2)+(($BD$70-$BD$71)^2+($BE$70-$BE$71)^2)-(($BE$70-$BB$71)^2+($BD$70-$BA$71)^2))/(2*(($BB$71-$BE$71)^2+($BD$71-$BA$71)^2)^0.5*(($BD$70-$BD$71)^2+($BE$70-$BE$71)^2)^0.5)))/(($BB$71-$BE$71)^2+($BD$71-$BA$71)^2)^0.5,0)</f>
        <v>0</v>
      </c>
      <c r="MG2" s="28">
        <f t="shared" ref="MG2:MG33" si="213">IF(((ACOS(((($BA$71-CF2)^2+($BB$71-$B$56)^2)+(($B$56-$BE$71)^2+(CF2-$BD$71)^2)-(($BA$71-$BD$71)^2+($BB$71-$BE$71)^2))/(2*(($BA$71-CF2)^2+($BB$71-$B$56)^2)^0.5*(($B$56-$BE$71)^2+(CF2-$BD$71)^2)^0.5))+ACOS((($BA$71-CF2)^2+($BB$71-$B$56)^2+($B$56-$BB$72)^2+(CF2-$BA$72)^2-(($BA$71-$BA$72)^2+($BB$71-$BB$72)^2))/(2*(($BA$71-CF2)^2+($BB$71-$B$56)^2)^0.5*(($B$56-$BB$72)^2+(CF2-$BA$72)^2)^0.5))+ACOS((((($B$56-$BE$71)^2+(CF2-$BD$71)^2)+(($B$56-$BE$72)^2+(CF2-$BD$72)^2)-(($BE$71-$BE$72)^2+($BD$71-$BD$72)^2))/(2*(($B$56-$BE$71)^2+(CF2-$BD$71)^2)^0.5*(($B$56-$BE$72)^2+(CF2-$BD$72)^2)^0.5)))+ACOS(((($B$56-$BB$72)^2+(CF2-$BA$72)^2)+(($B$56-$BE$72)^2+(CF2-$BD$72)^2)-(($BA$72-$BD$72)^2+($BE$72-$BB$72)^2))/(2*(($B$56-$BB$72)^2+(CF2-$BA$72)^2)^0.5*(($B$56-$BE$72)^2+(CF2-$BD$72)^2)^0.5)))&gt;2*PI()-0.000001),$BC$58+(-$BC$58+$AZ$58)*(($BE$71-$B$56)^2+($BD$71-CF2)^2)^0.5*SIN(ACOS(((($BE$71-$B$56)^2+($BD$71-CF2)^2)+(($BD$71-$BD$72)^2+($BE$71-$BE$72)^2)-(($B$56-$BE$72)^2+(CF2-$BD$72)^2))/(2*(($BE$71-$B$56)^2+($BD$71-CF2)^2)^0.5*(($BD$71-$BD$72)^2+($BE$71-$BE$72)^2)^0.5)))/SIN(ACOS(((($BB$72-$BE$72)^2+($BD$72-$BA$72)^2)+(($BD$71-$BD$72)^2+($BE$71-$BE$72)^2)-(($BE$71-$BB$72)^2+($BD$71-$BA$72)^2))/(2*(($BB$72-$BE$72)^2+($BD$72-$BA$72)^2)^0.5*(($BD$71-$BD$72)^2+($BE$71-$BE$72)^2)^0.5)))/(($BB$72-$BE$72)^2+($BD$72-$BA$72)^2)^0.5,0)</f>
        <v>0</v>
      </c>
      <c r="MH2" s="28">
        <f t="shared" ref="MH2:MH33" si="214">IF(((ACOS(((($BA$72-CF2)^2+($BB$72-$B$56)^2)+(($B$56-$BE$72)^2+(CF2-$BD$72)^2)-(($BA$72-$BD$72)^2+($BB$72-$BE$72)^2))/(2*(($BA$72-CF2)^2+($BB$72-$B$56)^2)^0.5*(($B$56-$BE$72)^2+(CF2-$BD$72)^2)^0.5))+ACOS((($BA$72-CF2)^2+($BB$72-$B$56)^2+($B$56-$BB$73)^2+(CF2-$BA$73)^2-(($BA$72-$BA$73)^2+($BB$72-$BB$73)^2))/(2*(($BA$72-CF2)^2+($BB$72-$B$56)^2)^0.5*(($B$56-$BB$73)^2+(CF2-$BA$73)^2)^0.5))+ACOS((((($B$56-$BE$72)^2+(CF2-$BD$72)^2)+(($B$56-$BE$73)^2+(CF2-$BD$73)^2)-(($BE$72-$BE$73)^2+($BD$72-$BD$73)^2))/(2*(($B$56-$BE$72)^2+(CF2-$BD$72)^2)^0.5*(($B$56-$BE$73)^2+(CF2-$BD$73)^2)^0.5)))+ACOS(((($B$56-$BB$73)^2+(CF2-$BA$73)^2)+(($B$56-$BE$73)^2+(CF2-$BD$73)^2)-(($BA$73-$BD$73)^2+($BE$73-$BB$73)^2))/(2*(($B$56-$BB$73)^2+(CF2-$BA$73)^2)^0.5*(($B$56-$BE$73)^2+(CF2-$BD$73)^2)^0.5)))&gt;2*PI()-0.000001),$BC$58+(-$BC$58+$AZ$58)*(($BE$72-$B$56)^2+($BD$72-CF2)^2)^0.5*SIN(ACOS(((($BE$72-$B$56)^2+($BD$72-CF2)^2)+(($BD$72-$BD$73)^2+($BE$72-$BE$73)^2)-(($B$56-$BE$73)^2+(CF2-$BD$73)^2))/(2*(($BE$72-$B$56)^2+($BD$72-CF2)^2)^0.5*(($BD$72-$BD$73)^2+($BE$72-$BE$73)^2)^0.5)))/SIN(ACOS(((($BB$73-$BE$73)^2+($BD$73-$BA$73)^2)+(($BD$72-$BD$73)^2+($BE$72-$BE$73)^2)-(($BE$72-$BB$73)^2+($BD$72-$BA$73)^2))/(2*(($BB$73-$BE$73)^2+($BD$73-$BA$73)^2)^0.5*(($BD$72-$BD$73)^2+($BE$72-$BE$73)^2)^0.5)))/(($BB$73-$BE$73)^2+($BD$73-$BA$73)^2)^0.5,0)</f>
        <v>0</v>
      </c>
      <c r="MI2" s="28">
        <f t="shared" ref="MI2:MI33" si="215">IF(((ACOS(((($BA$73-CF2)^2+($BB$73-$B$56)^2)+(($B$56-$BE$73)^2+(CF2-$BD$73)^2)-(($BA$73-$BD$73)^2+($BB$73-$BE$73)^2))/(2*(($BA$73-CF2)^2+($BB$73-$B$56)^2)^0.5*(($B$56-$BE$73)^2+(CF2-$BD$73)^2)^0.5))+ACOS((($BA$73-CF2)^2+($BB$73-$B$56)^2+($B$56-$BB$74)^2+(CF2-$BA$74)^2-(($BA$73-$BA$74)^2+($BB$73-$BB$74)^2))/(2*(($BA$73-CF2)^2+($BB$73-$B$56)^2)^0.5*(($B$56-$BB$74)^2+(CF2-$BA$74)^2)^0.5))+ACOS((((($B$56-$BE$73)^2+(CF2-$BD$73)^2)+(($B$56-$BE$74)^2+(CF2-$BD$74)^2)-(($BE$73-$BE$74)^2+($BD$73-$BD$74)^2))/(2*(($B$56-$BE$73)^2+(CF2-$BD$73)^2)^0.5*(($B$56-$BE$74)^2+(CF2-$BD$74)^2)^0.5)))+ACOS(((($B$56-$BB$74)^2+(CF2-$BA$74)^2)+(($B$56-$BE$74)^2+(CF2-$BD$74)^2)-(($BA$74-$BD$74)^2+($BE$74-$BB$74)^2))/(2*(($B$56-$BB$74)^2+(CF2-$BA$74)^2)^0.5*(($B$56-$BE$74)^2+(CF2-$BD$74)^2)^0.5)))&gt;2*PI()-0.000001),$BC$58+(-$BC$58+$AZ$58)*(($BE$73-$B$56)^2+($BD$73-CF2)^2)^0.5*SIN(ACOS(((($BE$73-$B$56)^2+($BD$73-CF2)^2)+(($BD$73-$BD$74)^2+($BE$73-$BE$74)^2)-(($B$56-$BE$74)^2+(CF2-$BD$74)^2))/(2*(($BE$73-$B$56)^2+($BD$73-CF2)^2)^0.5*(($BD$73-$BD$74)^2+($BE$73-$BE$74)^2)^0.5)))/SIN(ACOS(((($BB$74-$BE$74)^2+($BD$74-$BA$74)^2)+(($BD$73-$BD$74)^2+($BE$73-$BE$74)^2)-(($BE$73-$BB$74)^2+($BD$73-$BA$74)^2))/(2*(($BB$74-$BE$74)^2+($BD$74-$BA$74)^2)^0.5*(($BD$73-$BD$74)^2+($BE$73-$BE$74)^2)^0.5)))/(($BB$74-$BE$74)^2+($BD$74-$BA$74)^2)^0.5,0)</f>
        <v>0</v>
      </c>
      <c r="MJ2" s="28">
        <f t="shared" ref="MJ2:MJ33" si="216">IF(((ACOS(((($BA$74-CF2)^2+($BB$74-$B$56)^2)+(($B$56-$BE$74)^2+(CF2-$BD$74)^2)-(($BA$74-$BD$74)^2+($BB$74-$BE$74)^2))/(2*(($BA$74-CF2)^2+($BB$74-$B$56)^2)^0.5*(($B$56-$BE$74)^2+(CF2-$BD$74)^2)^0.5))+ACOS((($BA$74-CF2)^2+($BB$74-$B$56)^2+($B$56-$BB$75)^2+(CF2-$BA$75)^2-(($BA$74-$BA$75)^2+($BB$74-$BB$75)^2))/(2*(($BA$74-CF2)^2+($BB$74-$B$56)^2)^0.5*(($B$56-$BB$75)^2+(CF2-$BA$75)^2)^0.5))+ACOS((((($B$56-$BE$74)^2+(CF2-$BD$74)^2)+(($B$56-$BE$75)^2+(CF2-$BD$75)^2)-(($BE$74-$BE$75)^2+($BD$74-$BD$75)^2))/(2*(($B$56-$BE$74)^2+(CF2-$BD$74)^2)^0.5*(($B$56-$BE$75)^2+(CF2-$BD$75)^2)^0.5)))+ACOS(((($B$56-$BB$75)^2+(CF2-$BA$75)^2)+(($B$56-$BE$75)^2+(CF2-$BD$75)^2)-(($BA$75-$BD$75)^2+($BE$75-$BB$75)^2))/(2*(($B$56-$BB$75)^2+(CF2-$BA$75)^2)^0.5*(($B$56-$BE$75)^2+(CF2-$BD$75)^2)^0.5)))&gt;2*PI()-0.000001),$BC$58+(-$BC$58+$AZ$58)*(($BE$74-$B$56)^2+($BD$74-CF2)^2)^0.5*SIN(ACOS(((($BE$74-$B$56)^2+($BD$74-CF2)^2)+(($BD$74-$BD$75)^2+($BE$74-$BE$75)^2)-(($B$56-$BE$75)^2+(CF2-$BD$75)^2))/(2*(($BE$74-$B$56)^2+($BD$74-CF2)^2)^0.5*(($BD$74-$BD$75)^2+($BE$74-$BE$75)^2)^0.5)))/SIN(ACOS(((($BB$75-$BE$75)^2+($BD$75-$BA$75)^2)+(($BD$74-$BD$75)^2+($BE$74-$BE$75)^2)-(($BE$74-$BB$75)^2+($BD$74-$BA$75)^2))/(2*(($BB$75-$BE$75)^2+($BD$75-$BA$75)^2)^0.5*(($BD$74-$BD$75)^2+($BE$74-$BE$75)^2)^0.5)))/(($BB$75-$BE$75)^2+($BD$75-$BA$75)^2)^0.5,0)</f>
        <v>0</v>
      </c>
      <c r="MK2" s="28">
        <f t="shared" ref="MK2:MK33" si="217">IF(((ACOS(((($BA$75-CF2)^2+($BB$75-$B$56)^2)+(($B$56-$BE$75)^2+(CF2-$BD$75)^2)-(($BA$75-$BD$75)^2+($BB$75-$BE$75)^2))/(2*(($BA$75-CF2)^2+($BB$75-$B$56)^2)^0.5*(($B$56-$BE$75)^2+(CF2-$BD$75)^2)^0.5))+ACOS((($BA$75-CF2)^2+($BB$75-$B$56)^2+($B$56-$BB$76)^2+(CF2-$BA$76)^2-(($BA$75-$BA$76)^2+($BB$75-$BB$76)^2))/(2*(($BA$75-CF2)^2+($BB$75-$B$56)^2)^0.5*(($B$56-$BB$76)^2+(CF2-$BA$76)^2)^0.5))+ACOS((((($B$56-$BE$75)^2+(CF2-$BD$75)^2)+(($B$56-$BE$76)^2+(CF2-$BD$76)^2)-(($BE$75-$BE$76)^2+($BD$75-$BD$76)^2))/(2*(($B$56-$BE$75)^2+(CF2-$BD$75)^2)^0.5*(($B$56-$BE$76)^2+(CF2-$BD$76)^2)^0.5)))+ACOS(((($B$56-$BB$76)^2+(CF2-$BA$76)^2)+(($B$56-$BE$76)^2+(CF2-$BD$76)^2)-(($BA$76-$BD$76)^2+($BE$76-$BB$76)^2))/(2*(($B$56-$BB$76)^2+(CF2-$BA$76)^2)^0.5*(($B$56-$BE$76)^2+(CF2-$BD$76)^2)^0.5)))&gt;2*PI()-0.000001),$BC$58+(-$BC$58+$AZ$58)*(($BE$75-$B$56)^2+($BD$75-CF2)^2)^0.5*SIN(ACOS(((($BE$75-$B$56)^2+($BD$75-CF2)^2)+(($BD$75-$BD$76)^2+($BE$75-$BE$76)^2)-(($B$56-$BE$76)^2+(CF2-$BD$76)^2))/(2*(($BE$75-$B$56)^2+($BD$75-CF2)^2)^0.5*(($BD$75-$BD$76)^2+($BE$75-$BE$76)^2)^0.5)))/SIN(ACOS(((($BB$76-$BE$76)^2+($BD$76-$BA$76)^2)+(($BD$75-$BD$76)^2+($BE$75-$BE$76)^2)-(($BE$75-$BB$76)^2+($BD$75-$BA$76)^2))/(2*(($BB$76-$BE$76)^2+($BD$76-$BA$76)^2)^0.5*(($BD$75-$BD$76)^2+($BE$75-$BE$76)^2)^0.5)))/(($BB$76-$BE$76)^2+($BD$76-$BA$76)^2)^0.5,0)</f>
        <v>0</v>
      </c>
      <c r="ML2" s="25">
        <f t="shared" ref="ML2:ML33" si="218">IF(((ACOS(((($BD$60-CF2)^2+($BE$60-$B$56)^2)+(($B$56-$BH$60)^2+(CF2-$BG$60)^2)-(($BD$60-$BG$60)^2+($BE$60-$BH$60)^2))/(2*(($BD$60-CF2)^2+($BE$60-$B$56)^2)^0.5*(($B$56-$BH$60)^2+(CF2-$BG$60)^2)^0.5))+ACOS((($BD$60-CF2)^2+($BE$60-$B$56)^2+($B$56-$BE$61)^2+(CF2-$BD$61)^2-(($BD$60-$BD$61)^2+($BE$60-$BE$61)^2))/(2*(($BD$60-CF2)^2+($BE$60-$B$56)^2)^0.5*(($B$56-$BE$61)^2+(CF2-$BD$61)^2)^0.5))+ACOS((((($B$56-$BH$60)^2+(CF2-$BG$60)^2)+(($B$56-$BH$61)^2+(CF2-$BG$61)^2)-(($BH$60-$BH$61)^2+($BG$60-$BG$61)^2))/(2*(($B$56-$BH$60)^2+(CF2-$BG$60)^2)^0.5*(($B$56-$BH$61)^2+(CF2-$BG$61)^2)^0.5)))+ACOS(((($B$56-$BE$61)^2+(CF2-$BD$61)^2)+(($B$56-$BH$61)^2+(CF2-$BG$61)^2)-(($BD$61-$BG$61)^2+($BH$61-$BE$61)^2))/(2*(($B$56-$BE$61)^2+(CF2-$BD$61)^2)^0.5*(($B$56-$BH$61)^2+(CF2-$BG$61)^2)^0.5)))&gt;2*PI()-0.000001),$BF$58+(-$BF$58+$BC$58)*(($BH$60-$B$56)^2+($BG$60-CF2)^2)^0.5*SIN(ACOS(((($BH$60-$B$56)^2+($BG$60-CF2)^2)+(($BG$60-$BG$61)^2+($BH$60-$BH$61)^2)-(($B$56-$BH$61)^2+(CF2-$BG$61)^2))/(2*(($BH$60-$B$56)^2+($BG$60-CF2)^2)^0.5*(($BG$60-$BG$61)^2+($BH$60-$BH$61)^2)^0.5)))/SIN(ACOS(((($BE$61-$BH$61)^2+($BG$61-$BD$61)^2)+(($BG$60-$BG$61)^2+($BH$60-$BH$61)^2)-(($BH$60-$BE$61)^2+($BG$60-$BD$61)^2))/(2*(($BE$61-$BH$61)^2+($BG$61-$BD$61)^2)^0.5*(($BG$60-$BG$61)^2+($BH$60-$BH$61)^2)^0.5)))/(($BE$61-$BH$61)^2+($BG$61-$BD$61)^2)^0.5,0)</f>
        <v>0</v>
      </c>
      <c r="MM2" s="25">
        <f t="shared" ref="MM2:MM33" si="219">IF(((ACOS(((($BD$61-CF2)^2+($BE$61-$B$56)^2)+(($B$56-$BH$61)^2+(CF2-$BG$61)^2)-(($BD$61-$BG$61)^2+($BE$61-$BH$61)^2))/(2*(($BD$61-CF2)^2+($BE$61-$B$56)^2)^0.5*(($B$56-$BH$61)^2+(CF2-$BG$61)^2)^0.5))+ACOS((($BD$61-CF2)^2+($BE$61-$B$56)^2+($B$56-$BE$62)^2+(CF2-$BD$62)^2-(($BD$61-$BD$62)^2+($BE$61-$BE$62)^2))/(2*(($BD$61-CF2)^2+($BE$61-$B$56)^2)^0.5*(($B$56-$BE$62)^2+(CF2-$BD$62)^2)^0.5))+ACOS((((($B$56-$BH$61)^2+(CF2-$BG$61)^2)+(($B$56-$BH$62)^2+(CF2-$BG$62)^2)-(($BH$61-$BH$62)^2+($BG$61-$BG$62)^2))/(2*(($B$56-$BH$61)^2+(CF2-$BG$61)^2)^0.5*(($B$56-$BH$62)^2+(CF2-$BG$62)^2)^0.5)))+ACOS(((($B$56-$BE$62)^2+(CF2-$BD$62)^2)+(($B$56-$BH$62)^2+(CF2-$BG$62)^2)-(($BD$62-$BG$62)^2+($BH$62-$BE$62)^2))/(2*(($B$56-$BE$62)^2+(CF2-$BD$62)^2)^0.5*(($B$56-$BH$62)^2+(CF2-$BG$62)^2)^0.5)))&gt;2*PI()-0.000001),$BF$58+(-$BF$58+$BC$58)*(($BH$61-$B$56)^2+($BG$61-CF2)^2)^0.5*SIN(ACOS(((($BH$61-$B$56)^2+($BG$61-CF2)^2)+(($BG$61-$BG$62)^2+($BH$61-$BH$62)^2)-(($B$56-$BH$62)^2+(CF2-$BG$62)^2))/(2*(($BH$61-$B$56)^2+($BG$61-CF2)^2)^0.5*(($BG$61-$BG$62)^2+($BH$61-$BH$62)^2)^0.5)))/SIN(ACOS(((($BE$62-$BH$62)^2+($BG$62-$BD$62)^2)+(($BG$61-$BG$62)^2+($BH$61-$BH$62)^2)-(($BH$61-$BE$62)^2+($BG$61-$BD$62)^2))/(2*(($BE$62-$BH$62)^2+($BG$62-$BD$62)^2)^0.5*(($BG$61-$BG$62)^2+($BH$61-$BH$62)^2)^0.5)))/(($BE$62-$BH$62)^2+($BG$62-$BD$62)^2)^0.5,0)</f>
        <v>0</v>
      </c>
      <c r="MN2" s="25">
        <f t="shared" ref="MN2:MN33" si="220">IF(((ACOS(((($BD$62-CF2)^2+($BE$62-$B$56)^2)+(($B$56-$BH$62)^2+(CF2-$BG$62)^2)-(($BD$62-$BG$62)^2+($BE$62-$BH$62)^2))/(2*(($BD$62-CF2)^2+($BE$62-$B$56)^2)^0.5*(($B$56-$BH$62)^2+(CF2-$BG$62)^2)^0.5))+ACOS((($BD$62-CF2)^2+($BE$62-$B$56)^2+($B$56-$BE$63)^2+(CF2-$BD$63)^2-(($BD$62-$BD$63)^2+($BE$62-$BE$63)^2))/(2*(($BD$62-CF2)^2+($BE$62-$B$56)^2)^0.5*(($B$56-$BE$63)^2+(CF2-$BD$63)^2)^0.5))+ACOS((((($B$56-$BH$62)^2+(CF2-$BG$62)^2)+(($B$56-$BH$63)^2+(CF2-$BG$63)^2)-(($BH$62-$BH$63)^2+($BG$62-$BG$63)^2))/(2*(($B$56-$BH$62)^2+(CF2-$BG$62)^2)^0.5*(($B$56-$BH$63)^2+(CF2-$BG$63)^2)^0.5)))+ACOS(((($B$56-$BE$63)^2+(CF2-$BD$63)^2)+(($B$56-$BH$63)^2+(CF2-$BG$63)^2)-(($BD$63-$BG$63)^2+($BH$63-$BE$63)^2))/(2*(($B$56-$BE$63)^2+(CF2-$BD$63)^2)^0.5*(($B$56-$BH$63)^2+(CF2-$BG$63)^2)^0.5)))&gt;2*PI()-0.000001),$BF$58+(-$BF$58+$BC$58)*(($BH$62-$B$56)^2+($BG$62-CF2)^2)^0.5*SIN(ACOS(((($BH$62-$B$56)^2+($BG$62-CF2)^2)+(($BG$62-$BG$63)^2+($BH$62-$BH$63)^2)-(($B$56-$BH$63)^2+(CF2-$BG$63)^2))/(2*(($BH$62-$B$56)^2+($BG$62-CF2)^2)^0.5*(($BG$62-$BG$63)^2+($BH$62-$BH$63)^2)^0.5)))/SIN(ACOS(((($BE$63-$BH$63)^2+($BG$63-$BD$63)^2)+(($BG$62-$BG$63)^2+($BH$62-$BH$63)^2)-(($BH$62-$BE$63)^2+($BG$62-$BD$63)^2))/(2*(($BE$63-$BH$63)^2+($BG$63-$BD$63)^2)^0.5*(($BG$62-$BG$63)^2+($BH$62-$BH$63)^2)^0.5)))/(($BE$63-$BH$63)^2+($BG$63-$BD$63)^2)^0.5,0)</f>
        <v>0</v>
      </c>
      <c r="MO2" s="25">
        <f t="shared" ref="MO2:MO33" si="221">IF(((ACOS(((($BD$63-CF2)^2+($BE$63-$B$56)^2)+(($B$56-$BH$63)^2+(CF2-$BG$63)^2)-(($BD$63-$BG$63)^2+($BE$63-$BH$63)^2))/(2*(($BD$63-CF2)^2+($BE$63-$B$56)^2)^0.5*(($B$56-$BH$63)^2+(CF2-$BG$63)^2)^0.5))+ACOS((($BD$63-CF2)^2+($BE$63-$B$56)^2+($B$56-$BE$64)^2+(CF2-$BD$64)^2-(($BD$63-$BD$64)^2+($BE$63-$BE$64)^2))/(2*(($BD$63-CF2)^2+($BE$63-$B$56)^2)^0.5*(($B$56-$BE$64)^2+(CF2-$BD$64)^2)^0.5))+ACOS((((($B$56-$BH$63)^2+(CF2-$BG$63)^2)+(($B$56-$BH$64)^2+(CF2-$BG$64)^2)-(($BH$63-$BH$64)^2+($BG$63-$BG$64)^2))/(2*(($B$56-$BH$63)^2+(CF2-$BG$63)^2)^0.5*(($B$56-$BH$64)^2+(CF2-$BG$64)^2)^0.5)))+ACOS(((($B$56-$BE$64)^2+(CF2-$BD$64)^2)+(($B$56-$BH$64)^2+(CF2-$BG$64)^2)-(($BD$64-$BG$64)^2+($BH$64-$BE$64)^2))/(2*(($B$56-$BE$64)^2+(CF2-$BD$64)^2)^0.5*(($B$56-$BH$64)^2+(CF2-$BG$64)^2)^0.5)))&gt;2*PI()-0.000001),$BF$58+(-$BF$58+$BC$58)*(($BH$63-$B$56)^2+($BG$63-CF2)^2)^0.5*SIN(ACOS(((($BH$63-$B$56)^2+($BG$63-CF2)^2)+(($BG$63-$BG$64)^2+($BH$63-$BH$64)^2)-(($B$56-$BH$64)^2+(CF2-$BG$64)^2))/(2*(($BH$63-$B$56)^2+($BG$63-CF2)^2)^0.5*(($BG$63-$BG$64)^2+($BH$63-$BH$64)^2)^0.5)))/SIN(ACOS(((($BE$64-$BH$64)^2+($BG$64-$BD$64)^2)+(($BG$63-$BG$64)^2+($BH$63-$BH$64)^2)-(($BH$63-$BE$64)^2+($BG$63-$BD$64)^2))/(2*(($BE$64-$BH$64)^2+($BG$64-$BD$64)^2)^0.5*(($BG$63-$BG$64)^2+($BH$63-$BH$64)^2)^0.5)))/(($BE$64-$BH$64)^2+($BG$64-$BD$64)^2)^0.5,0)</f>
        <v>0</v>
      </c>
      <c r="MP2" s="25">
        <f t="shared" ref="MP2:MP33" si="222">IF(((ACOS(((($BD$64-CF2)^2+($BE$64-$B$56)^2)+(($B$56-$BH$64)^2+(CF2-$BG$64)^2)-(($BD$64-$BG$64)^2+($BE$64-$BH$64)^2))/(2*(($BD$64-CF2)^2+($BE$64-$B$56)^2)^0.5*(($B$56-$BH$64)^2+(CF2-$BG$64)^2)^0.5))+ACOS((($BD$64-CF2)^2+($BE$64-$B$56)^2+($B$56-$BE$65)^2+(CF2-$BD$65)^2-(($BD$64-$BD$65)^2+($BE$64-$BE$65)^2))/(2*(($BD$64-CF2)^2+($BE$64-$B$56)^2)^0.5*(($B$56-$BE$65)^2+(CF2-$BD$65)^2)^0.5))+ACOS((((($B$56-$BH$64)^2+(CF2-$BG$64)^2)+(($B$56-$BH$65)^2+(CF2-$BG$65)^2)-(($BH$64-$BH$65)^2+($BG$64-$BG$65)^2))/(2*(($B$56-$BH$64)^2+(CF2-$BG$64)^2)^0.5*(($B$56-$BH$65)^2+(CF2-$BG$65)^2)^0.5)))+ACOS(((($B$56-$BE$65)^2+(CF2-$BD$65)^2)+(($B$56-$BH$65)^2+(CF2-$BG$65)^2)-(($BD$65-$BG$65)^2+($BH$65-$BE$65)^2))/(2*(($B$56-$BE$65)^2+(CF2-$BD$65)^2)^0.5*(($B$56-$BH$65)^2+(CF2-$BG$65)^2)^0.5)))&gt;2*PI()-0.000001),$BF$58+(-$BF$58+$BC$58)*(($BH$64-$B$56)^2+($BG$64-CF2)^2)^0.5*SIN(ACOS(((($BH$64-$B$56)^2+($BG$64-CF2)^2)+(($BG$64-$BG$65)^2+($BH$64-$BH$65)^2)-(($B$56-$BH$65)^2+(CF2-$BG$65)^2))/(2*(($BH$64-$B$56)^2+($BG$64-CF2)^2)^0.5*(($BG$64-$BG$65)^2+($BH$64-$BH$65)^2)^0.5)))/SIN(ACOS(((($BE$65-$BH$65)^2+($BG$65-$BD$65)^2)+(($BG$64-$BG$65)^2+($BH$64-$BH$65)^2)-(($BH$64-$BE$65)^2+($BG$64-$BD$65)^2))/(2*(($BE$65-$BH$65)^2+($BG$65-$BD$65)^2)^0.5*(($BG$64-$BG$65)^2+($BH$64-$BH$65)^2)^0.5)))/(($BE$65-$BH$65)^2+($BG$65-$BD$65)^2)^0.5,0)</f>
        <v>0</v>
      </c>
      <c r="MQ2" s="25">
        <f t="shared" ref="MQ2:MQ33" si="223">IF(((ACOS(((($BD$65-CF2)^2+($BE$65-$B$56)^2)+(($B$56-$BH$65)^2+(CF2-$BG$65)^2)-(($BD$65-$BG$65)^2+($BE$65-$BH$65)^2))/(2*(($BD$65-CF2)^2+($BE$65-$B$56)^2)^0.5*(($B$56-$BH$65)^2+(CF2-$BG$65)^2)^0.5))+ACOS((($BD$65-CF2)^2+($BE$65-$B$56)^2+($B$56-$BE$66)^2+(CF2-$BD$66)^2-(($BD$65-$BD$66)^2+($BE$65-$BE$66)^2))/(2*(($BD$65-CF2)^2+($BE$65-$B$56)^2)^0.5*(($B$56-$BE$66)^2+(CF2-$BD$66)^2)^0.5))+ACOS((((($B$56-$BH$65)^2+(CF2-$BG$65)^2)+(($B$56-$BH$66)^2+(CF2-$BG$66)^2)-(($BH$65-$BH$66)^2+($BG$65-$BG$66)^2))/(2*(($B$56-$BH$65)^2+(CF2-$BG$65)^2)^0.5*(($B$56-$BH$66)^2+(CF2-$BG$66)^2)^0.5)))+ACOS(((($B$56-$BE$66)^2+(CF2-$BD$66)^2)+(($B$56-$BH$66)^2+(CF2-$BG$66)^2)-(($BD$66-$BG$66)^2+($BH$66-$BE$66)^2))/(2*(($B$56-$BE$66)^2+(CF2-$BD$66)^2)^0.5*(($B$56-$BH$66)^2+(CF2-$BG$66)^2)^0.5)))&gt;2*PI()-0.000001),$BF$58+(-$BF$58+$BC$58)*(($BH$65-$B$56)^2+($BG$65-CF2)^2)^0.5*SIN(ACOS(((($BH$65-$B$56)^2+($BG$65-CF2)^2)+(($BG$65-$BG$66)^2+($BH$65-$BH$66)^2)-(($B$56-$BH$66)^2+(CF2-$BG$66)^2))/(2*(($BH$65-$B$56)^2+($BG$65-CF2)^2)^0.5*(($BG$65-$BG$66)^2+($BH$65-$BH$66)^2)^0.5)))/SIN(ACOS(((($BE$66-$BH$66)^2+($BG$66-$BD$66)^2)+(($BG$65-$BG$66)^2+($BH$65-$BH$66)^2)-(($BH$65-$BE$66)^2+($BG$65-$BD$66)^2))/(2*(($BE$66-$BH$66)^2+($BG$66-$BD$66)^2)^0.5*(($BG$65-$BG$66)^2+($BH$65-$BH$66)^2)^0.5)))/(($BE$66-$BH$66)^2+($BG$66-$BD$66)^2)^0.5,0)</f>
        <v>0</v>
      </c>
      <c r="MR2" s="25">
        <f t="shared" ref="MR2:MR33" si="224">IF(((ACOS(((($BD$66-CF2)^2+($BE$66-$B$56)^2)+(($B$56-$BH$66)^2+(CF2-$BG$66)^2)-(($BD$66-$BG$66)^2+($BE$66-$BH$66)^2))/(2*(($BD$66-CF2)^2+($BE$66-$B$56)^2)^0.5*(($B$56-$BH$66)^2+(CF2-$BG$66)^2)^0.5))+ACOS((($BD$66-CF2)^2+($BE$66-$B$56)^2+($B$56-$BE$67)^2+(CF2-$BD$67)^2-(($BD$66-$BD$67)^2+($BE$66-$BE$67)^2))/(2*(($BD$66-CF2)^2+($BE$66-$B$56)^2)^0.5*(($B$56-$BE$67)^2+(CF2-$BD$67)^2)^0.5))+ACOS((((($B$56-$BH$66)^2+(CF2-$BG$66)^2)+(($B$56-$BH$67)^2+(CF2-$BG$67)^2)-(($BH$66-$BH$67)^2+($BG$66-$BG$67)^2))/(2*(($B$56-$BH$66)^2+(CF2-$BG$66)^2)^0.5*(($B$56-$BH$67)^2+(CF2-$BG$67)^2)^0.5)))+ACOS(((($B$56-$BE$67)^2+(CF2-$BD$67)^2)+(($B$56-$BH$67)^2+(CF2-$BG$67)^2)-(($BD$67-$BG$67)^2+($BH$67-$BE$67)^2))/(2*(($B$56-$BE$67)^2+(CF2-$BD$67)^2)^0.5*(($B$56-$BH$67)^2+(CF2-$BG$67)^2)^0.5)))&gt;2*PI()-0.000001),$BF$58+(-$BF$58+$BC$58)*(($BH$66-$B$56)^2+($BG$66-CF2)^2)^0.5*SIN(ACOS(((($BH$66-$B$56)^2+($BG$66-CF2)^2)+(($BG$66-$BG$67)^2+($BH$66-$BH$67)^2)-(($B$56-$BH$67)^2+(CF2-$BG$67)^2))/(2*(($BH$66-$B$56)^2+($BG$66-CF2)^2)^0.5*(($BG$66-$BG$67)^2+($BH$66-$BH$67)^2)^0.5)))/SIN(ACOS(((($BE$67-$BH$67)^2+($BG$67-$BD$67)^2)+(($BG$66-$BG$67)^2+($BH$66-$BH$67)^2)-(($BH$66-$BE$67)^2+($BG$66-$BD$67)^2))/(2*(($BE$67-$BH$67)^2+($BG$67-$BD$67)^2)^0.5*(($BG$66-$BG$67)^2+($BH$66-$BH$67)^2)^0.5)))/(($BE$67-$BH$67)^2+($BG$67-$BD$67)^2)^0.5,0)</f>
        <v>0</v>
      </c>
      <c r="MS2" s="25">
        <f t="shared" ref="MS2:MS33" si="225">IF(((ACOS(((($BD$67-CF2)^2+($BE$67-$B$56)^2)+(($B$56-$BH$67)^2+(CF2-$BG$67)^2)-(($BD$67-$BG$67)^2+($BE$67-$BH$67)^2))/(2*(($BD$67-CF2)^2+($BE$67-$B$56)^2)^0.5*(($B$56-$BH$67)^2+(CF2-$BG$67)^2)^0.5))+ACOS((($BD$67-CF2)^2+($BE$67-$B$56)^2+($B$56-$BE$68)^2+(CF2-$BD$68)^2-(($BD$67-$BD$68)^2+($BE$67-$BE$68)^2))/(2*(($BD$67-CF2)^2+($BE$67-$B$56)^2)^0.5*(($B$56-$BE$68)^2+(CF2-$BD$68)^2)^0.5))+ACOS((((($B$56-$BH$67)^2+(CF2-$BG$67)^2)+(($B$56-$BH$68)^2+(CF2-$BG$68)^2)-(($BH$67-$BH$68)^2+($BG$67-$BG$68)^2))/(2*(($B$56-$BH$67)^2+(CF2-$BG$67)^2)^0.5*(($B$56-$BH$68)^2+(CF2-$BG$68)^2)^0.5)))+ACOS(((($B$56-$BE$68)^2+(CF2-$BD$68)^2)+(($B$56-$BH$68)^2+(CF2-$BG$68)^2)-(($BD$68-$BG$68)^2+($BH$68-$BE$68)^2))/(2*(($B$56-$BE$68)^2+(CF2-$BD$68)^2)^0.5*(($B$56-$BH$68)^2+(CF2-$BG$68)^2)^0.5)))&gt;2*PI()-0.000001),$BF$58+(-$BF$58+$BC$58)*(($BH$67-$B$56)^2+($BG$67-CF2)^2)^0.5*SIN(ACOS(((($BH$67-$B$56)^2+($BG$67-CF2)^2)+(($BG$67-$BG$68)^2+($BH$67-$BH$68)^2)-(($B$56-$BH$68)^2+(CF2-$BG$68)^2))/(2*(($BH$67-$B$56)^2+($BG$67-CF2)^2)^0.5*(($BG$67-$BG$68)^2+($BH$67-$BH$68)^2)^0.5)))/SIN(ACOS(((($BE$68-$BH$68)^2+($BG$68-$BD$68)^2)+(($BG$67-$BG$68)^2+($BH$67-$BH$68)^2)-(($BH$67-$BE$68)^2+($BG$67-$BD$68)^2))/(2*(($BE$68-$BH$68)^2+($BG$68-$BD$68)^2)^0.5*(($BG$67-$BG$68)^2+($BH$67-$BH$68)^2)^0.5)))/(($BE$68-$BH$68)^2+($BG$68-$BD$68)^2)^0.5,0)</f>
        <v>0</v>
      </c>
      <c r="MT2" s="25">
        <f t="shared" ref="MT2:MT33" si="226">IF(((ACOS(((($BD$68-CF2)^2+($BE$68-$B$56)^2)+(($B$56-$BH$68)^2+(CF2-$BG$68)^2)-(($BD$68-$BG$68)^2+($BE$68-$BH$68)^2))/(2*(($BD$68-CF2)^2+($BE$68-$B$56)^2)^0.5*(($B$56-$BH$68)^2+(CF2-$BG$68)^2)^0.5))+ACOS((($BD$68-CF2)^2+($BE$68-$B$56)^2+($B$56-$BE$69)^2+(CF2-$BD$69)^2-(($BD$68-$BD$69)^2+($BE$68-$BE$69)^2))/(2*(($BD$68-CF2)^2+($BE$68-$B$56)^2)^0.5*(($B$56-$BE$69)^2+(CF2-$BD$69)^2)^0.5))+ACOS((((($B$56-$BH$68)^2+(CF2-$BG$68)^2)+(($B$56-$BH$69)^2+(CF2-$BG$69)^2)-(($BH$68-$BH$69)^2+($BG$68-$BG$69)^2))/(2*(($B$56-$BH$68)^2+(CF2-$BG$68)^2)^0.5*(($B$56-$BH$69)^2+(CF2-$BG$69)^2)^0.5)))+ACOS(((($B$56-$BE$69)^2+(CF2-$BD$69)^2)+(($B$56-$BH$69)^2+(CF2-$BG$69)^2)-(($BD$69-$BG$69)^2+($BH$69-$BE$69)^2))/(2*(($B$56-$BE$69)^2+(CF2-$BD$69)^2)^0.5*(($B$56-$BH$69)^2+(CF2-$BG$69)^2)^0.5)))&gt;2*PI()-0.000001),$BF$58+(-$BF$58+$BC$58)*(($BH$68-$B$56)^2+($BG$68-CF2)^2)^0.5*SIN(ACOS(((($BH$68-$B$56)^2+($BG$68-CF2)^2)+(($BG$68-$BG$69)^2+($BH$68-$BH$69)^2)-(($B$56-$BH$69)^2+(CF2-$BG$69)^2))/(2*(($BH$68-$B$56)^2+($BG$68-CF2)^2)^0.5*(($BG$68-$BG$69)^2+($BH$68-$BH$69)^2)^0.5)))/SIN(ACOS(((($BE$69-$BH$69)^2+($BG$69-$BD$69)^2)+(($BG$68-$BG$69)^2+($BH$68-$BH$69)^2)-(($BH$68-$BE$69)^2+($BG$68-$BD$69)^2))/(2*(($BE$69-$BH$69)^2+($BG$69-$BD$69)^2)^0.5*(($BG$68-$BG$69)^2+($BH$68-$BH$69)^2)^0.5)))/(($BE$69-$BH$69)^2+($BG$69-$BD$69)^2)^0.5,0)</f>
        <v>0</v>
      </c>
      <c r="MU2" s="25">
        <f t="shared" ref="MU2:MU33" si="227">IF(((ACOS(((($BD$69-CF2)^2+($BE$69-$B$56)^2)+(($B$56-$BH$69)^2+(CF2-$BG$69)^2)-(($BD$69-$BG$69)^2+($BE$69-$BH$69)^2))/(2*(($BD$69-CF2)^2+($BE$69-$B$56)^2)^0.5*(($B$56-$BH$69)^2+(CF2-$BG$69)^2)^0.5))+ACOS((($BD$69-CF2)^2+($BE$69-$B$56)^2+($B$56-$BE$70)^2+(CF2-$BD$70)^2-(($BD$69-$BD$70)^2+($BE$69-$BE$70)^2))/(2*(($BD$69-CF2)^2+($BE$69-$B$56)^2)^0.5*(($B$56-$BE$70)^2+(CF2-$BD$70)^2)^0.5))+ACOS((((($B$56-$BH$69)^2+(CF2-$BG$69)^2)+(($B$56-$BH$70)^2+(CF2-$BG$70)^2)-(($BH$69-$BH$70)^2+($BG$69-$BG$70)^2))/(2*(($B$56-$BH$69)^2+(CF2-$BG$69)^2)^0.5*(($B$56-$BH$70)^2+(CF2-$BG$70)^2)^0.5)))+ACOS(((($B$56-$BE$70)^2+(CF2-$BD$70)^2)+(($B$56-$BH$70)^2+(CF2-$BG$70)^2)-(($BD$70-$BG$70)^2+($BH$70-$BE$70)^2))/(2*(($B$56-$BE$70)^2+(CF2-$BD$70)^2)^0.5*(($B$56-$BH$70)^2+(CF2-$BG$70)^2)^0.5)))&gt;2*PI()-0.000001),$BF$58+(-$BF$58+$BC$58)*(($BH$69-$B$56)^2+($BG$69-CF2)^2)^0.5*SIN(ACOS(((($BH$69-$B$56)^2+($BG$69-CF2)^2)+(($BG$69-$BG$70)^2+($BH$69-$BH$70)^2)-(($B$56-$BH$70)^2+(CF2-$BG$70)^2))/(2*(($BH$69-$B$56)^2+($BG$69-CF2)^2)^0.5*(($BG$69-$BG$70)^2+($BH$69-$BH$70)^2)^0.5)))/SIN(ACOS(((($BE$70-$BH$70)^2+($BG$70-$BD$70)^2)+(($BG$69-$BG$70)^2+($BH$69-$BH$70)^2)-(($BH$69-$BE$70)^2+($BG$69-$BD$70)^2))/(2*(($BE$70-$BH$70)^2+($BG$70-$BD$70)^2)^0.5*(($BG$69-$BG$70)^2+($BH$69-$BH$70)^2)^0.5)))/(($BE$70-$BH$70)^2+($BG$70-$BD$70)^2)^0.5,0)</f>
        <v>0</v>
      </c>
      <c r="MV2" s="25">
        <f t="shared" ref="MV2:MV33" si="228">IF(((ACOS(((($BD$70-CF2)^2+($BE$70-$B$56)^2)+(($B$56-$BH$70)^2+(CF2-$BG$70)^2)-(($BD$70-$BG$70)^2+($BE$70-$BH$70)^2))/(2*(($BD$70-CF2)^2+($BE$70-$B$56)^2)^0.5*(($B$56-$BH$70)^2+(CF2-$BG$70)^2)^0.5))+ACOS((($BD$70-CF2)^2+($BE$70-$B$56)^2+($B$56-$BE$71)^2+(CF2-$BD$71)^2-(($BD$70-$BD$71)^2+($BE$70-$BE$71)^2))/(2*(($BD$70-CF2)^2+($BE$70-$B$56)^2)^0.5*(($B$56-$BE$71)^2+(CF2-$BD$71)^2)^0.5))+ACOS((((($B$56-$BH$70)^2+(CF2-$BG$70)^2)+(($B$56-$BH$71)^2+(CF2-$BG$71)^2)-(($BH$70-$BH$71)^2+($BG$70-$BG$71)^2))/(2*(($B$56-$BH$70)^2+(CF2-$BG$70)^2)^0.5*(($B$56-$BH$71)^2+(CF2-$BG$71)^2)^0.5)))+ACOS(((($B$56-$BE$71)^2+(CF2-$BD$71)^2)+(($B$56-$BH$71)^2+(CF2-$BG$71)^2)-(($BD$71-$BG$71)^2+($BH$71-$BE$71)^2))/(2*(($B$56-$BE$71)^2+(CF2-$BD$71)^2)^0.5*(($B$56-$BH$71)^2+(CF2-$BG$71)^2)^0.5)))&gt;2*PI()-0.000001),$BF$58+(-$BF$58+$BC$58)*(($BH$70-$B$56)^2+($BG$70-CF2)^2)^0.5*SIN(ACOS(((($BH$70-$B$56)^2+($BG$70-CF2)^2)+(($BG$70-$BG$71)^2+($BH$70-$BH$71)^2)-(($B$56-$BH$71)^2+(CF2-$BG$71)^2))/(2*(($BH$70-$B$56)^2+($BG$70-CF2)^2)^0.5*(($BG$70-$BG$71)^2+($BH$70-$BH$71)^2)^0.5)))/SIN(ACOS(((($BE$71-$BH$71)^2+($BG$71-$BD$71)^2)+(($BG$70-$BG$71)^2+($BH$70-$BH$71)^2)-(($BH$70-$BE$71)^2+($BG$70-$BD$71)^2))/(2*(($BE$71-$BH$71)^2+($BG$71-$BD$71)^2)^0.5*(($BG$70-$BG$71)^2+($BH$70-$BH$71)^2)^0.5)))/(($BE$71-$BH$71)^2+($BG$71-$BD$71)^2)^0.5,0)</f>
        <v>0</v>
      </c>
      <c r="MW2" s="25">
        <f t="shared" ref="MW2:MW33" si="229">IF(((ACOS(((($BD$71-CF2)^2+($BE$71-$B$56)^2)+(($B$56-$BH$71)^2+(CF2-$BG$71)^2)-(($BD$71-$BG$71)^2+($BE$71-$BH$71)^2))/(2*(($BD$71-CF2)^2+($BE$71-$B$56)^2)^0.5*(($B$56-$BH$71)^2+(CF2-$BG$71)^2)^0.5))+ACOS((($BD$71-CF2)^2+($BE$71-$B$56)^2+($B$56-$BE$72)^2+(CF2-$BD$72)^2-(($BD$71-$BD$72)^2+($BE$71-$BE$72)^2))/(2*(($BD$71-CF2)^2+($BE$71-$B$56)^2)^0.5*(($B$56-$BE$72)^2+(CF2-$BD$72)^2)^0.5))+ACOS((((($B$56-$BH$71)^2+(CF2-$BG$71)^2)+(($B$56-$BH$72)^2+(CF2-$BG$72)^2)-(($BH$71-$BH$72)^2+($BG$71-$BG$72)^2))/(2*(($B$56-$BH$71)^2+(CF2-$BG$71)^2)^0.5*(($B$56-$BH$72)^2+(CF2-$BG$72)^2)^0.5)))+ACOS(((($B$56-$BE$72)^2+(CF2-$BD$72)^2)+(($B$56-$BH$72)^2+(CF2-$BG$72)^2)-(($BD$72-$BG$72)^2+($BH$72-$BE$72)^2))/(2*(($B$56-$BE$72)^2+(CF2-$BD$72)^2)^0.5*(($B$56-$BH$72)^2+(CF2-$BG$72)^2)^0.5)))&gt;2*PI()-0.000001),$BF$58+(-$BF$58+$BC$58)*(($BH$71-$B$56)^2+($BG$71-CF2)^2)^0.5*SIN(ACOS(((($BH$71-$B$56)^2+($BG$71-CF2)^2)+(($BG$71-$BG$72)^2+($BH$71-$BH$72)^2)-(($B$56-$BH$72)^2+(CF2-$BG$72)^2))/(2*(($BH$71-$B$56)^2+($BG$71-CF2)^2)^0.5*(($BG$71-$BG$72)^2+($BH$71-$BH$72)^2)^0.5)))/SIN(ACOS(((($BE$72-$BH$72)^2+($BG$72-$BD$72)^2)+(($BG$71-$BG$72)^2+($BH$71-$BH$72)^2)-(($BH$71-$BE$72)^2+($BG$71-$BD$72)^2))/(2*(($BE$72-$BH$72)^2+($BG$72-$BD$72)^2)^0.5*(($BG$71-$BG$72)^2+($BH$71-$BH$72)^2)^0.5)))/(($BE$72-$BH$72)^2+($BG$72-$BD$72)^2)^0.5,0)</f>
        <v>0</v>
      </c>
      <c r="MX2" s="25">
        <f t="shared" ref="MX2:MX33" si="230">IF(((ACOS(((($BD$72-CF2)^2+($BE$72-$B$56)^2)+(($B$56-$BH$72)^2+(CF2-$BG$72)^2)-(($BD$72-$BG$72)^2+($BE$72-$BH$72)^2))/(2*(($BD$72-CF2)^2+($BE$72-$B$56)^2)^0.5*(($B$56-$BH$72)^2+(CF2-$BG$72)^2)^0.5))+ACOS((($BD$72-CF2)^2+($BE$72-$B$56)^2+($B$56-$BE$73)^2+(CF2-$BD$73)^2-(($BD$72-$BD$73)^2+($BE$72-$BE$73)^2))/(2*(($BD$72-CF2)^2+($BE$72-$B$56)^2)^0.5*(($B$56-$BE$73)^2+(CF2-$BD$73)^2)^0.5))+ACOS((((($B$56-$BH$72)^2+(CF2-$BG$72)^2)+(($B$56-$BH$73)^2+(CF2-$BG$73)^2)-(($BH$72-$BH$73)^2+($BG$72-$BG$73)^2))/(2*(($B$56-$BH$72)^2+(CF2-$BG$72)^2)^0.5*(($B$56-$BH$73)^2+(CF2-$BG$73)^2)^0.5)))+ACOS(((($B$56-$BE$73)^2+(CF2-$BD$73)^2)+(($B$56-$BH$73)^2+(CF2-$BG$73)^2)-(($BD$73-$BG$73)^2+($BH$73-$BE$73)^2))/(2*(($B$56-$BE$73)^2+(CF2-$BD$73)^2)^0.5*(($B$56-$BH$73)^2+(CF2-$BG$73)^2)^0.5)))&gt;2*PI()-0.000001),$BF$58+(-$BF$58+$BC$58)*(($BH$72-$B$56)^2+($BG$72-CF2)^2)^0.5*SIN(ACOS(((($BH$72-$B$56)^2+($BG$72-CF2)^2)+(($BG$72-$BG$73)^2+($BH$72-$BH$73)^2)-(($B$56-$BH$73)^2+(CF2-$BG$73)^2))/(2*(($BH$72-$B$56)^2+($BG$72-CF2)^2)^0.5*(($BG$72-$BG$73)^2+($BH$72-$BH$73)^2)^0.5)))/SIN(ACOS(((($BE$73-$BH$73)^2+($BG$73-$BD$73)^2)+(($BG$72-$BG$73)^2+($BH$72-$BH$73)^2)-(($BH$72-$BE$73)^2+($BG$72-$BD$73)^2))/(2*(($BE$73-$BH$73)^2+($BG$73-$BD$73)^2)^0.5*(($BG$72-$BG$73)^2+($BH$72-$BH$73)^2)^0.5)))/(($BE$73-$BH$73)^2+($BG$73-$BD$73)^2)^0.5,0)</f>
        <v>0</v>
      </c>
      <c r="MY2" s="25">
        <f t="shared" ref="MY2:MY33" si="231">IF(((ACOS(((($BD$73-CF2)^2+($BE$73-$B$56)^2)+(($B$56-$BH$73)^2+(CF2-$BG$73)^2)-(($BD$73-$BG$73)^2+($BE$73-$BH$73)^2))/(2*(($BD$73-CF2)^2+($BE$73-$B$56)^2)^0.5*(($B$56-$BH$73)^2+(CF2-$BG$73)^2)^0.5))+ACOS((($BD$73-CF2)^2+($BE$73-$B$56)^2+($B$56-$BE$74)^2+(CF2-$BD$74)^2-(($BD$73-$BD$74)^2+($BE$73-$BE$74)^2))/(2*(($BD$73-CF2)^2+($BE$73-$B$56)^2)^0.5*(($B$56-$BE$74)^2+(CF2-$BD$74)^2)^0.5))+ACOS((((($B$56-$BH$73)^2+(CF2-$BG$73)^2)+(($B$56-$BH$74)^2+(CF2-$BG$74)^2)-(($BH$73-$BH$74)^2+($BG$73-$BG$74)^2))/(2*(($B$56-$BH$73)^2+(CF2-$BG$73)^2)^0.5*(($B$56-$BH$74)^2+(CF2-$BG$74)^2)^0.5)))+ACOS(((($B$56-$BE$74)^2+(CF2-$BD$74)^2)+(($B$56-$BH$74)^2+(CF2-$BG$74)^2)-(($BD$74-$BG$74)^2+($BH$74-$BE$74)^2))/(2*(($B$56-$BE$74)^2+(CF2-$BD$74)^2)^0.5*(($B$56-$BH$74)^2+(CF2-$BG$74)^2)^0.5)))&gt;2*PI()-0.000001),$BF$58+(-$BF$58+$BC$58)*(($BH$73-$B$56)^2+($BG$73-CF2)^2)^0.5*SIN(ACOS(((($BH$73-$B$56)^2+($BG$73-CF2)^2)+(($BG$73-$BG$74)^2+($BH$73-$BH$74)^2)-(($B$56-$BH$74)^2+(CF2-$BG$74)^2))/(2*(($BH$73-$B$56)^2+($BG$73-CF2)^2)^0.5*(($BG$73-$BG$74)^2+($BH$73-$BH$74)^2)^0.5)))/SIN(ACOS(((($BE$74-$BH$74)^2+($BG$74-$BD$74)^2)+(($BG$73-$BG$74)^2+($BH$73-$BH$74)^2)-(($BH$73-$BE$74)^2+($BG$73-$BD$74)^2))/(2*(($BE$74-$BH$74)^2+($BG$74-$BD$74)^2)^0.5*(($BG$73-$BG$74)^2+($BH$73-$BH$74)^2)^0.5)))/(($BE$74-$BH$74)^2+($BG$74-$BD$74)^2)^0.5,0)</f>
        <v>0</v>
      </c>
      <c r="MZ2" s="25">
        <f t="shared" ref="MZ2:MZ33" si="232">IF(((ACOS(((($BD$74-CF2)^2+($BE$74-$B$56)^2)+(($B$56-$BH$74)^2+(CF2-$BG$74)^2)-(($BD$74-$BG$74)^2+($BE$74-$BH$74)^2))/(2*(($BD$74-CF2)^2+($BE$74-$B$56)^2)^0.5*(($B$56-$BH$74)^2+(CF2-$BG$74)^2)^0.5))+ACOS((($BD$74-CF2)^2+($BE$74-$B$56)^2+($B$56-$BE$75)^2+(CF2-$BD$75)^2-(($BD$74-$BD$75)^2+($BE$74-$BE$75)^2))/(2*(($BD$74-CF2)^2+($BE$74-$B$56)^2)^0.5*(($B$56-$BE$75)^2+(CF2-$BD$75)^2)^0.5))+ACOS((((($B$56-$BH$74)^2+(CF2-$BG$74)^2)+(($B$56-$BH$75)^2+(CF2-$BG$75)^2)-(($BH$74-$BH$75)^2+($BG$74-$BG$75)^2))/(2*(($B$56-$BH$74)^2+(CF2-$BG$74)^2)^0.5*(($B$56-$BH$75)^2+(CF2-$BG$75)^2)^0.5)))+ACOS(((($B$56-$BE$75)^2+(CF2-$BD$75)^2)+(($B$56-$BH$75)^2+(CF2-$BG$75)^2)-(($BD$75-$BG$75)^2+($BH$75-$BE$75)^2))/(2*(($B$56-$BE$75)^2+(CF2-$BD$75)^2)^0.5*(($B$56-$BH$75)^2+(CF2-$BG$75)^2)^0.5)))&gt;2*PI()-0.000001),$BF$58+(-$BF$58+$BC$58)*(($BH$74-$B$56)^2+($BG$74-CF2)^2)^0.5*SIN(ACOS(((($BH$74-$B$56)^2+($BG$74-CF2)^2)+(($BG$74-$BG$75)^2+($BH$74-$BH$75)^2)-(($B$56-$BH$75)^2+(CF2-$BG$75)^2))/(2*(($BH$74-$B$56)^2+($BG$74-CF2)^2)^0.5*(($BG$74-$BG$75)^2+($BH$74-$BH$75)^2)^0.5)))/SIN(ACOS(((($BE$75-$BH$75)^2+($BG$75-$BD$75)^2)+(($BG$74-$BG$75)^2+($BH$74-$BH$75)^2)-(($BH$74-$BE$75)^2+($BG$74-$BD$75)^2))/(2*(($BE$75-$BH$75)^2+($BG$75-$BD$75)^2)^0.5*(($BG$74-$BG$75)^2+($BH$74-$BH$75)^2)^0.5)))/(($BE$75-$BH$75)^2+($BG$75-$BD$75)^2)^0.5,0)</f>
        <v>0</v>
      </c>
      <c r="NA2" s="25">
        <f t="shared" ref="NA2:NA33" si="233">IF(((ACOS(((($BD$75-CF2)^2+($BE$75-$B$56)^2)+(($B$56-$BH$75)^2+(CF2-$BG$75)^2)-(($BD$75-$BG$75)^2+($BE$75-$BH$75)^2))/(2*(($BD$75-CF2)^2+($BE$75-$B$56)^2)^0.5*(($B$56-$BH$75)^2+(CF2-$BG$75)^2)^0.5))+ACOS((($BD$75-CF2)^2+($BE$75-$B$56)^2+($B$56-$BE$76)^2+(CF2-$BD$76)^2-(($BD$75-$BD$76)^2+($BE$75-$BE$76)^2))/(2*(($BD$75-CF2)^2+($BE$75-$B$56)^2)^0.5*(($B$56-$BE$76)^2+(CF2-$BD$76)^2)^0.5))+ACOS((((($B$56-$BH$75)^2+(CF2-$BG$75)^2)+(($B$56-$BH$76)^2+(CF2-$BG$76)^2)-(($BH$75-$BH$76)^2+($BG$75-$BG$76)^2))/(2*(($B$56-$BH$75)^2+(CF2-$BG$75)^2)^0.5*(($B$56-$BH$76)^2+(CF2-$BG$76)^2)^0.5)))+ACOS(((($B$56-$BE$76)^2+(CF2-$BD$76)^2)+(($B$56-$BH$76)^2+(CF2-$BG$76)^2)-(($BD$76-$BG$76)^2+($BH$76-$BE$76)^2))/(2*(($B$56-$BE$76)^2+(CF2-$BD$76)^2)^0.5*(($B$56-$BH$76)^2+(CF2-$BG$76)^2)^0.5)))&gt;2*PI()-0.000001),$BF$58+(-$BF$58+$BC$58)*(($BH$75-$B$56)^2+($BG$75-CF2)^2)^0.5*SIN(ACOS(((($BH$75-$B$56)^2+($BG$75-CF2)^2)+(($BG$75-$BG$76)^2+($BH$75-$BH$76)^2)-(($B$56-$BH$76)^2+(CF2-$BG$76)^2))/(2*(($BH$75-$B$56)^2+($BG$75-CF2)^2)^0.5*(($BG$75-$BG$76)^2+($BH$75-$BH$76)^2)^0.5)))/SIN(ACOS(((($BE$76-$BH$76)^2+($BG$76-$BD$76)^2)+(($BG$75-$BG$76)^2+($BH$75-$BH$76)^2)-(($BH$75-$BE$76)^2+($BG$75-$BD$76)^2))/(2*(($BE$76-$BH$76)^2+($BG$76-$BD$76)^2)^0.5*(($BG$75-$BG$76)^2+($BH$75-$BH$76)^2)^0.5)))/(($BE$76-$BH$76)^2+($BG$76-$BD$76)^2)^0.5,0)</f>
        <v>0</v>
      </c>
      <c r="NB2" s="18">
        <f t="shared" ref="NB2:NB33" si="234">IF(((ACOS(((($BG$60-CF2)^2+($BH$60-$B$56)^2)+(($B$56-$BK$60)^2+(CF2-$BJ$60)^2)-(($BG$60-$BJ$60)^2+($BH$60-$BK$60)^2))/(2*(($BG$60-CF2)^2+($BH$60-$B$56)^2)^0.5*(($B$56-$BK$60)^2+(CF2-$BJ$60)^2)^0.5))+ACOS((($BG$60-CF2)^2+($BH$60-$B$56)^2+($B$56-$BH$61)^2+(CF2-$BG$61)^2-(($BG$60-$BG$61)^2+($BH$60-$BH$61)^2))/(2*(($BG$60-CF2)^2+($BH$60-$B$56)^2)^0.5*(($B$56-$BH$61)^2+(CF2-$BG$61)^2)^0.5))+ACOS((((($B$56-$BK$60)^2+(CF2-$BJ$60)^2)+(($B$56-$BK$61)^2+(CF2-$BJ$61)^2)-(($BK$60-$BK$61)^2+($BJ$60-$BJ$61)^2))/(2*(($B$56-$BK$60)^2+(CF2-$BJ$60)^2)^0.5*(($B$56-$BK$61)^2+(CF2-$BJ$61)^2)^0.5)))+ACOS(((($B$56-$BH$61)^2+(CF2-$BG$61)^2)+(($B$56-$BK$61)^2+(CF2-$BJ$61)^2)-(($BG$61-$BJ$61)^2+($BK$61-$BH$61)^2))/(2*(($B$56-$BH$61)^2+(CF2-$BG$61)^2)^0.5*(($B$56-$BK$61)^2+(CF2-$BJ$61)^2)^0.5)))&gt;2*PI()-0.000001),$BI$58+(-$BI$58+$BF$58)*(($BK$60-$B$56)^2+($BJ$60-CF2)^2)^0.5*SIN(ACOS(((($BK$60-$B$56)^2+($BJ$60-CF2)^2)+(($BJ$60-$BJ$61)^2+($BK$60-$BK$61)^2)-(($B$56-$BK$61)^2+(CF2-$BJ$61)^2))/(2*(($BK$60-$B$56)^2+($BJ$60-CF2)^2)^0.5*(($BJ$60-$BJ$61)^2+($BK$60-$BK$61)^2)^0.5)))/SIN(ACOS(((($BH$61-$BK$61)^2+($BJ$61-$BG$61)^2)+(($BJ$60-$BJ$61)^2+($BK$60-$BK$61)^2)-(($BK$60-$BH$61)^2+($BJ$60-$BG$61)^2))/(2*(($BH$61-$BK$61)^2+($BJ$61-$BG$61)^2)^0.5*(($BJ$60-$BJ$61)^2+($BK$60-$BK$61)^2)^0.5)))/(($BH$61-$BK$61)^2+($BJ$61-$BG$61)^2)^0.5,0)</f>
        <v>0</v>
      </c>
      <c r="NC2" s="18">
        <f t="shared" ref="NC2:NC33" si="235">IF(((ACOS(((($BG$61-CF2)^2+($BH$61-$B$56)^2)+(($B$56-$BK$61)^2+(CF2-$BJ$61)^2)-(($BG$61-$BJ$61)^2+($BH$61-$BK$61)^2))/(2*(($BG$61-CF2)^2+($BH$61-$B$56)^2)^0.5*(($B$56-$BK$61)^2+(CF2-$BJ$61)^2)^0.5))+ACOS((($BG$61-CF2)^2+($BH$61-$B$56)^2+($B$56-$BH$62)^2+(CF2-$BG$62)^2-(($BG$61-$BG$62)^2+($BH$61-$BH$62)^2))/(2*(($BG$61-CF2)^2+($BH$61-$B$56)^2)^0.5*(($B$56-$BH$62)^2+(CF2-$BG$62)^2)^0.5))+ACOS((((($B$56-$BK$61)^2+(CF2-$BJ$61)^2)+(($B$56-$BK$62)^2+(CF2-$BJ$62)^2)-(($BK$61-$BK$62)^2+($BJ$61-$BJ$62)^2))/(2*(($B$56-$BK$61)^2+(CF2-$BJ$61)^2)^0.5*(($B$56-$BK$62)^2+(CF2-$BJ$62)^2)^0.5)))+ACOS(((($B$56-$BH$62)^2+(CF2-$BG$62)^2)+(($B$56-$BK$62)^2+(CF2-$BJ$62)^2)-(($BG$62-$BJ$62)^2+($BK$62-$BH$62)^2))/(2*(($B$56-$BH$62)^2+(CF2-$BG$62)^2)^0.5*(($B$56-$BK$62)^2+(CF2-$BJ$62)^2)^0.5)))&gt;2*PI()-0.000001),$BI$58+(-$BI$58+$BF$58)*(($BK$61-$B$56)^2+($BJ$61-CF2)^2)^0.5*SIN(ACOS(((($BK$61-$B$56)^2+($BJ$61-CF2)^2)+(($BJ$61-$BJ$62)^2+($BK$61-$BK$62)^2)-(($B$56-$BK$62)^2+(CF2-$BJ$62)^2))/(2*(($BK$61-$B$56)^2+($BJ$61-CF2)^2)^0.5*(($BJ$61-$BJ$62)^2+($BK$61-$BK$62)^2)^0.5)))/SIN(ACOS(((($BH$62-$BK$62)^2+($BJ$62-$BG$62)^2)+(($BJ$61-$BJ$62)^2+($BK$61-$BK$62)^2)-(($BK$61-$BH$62)^2+($BJ$61-$BG$62)^2))/(2*(($BH$62-$BK$62)^2+($BJ$62-$BG$62)^2)^0.5*(($BJ$61-$BJ$62)^2+($BK$61-$BK$62)^2)^0.5)))/(($BH$62-$BK$62)^2+($BJ$62-$BG$62)^2)^0.5,0)</f>
        <v>0</v>
      </c>
      <c r="ND2" s="18">
        <f t="shared" ref="ND2:ND33" si="236">IF(((ACOS(((($BG$62-CF2)^2+($BH$62-$B$56)^2)+(($B$56-$BK$62)^2+(CF2-$BJ$62)^2)-(($BG$62-$BJ$62)^2+($BH$62-$BK$62)^2))/(2*(($BG$62-CF2)^2+($BH$62-$B$56)^2)^0.5*(($B$56-$BK$62)^2+(CF2-$BJ$62)^2)^0.5))+ACOS((($BG$62-CF2)^2+($BH$62-$B$56)^2+($B$56-$BH$63)^2+(CF2-$BG$63)^2-(($BG$62-$BG$63)^2+($BH$62-$BH$63)^2))/(2*(($BG$62-CF2)^2+($BH$62-$B$56)^2)^0.5*(($B$56-$BH$63)^2+(CF2-$BG$63)^2)^0.5))+ACOS((((($B$56-$BK$62)^2+(CF2-$BJ$62)^2)+(($B$56-$BK$63)^2+(CF2-$BJ$63)^2)-(($BK$62-$BK$63)^2+($BJ$62-$BJ$63)^2))/(2*(($B$56-$BK$62)^2+(CF2-$BJ$62)^2)^0.5*(($B$56-$BK$63)^2+(CF2-$BJ$63)^2)^0.5)))+ACOS(((($B$56-$BH$63)^2+(CF2-$BG$63)^2)+(($B$56-$BK$63)^2+(CF2-$BJ$63)^2)-(($BG$63-$BJ$63)^2+($BK$63-$BH$63)^2))/(2*(($B$56-$BH$63)^2+(CF2-$BG$63)^2)^0.5*(($B$56-$BK$63)^2+(CF2-$BJ$63)^2)^0.5)))&gt;2*PI()-0.000001),$BI$58+(-$BI$58+$BF$58)*(($BK$62-$B$56)^2+($BJ$62-CF2)^2)^0.5*SIN(ACOS(((($BK$62-$B$56)^2+($BJ$62-CF2)^2)+(($BJ$62-$BJ$63)^2+($BK$62-$BK$63)^2)-(($B$56-$BK$63)^2+(CF2-$BJ$63)^2))/(2*(($BK$62-$B$56)^2+($BJ$62-CF2)^2)^0.5*(($BJ$62-$BJ$63)^2+($BK$62-$BK$63)^2)^0.5)))/SIN(ACOS(((($BH$63-$BK$63)^2+($BJ$63-$BG$63)^2)+(($BJ$62-$BJ$63)^2+($BK$62-$BK$63)^2)-(($BK$62-$BH$63)^2+($BJ$62-$BG$63)^2))/(2*(($BH$63-$BK$63)^2+($BJ$63-$BG$63)^2)^0.5*(($BJ$62-$BJ$63)^2+($BK$62-$BK$63)^2)^0.5)))/(($BH$63-$BK$63)^2+($BJ$63-$BG$63)^2)^0.5,0)</f>
        <v>0</v>
      </c>
      <c r="NE2" s="18">
        <f t="shared" ref="NE2:NE33" si="237">IF(((ACOS(((($BG$63-CF2)^2+($BH$63-$B$56)^2)+(($B$56-$BK$63)^2+(CF2-$BJ$63)^2)-(($BG$63-$BJ$63)^2+($BH$63-$BK$63)^2))/(2*(($BG$63-CF2)^2+($BH$63-$B$56)^2)^0.5*(($B$56-$BK$63)^2+(CF2-$BJ$63)^2)^0.5))+ACOS((($BG$63-CF2)^2+($BH$63-$B$56)^2+($B$56-$BH$64)^2+(CF2-$BG$64)^2-(($BG$63-$BG$64)^2+($BH$63-$BH$64)^2))/(2*(($BG$63-CF2)^2+($BH$63-$B$56)^2)^0.5*(($B$56-$BH$64)^2+(CF2-$BG$64)^2)^0.5))+ACOS((((($B$56-$BK$63)^2+(CF2-$BJ$63)^2)+(($B$56-$BK$64)^2+(CF2-$BJ$64)^2)-(($BK$63-$BK$64)^2+($BJ$63-$BJ$64)^2))/(2*(($B$56-$BK$63)^2+(CF2-$BJ$63)^2)^0.5*(($B$56-$BK$64)^2+(CF2-$BJ$64)^2)^0.5)))+ACOS(((($B$56-$BH$64)^2+(CF2-$BG$64)^2)+(($B$56-$BK$64)^2+(CF2-$BJ$64)^2)-(($BG$64-$BJ$64)^2+($BK$64-$BH$64)^2))/(2*(($B$56-$BH$64)^2+(CF2-$BG$64)^2)^0.5*(($B$56-$BK$64)^2+(CF2-$BJ$64)^2)^0.5)))&gt;2*PI()-0.000001),$BI$58+(-$BI$58+$BF$58)*(($BK$63-$B$56)^2+($BJ$63-CF2)^2)^0.5*SIN(ACOS(((($BK$63-$B$56)^2+($BJ$63-CF2)^2)+(($BJ$63-$BJ$64)^2+($BK$63-$BK$64)^2)-(($B$56-$BK$64)^2+(CF2-$BJ$64)^2))/(2*(($BK$63-$B$56)^2+($BJ$63-CF2)^2)^0.5*(($BJ$63-$BJ$64)^2+($BK$63-$BK$64)^2)^0.5)))/SIN(ACOS(((($BH$64-$BK$64)^2+($BJ$64-$BG$64)^2)+(($BJ$63-$BJ$64)^2+($BK$63-$BK$64)^2)-(($BK$63-$BH$64)^2+($BJ$63-$BG$64)^2))/(2*(($BH$64-$BK$64)^2+($BJ$64-$BG$64)^2)^0.5*(($BJ$63-$BJ$64)^2+($BK$63-$BK$64)^2)^0.5)))/(($BH$64-$BK$64)^2+($BJ$64-$BG$64)^2)^0.5,0)</f>
        <v>0</v>
      </c>
      <c r="NF2" s="18">
        <f t="shared" ref="NF2:NF33" si="238">IF(((ACOS(((($BG$64-CF2)^2+($BH$64-$B$56)^2)+(($B$56-$BK$64)^2+(CF2-$BJ$64)^2)-(($BG$64-$BJ$64)^2+($BH$64-$BK$64)^2))/(2*(($BG$64-CF2)^2+($BH$64-$B$56)^2)^0.5*(($B$56-$BK$64)^2+(CF2-$BJ$64)^2)^0.5))+ACOS((($BG$64-CF2)^2+($BH$64-$B$56)^2+($B$56-$BH$65)^2+(CF2-$BG$65)^2-(($BG$64-$BG$65)^2+($BH$64-$BH$65)^2))/(2*(($BG$64-CF2)^2+($BH$64-$B$56)^2)^0.5*(($B$56-$BH$65)^2+(CF2-$BG$65)^2)^0.5))+ACOS((((($B$56-$BK$64)^2+(CF2-$BJ$64)^2)+(($B$56-$BK$65)^2+(CF2-$BJ$65)^2)-(($BK$64-$BK$65)^2+($BJ$64-$BJ$65)^2))/(2*(($B$56-$BK$64)^2+(CF2-$BJ$64)^2)^0.5*(($B$56-$BK$65)^2+(CF2-$BJ$65)^2)^0.5)))+ACOS(((($B$56-$BH$65)^2+(CF2-$BG$65)^2)+(($B$56-$BK$65)^2+(CF2-$BJ$65)^2)-(($BG$65-$BJ$65)^2+($BK$65-$BH$65)^2))/(2*(($B$56-$BH$65)^2+(CF2-$BG$65)^2)^0.5*(($B$56-$BK$65)^2+(CF2-$BJ$65)^2)^0.5)))&gt;2*PI()-0.000001),$BI$58+(-$BI$58+$BF$58)*(($BK$64-$B$56)^2+($BJ$64-CF2)^2)^0.5*SIN(ACOS(((($BK$64-$B$56)^2+($BJ$64-CF2)^2)+(($BJ$64-$BJ$65)^2+($BK$64-$BK$65)^2)-(($B$56-$BK$65)^2+(CF2-$BJ$65)^2))/(2*(($BK$64-$B$56)^2+($BJ$64-CF2)^2)^0.5*(($BJ$64-$BJ$65)^2+($BK$64-$BK$65)^2)^0.5)))/SIN(ACOS(((($BH$65-$BK$65)^2+($BJ$65-$BG$65)^2)+(($BJ$64-$BJ$65)^2+($BK$64-$BK$65)^2)-(($BK$64-$BH$65)^2+($BJ$64-$BG$65)^2))/(2*(($BH$65-$BK$65)^2+($BJ$65-$BG$65)^2)^0.5*(($BJ$64-$BJ$65)^2+($BK$64-$BK$65)^2)^0.5)))/(($BH$65-$BK$65)^2+($BJ$65-$BG$65)^2)^0.5,0)</f>
        <v>0</v>
      </c>
      <c r="NG2" s="18">
        <f t="shared" ref="NG2:NG33" si="239">IF(((ACOS(((($BG$65-CF2)^2+($BH$65-$B$56)^2)+(($B$56-$BK$65)^2+(CF2-$BJ$65)^2)-(($BG$65-$BJ$65)^2+($BH$65-$BK$65)^2))/(2*(($BG$65-CF2)^2+($BH$65-$B$56)^2)^0.5*(($B$56-$BK$65)^2+(CF2-$BJ$65)^2)^0.5))+ACOS((($BG$65-CF2)^2+($BH$65-$B$56)^2+($B$56-$BH$66)^2+(CF2-$BG$66)^2-(($BG$65-$BG$66)^2+($BH$65-$BH$66)^2))/(2*(($BG$65-CF2)^2+($BH$65-$B$56)^2)^0.5*(($B$56-$BH$66)^2+(CF2-$BG$66)^2)^0.5))+ACOS((((($B$56-$BK$65)^2+(CF2-$BJ$65)^2)+(($B$56-$BK$66)^2+(CF2-$BJ$66)^2)-(($BK$65-$BK$66)^2+($BJ$65-$BJ$66)^2))/(2*(($B$56-$BK$65)^2+(CF2-$BJ$65)^2)^0.5*(($B$56-$BK$66)^2+(CF2-$BJ$66)^2)^0.5)))+ACOS(((($B$56-$BH$66)^2+(CF2-$BG$66)^2)+(($B$56-$BK$66)^2+(CF2-$BJ$66)^2)-(($BG$66-$BJ$66)^2+($BK$66-$BH$66)^2))/(2*(($B$56-$BH$66)^2+(CF2-$BG$66)^2)^0.5*(($B$56-$BK$66)^2+(CF2-$BJ$66)^2)^0.5)))&gt;2*PI()-0.000001),$BI$58+(-$BI$58+$BF$58)*(($BK$65-$B$56)^2+($BJ$65-CF2)^2)^0.5*SIN(ACOS(((($BK$65-$B$56)^2+($BJ$65-CF2)^2)+(($BJ$65-$BJ$66)^2+($BK$65-$BK$66)^2)-(($B$56-$BK$66)^2+(CF2-$BJ$66)^2))/(2*(($BK$65-$B$56)^2+($BJ$65-CF2)^2)^0.5*(($BJ$65-$BJ$66)^2+($BK$65-$BK$66)^2)^0.5)))/SIN(ACOS(((($BH$66-$BK$66)^2+($BJ$66-$BG$66)^2)+(($BJ$65-$BJ$66)^2+($BK$65-$BK$66)^2)-(($BK$65-$BH$66)^2+($BJ$65-$BG$66)^2))/(2*(($BH$66-$BK$66)^2+($BJ$66-$BG$66)^2)^0.5*(($BJ$65-$BJ$66)^2+($BK$65-$BK$66)^2)^0.5)))/(($BH$66-$BK$66)^2+($BJ$66-$BG$66)^2)^0.5,0)</f>
        <v>0</v>
      </c>
      <c r="NH2" s="18">
        <f t="shared" ref="NH2:NH33" si="240">IF(((ACOS(((($BG$66-CF2)^2+($BH$66-$B$56)^2)+(($B$56-$BK$66)^2+(CF2-$BJ$66)^2)-(($BG$66-$BJ$66)^2+($BH$66-$BK$66)^2))/(2*(($BG$66-CF2)^2+($BH$66-$B$56)^2)^0.5*(($B$56-$BK$66)^2+(CF2-$BJ$66)^2)^0.5))+ACOS((($BG$66-CF2)^2+($BH$66-$B$56)^2+($B$56-$BH$67)^2+(CF2-$BG$67)^2-(($BG$66-$BG$67)^2+($BH$66-$BH$67)^2))/(2*(($BG$66-CF2)^2+($BH$66-$B$56)^2)^0.5*(($B$56-$BH$67)^2+(CF2-$BG$67)^2)^0.5))+ACOS((((($B$56-$BK$66)^2+(CF2-$BJ$66)^2)+(($B$56-$BK$67)^2+(CF2-$BJ$67)^2)-(($BK$66-$BK$67)^2+($BJ$66-$BJ$67)^2))/(2*(($B$56-$BK$66)^2+(CF2-$BJ$66)^2)^0.5*(($B$56-$BK$67)^2+(CF2-$BJ$67)^2)^0.5)))+ACOS(((($B$56-$BH$67)^2+(CF2-$BG$67)^2)+(($B$56-$BK$67)^2+(CF2-$BJ$67)^2)-(($BG$67-$BJ$67)^2+($BK$67-$BH$67)^2))/(2*(($B$56-$BH$67)^2+(CF2-$BG$67)^2)^0.5*(($B$56-$BK$67)^2+(CF2-$BJ$67)^2)^0.5)))&gt;2*PI()-0.000001),$BI$58+(-$BI$58+$BF$58)*(($BK$66-$B$56)^2+($BJ$66-CF2)^2)^0.5*SIN(ACOS(((($BK$66-$B$56)^2+($BJ$66-CF2)^2)+(($BJ$66-$BJ$67)^2+($BK$66-$BK$67)^2)-(($B$56-$BK$67)^2+(CF2-$BJ$67)^2))/(2*(($BK$66-$B$56)^2+($BJ$66-CF2)^2)^0.5*(($BJ$66-$BJ$67)^2+($BK$66-$BK$67)^2)^0.5)))/SIN(ACOS(((($BH$67-$BK$67)^2+($BJ$67-$BG$67)^2)+(($BJ$66-$BJ$67)^2+($BK$66-$BK$67)^2)-(($BK$66-$BH$67)^2+($BJ$66-$BG$67)^2))/(2*(($BH$67-$BK$67)^2+($BJ$67-$BG$67)^2)^0.5*(($BJ$66-$BJ$67)^2+($BK$66-$BK$67)^2)^0.5)))/(($BH$67-$BK$67)^2+($BJ$67-$BG$67)^2)^0.5,0)</f>
        <v>0</v>
      </c>
      <c r="NI2" s="18">
        <f t="shared" ref="NI2:NI33" si="241">IF(((ACOS(((($BG$67-CF2)^2+($BH$67-$B$56)^2)+(($B$56-$BK$67)^2+(CF2-$BJ$67)^2)-(($BG$67-$BJ$67)^2+($BH$67-$BK$67)^2))/(2*(($BG$67-CF2)^2+($BH$67-$B$56)^2)^0.5*(($B$56-$BK$67)^2+(CF2-$BJ$67)^2)^0.5))+ACOS((($BG$67-CF2)^2+($BH$67-$B$56)^2+($B$56-$BH$68)^2+(CF2-$BG$68)^2-(($BG$67-$BG$68)^2+($BH$67-$BH$68)^2))/(2*(($BG$67-CF2)^2+($BH$67-$B$56)^2)^0.5*(($B$56-$BH$68)^2+(CF2-$BG$68)^2)^0.5))+ACOS((((($B$56-$BK$67)^2+(CF2-$BJ$67)^2)+(($B$56-$BK$68)^2+(CF2-$BJ$68)^2)-(($BK$67-$BK$68)^2+($BJ$67-$BJ$68)^2))/(2*(($B$56-$BK$67)^2+(CF2-$BJ$67)^2)^0.5*(($B$56-$BK$68)^2+(CF2-$BJ$68)^2)^0.5)))+ACOS(((($B$56-$BH$68)^2+(CF2-$BG$68)^2)+(($B$56-$BK$68)^2+(CF2-$BJ$68)^2)-(($BG$68-$BJ$68)^2+($BK$68-$BH$68)^2))/(2*(($B$56-$BH$68)^2+(CF2-$BG$68)^2)^0.5*(($B$56-$BK$68)^2+(CF2-$BJ$68)^2)^0.5)))&gt;2*PI()-0.000001),$BI$58+(-$BI$58+$BF$58)*(($BK$67-$B$56)^2+($BJ$67-CF2)^2)^0.5*SIN(ACOS(((($BK$67-$B$56)^2+($BJ$67-CF2)^2)+(($BJ$67-$BJ$68)^2+($BK$67-$BK$68)^2)-(($B$56-$BK$68)^2+(CF2-$BJ$68)^2))/(2*(($BK$67-$B$56)^2+($BJ$67-CF2)^2)^0.5*(($BJ$67-$BJ$68)^2+($BK$67-$BK$68)^2)^0.5)))/SIN(ACOS(((($BH$68-$BK$68)^2+($BJ$68-$BG$68)^2)+(($BJ$67-$BJ$68)^2+($BK$67-$BK$68)^2)-(($BK$67-$BH$68)^2+($BJ$67-$BG$68)^2))/(2*(($BH$68-$BK$68)^2+($BJ$68-$BG$68)^2)^0.5*(($BJ$67-$BJ$68)^2+($BK$67-$BK$68)^2)^0.5)))/(($BH$68-$BK$68)^2+($BJ$68-$BG$68)^2)^0.5,0)</f>
        <v>0</v>
      </c>
      <c r="NJ2" s="18">
        <f t="shared" ref="NJ2:NJ33" si="242">IF(((ACOS(((($BG$68-CF2)^2+($BH$68-$B$56)^2)+(($B$56-$BK$68)^2+(CF2-$BJ$68)^2)-(($BG$68-$BJ$68)^2+($BH$68-$BK$68)^2))/(2*(($BG$68-CF2)^2+($BH$68-$B$56)^2)^0.5*(($B$56-$BK$68)^2+(CF2-$BJ$68)^2)^0.5))+ACOS((($BG$68-CF2)^2+($BH$68-$B$56)^2+($B$56-$BH$69)^2+(CF2-$BG$69)^2-(($BG$68-$BG$69)^2+($BH$68-$BH$69)^2))/(2*(($BG$68-CF2)^2+($BH$68-$B$56)^2)^0.5*(($B$56-$BH$69)^2+(CF2-$BG$69)^2)^0.5))+ACOS((((($B$56-$BK$68)^2+(CF2-$BJ$68)^2)+(($B$56-$BK$69)^2+(CF2-$BJ$69)^2)-(($BK$68-$BK$69)^2+($BJ$68-$BJ$69)^2))/(2*(($B$56-$BK$68)^2+(CF2-$BJ$68)^2)^0.5*(($B$56-$BK$69)^2+(CF2-$BJ$69)^2)^0.5)))+ACOS(((($B$56-$BH$69)^2+(CF2-$BG$69)^2)+(($B$56-$BK$69)^2+(CF2-$BJ$69)^2)-(($BG$69-$BJ$69)^2+($BK$69-$BH$69)^2))/(2*(($B$56-$BH$69)^2+(CF2-$BG$69)^2)^0.5*(($B$56-$BK$69)^2+(CF2-$BJ$69)^2)^0.5)))&gt;2*PI()-0.000001),$BI$58+(-$BI$58+$BF$58)*(($BK$68-$B$56)^2+($BJ$68-CF2)^2)^0.5*SIN(ACOS(((($BK$68-$B$56)^2+($BJ$68-CF2)^2)+(($BJ$68-$BJ$69)^2+($BK$68-$BK$69)^2)-(($B$56-$BK$69)^2+(CF2-$BJ$69)^2))/(2*(($BK$68-$B$56)^2+($BJ$68-CF2)^2)^0.5*(($BJ$68-$BJ$69)^2+($BK$68-$BK$69)^2)^0.5)))/SIN(ACOS(((($BH$69-$BK$69)^2+($BJ$69-$BG$69)^2)+(($BJ$68-$BJ$69)^2+($BK$68-$BK$69)^2)-(($BK$68-$BH$69)^2+($BJ$68-$BG$69)^2))/(2*(($BH$69-$BK$69)^2+($BJ$69-$BG$69)^2)^0.5*(($BJ$68-$BJ$69)^2+($BK$68-$BK$69)^2)^0.5)))/(($BH$69-$BK$69)^2+($BJ$69-$BG$69)^2)^0.5,0)</f>
        <v>0</v>
      </c>
      <c r="NK2" s="18">
        <f t="shared" ref="NK2:NK33" si="243">IF(((ACOS(((($BG$69-CF2)^2+($BH$69-$B$56)^2)+(($B$56-$BK$69)^2+(CF2-$BJ$69)^2)-(($BG$69-$BJ$69)^2+($BH$69-$BK$69)^2))/(2*(($BG$69-CF2)^2+($BH$69-$B$56)^2)^0.5*(($B$56-$BK$69)^2+(CF2-$BJ$69)^2)^0.5))+ACOS((($BG$69-CF2)^2+($BH$69-$B$56)^2+($B$56-$BH$70)^2+(CF2-$BG$70)^2-(($BG$69-$BG$70)^2+($BH$69-$BH$70)^2))/(2*(($BG$69-CF2)^2+($BH$69-$B$56)^2)^0.5*(($B$56-$BH$70)^2+(CF2-$BG$70)^2)^0.5))+ACOS((((($B$56-$BK$69)^2+(CF2-$BJ$69)^2)+(($B$56-$BK$70)^2+(CF2-$BJ$70)^2)-(($BK$69-$BK$70)^2+($BJ$69-$BJ$70)^2))/(2*(($B$56-$BK$69)^2+(CF2-$BJ$69)^2)^0.5*(($B$56-$BK$70)^2+(CF2-$BJ$70)^2)^0.5)))+ACOS(((($B$56-$BH$70)^2+(CF2-$BG$70)^2)+(($B$56-$BK$70)^2+(CF2-$BJ$70)^2)-(($BG$70-$BJ$70)^2+($BK$70-$BH$70)^2))/(2*(($B$56-$BH$70)^2+(CF2-$BG$70)^2)^0.5*(($B$56-$BK$70)^2+(CF2-$BJ$70)^2)^0.5)))&gt;2*PI()-0.000001),$BI$58+(-$BI$58+$BF$58)*(($BK$69-$B$56)^2+($BJ$69-CF2)^2)^0.5*SIN(ACOS(((($BK$69-$B$56)^2+($BJ$69-CF2)^2)+(($BJ$69-$BJ$70)^2+($BK$69-$BK$70)^2)-(($B$56-$BK$70)^2+(CF2-$BJ$70)^2))/(2*(($BK$69-$B$56)^2+($BJ$69-CF2)^2)^0.5*(($BJ$69-$BJ$70)^2+($BK$69-$BK$70)^2)^0.5)))/SIN(ACOS(((($BH$70-$BK$70)^2+($BJ$70-$BG$70)^2)+(($BJ$69-$BJ$70)^2+($BK$69-$BK$70)^2)-(($BK$69-$BH$70)^2+($BJ$69-$BG$70)^2))/(2*(($BH$70-$BK$70)^2+($BJ$70-$BG$70)^2)^0.5*(($BJ$69-$BJ$70)^2+($BK$69-$BK$70)^2)^0.5)))/(($BH$70-$BK$70)^2+($BJ$70-$BG$70)^2)^0.5,0)</f>
        <v>0</v>
      </c>
      <c r="NL2" s="18">
        <f t="shared" ref="NL2:NL33" si="244">IF(((ACOS(((($BG$70-CF2)^2+($BH$70-$B$56)^2)+(($B$56-$BK$70)^2+(CF2-$BJ$70)^2)-(($BG$70-$BJ$70)^2+($BH$70-$BK$70)^2))/(2*(($BG$70-CF2)^2+($BH$70-$B$56)^2)^0.5*(($B$56-$BK$70)^2+(CF2-$BJ$70)^2)^0.5))+ACOS((($BG$70-CF2)^2+($BH$70-$B$56)^2+($B$56-$BH$71)^2+(CF2-$BG$71)^2-(($BG$70-$BG$71)^2+($BH$70-$BH$71)^2))/(2*(($BG$70-CF2)^2+($BH$70-$B$56)^2)^0.5*(($B$56-$BH$71)^2+(CF2-$BG$71)^2)^0.5))+ACOS((((($B$56-$BK$70)^2+(CF2-$BJ$70)^2)+(($B$56-$BK$71)^2+(CF2-$BJ$71)^2)-(($BK$70-$BK$71)^2+($BJ$70-$BJ$71)^2))/(2*(($B$56-$BK$70)^2+(CF2-$BJ$70)^2)^0.5*(($B$56-$BK$71)^2+(CF2-$BJ$71)^2)^0.5)))+ACOS(((($B$56-$BH$71)^2+(CF2-$BG$71)^2)+(($B$56-$BK$71)^2+(CF2-$BJ$71)^2)-(($BG$71-$BJ$71)^2+($BK$71-$BH$71)^2))/(2*(($B$56-$BH$71)^2+(CF2-$BG$71)^2)^0.5*(($B$56-$BK$71)^2+(CF2-$BJ$71)^2)^0.5)))&gt;2*PI()-0.000001),$BI$58+(-$BI$58+$BF$58)*(($BK$70-$B$56)^2+($BJ$70-CF2)^2)^0.5*SIN(ACOS(((($BK$70-$B$56)^2+($BJ$70-CF2)^2)+(($BJ$70-$BJ$71)^2+($BK$70-$BK$71)^2)-(($B$56-$BK$71)^2+(CF2-$BJ$71)^2))/(2*(($BK$70-$B$56)^2+($BJ$70-CF2)^2)^0.5*(($BJ$70-$BJ$71)^2+($BK$70-$BK$71)^2)^0.5)))/SIN(ACOS(((($BH$71-$BK$71)^2+($BJ$71-$BG$71)^2)+(($BJ$70-$BJ$71)^2+($BK$70-$BK$71)^2)-(($BK$70-$BH$71)^2+($BJ$70-$BG$71)^2))/(2*(($BH$71-$BK$71)^2+($BJ$71-$BG$71)^2)^0.5*(($BJ$70-$BJ$71)^2+($BK$70-$BK$71)^2)^0.5)))/(($BH$71-$BK$71)^2+($BJ$71-$BG$71)^2)^0.5,0)</f>
        <v>0</v>
      </c>
      <c r="NM2" s="18">
        <f t="shared" ref="NM2:NM33" si="245">IF(((ACOS(((($BG$71-CF2)^2+($BH$71-$B$56)^2)+(($B$56-$BK$71)^2+(CF2-$BJ$71)^2)-(($BG$71-$BJ$71)^2+($BH$71-$BK$71)^2))/(2*(($BG$71-CF2)^2+($BH$71-$B$56)^2)^0.5*(($B$56-$BK$71)^2+(CF2-$BJ$71)^2)^0.5))+ACOS((($BG$71-CF2)^2+($BH$71-$B$56)^2+($B$56-$BH$72)^2+(CF2-$BG$72)^2-(($BG$71-$BG$72)^2+($BH$71-$BH$72)^2))/(2*(($BG$71-CF2)^2+($BH$71-$B$56)^2)^0.5*(($B$56-$BH$72)^2+(CF2-$BG$72)^2)^0.5))+ACOS((((($B$56-$BK$71)^2+(CF2-$BJ$71)^2)+(($B$56-$BK$72)^2+(CF2-$BJ$72)^2)-(($BK$71-$BK$72)^2+($BJ$71-$BJ$72)^2))/(2*(($B$56-$BK$71)^2+(CF2-$BJ$71)^2)^0.5*(($B$56-$BK$72)^2+(CF2-$BJ$72)^2)^0.5)))+ACOS(((($B$56-$BH$72)^2+(CF2-$BG$72)^2)+(($B$56-$BK$72)^2+(CF2-$BJ$72)^2)-(($BG$72-$BJ$72)^2+($BK$72-$BH$72)^2))/(2*(($B$56-$BH$72)^2+(CF2-$BG$72)^2)^0.5*(($B$56-$BK$72)^2+(CF2-$BJ$72)^2)^0.5)))&gt;2*PI()-0.000001),$BI$58+(-$BI$58+$BF$58)*(($BK$71-$B$56)^2+($BJ$71-CF2)^2)^0.5*SIN(ACOS(((($BK$71-$B$56)^2+($BJ$71-CF2)^2)+(($BJ$71-$BJ$72)^2+($BK$71-$BK$72)^2)-(($B$56-$BK$72)^2+(CF2-$BJ$72)^2))/(2*(($BK$71-$B$56)^2+($BJ$71-CF2)^2)^0.5*(($BJ$71-$BJ$72)^2+($BK$71-$BK$72)^2)^0.5)))/SIN(ACOS(((($BH$72-$BK$72)^2+($BJ$72-$BG$72)^2)+(($BJ$71-$BJ$72)^2+($BK$71-$BK$72)^2)-(($BK$71-$BH$72)^2+($BJ$71-$BG$72)^2))/(2*(($BH$72-$BK$72)^2+($BJ$72-$BG$72)^2)^0.5*(($BJ$71-$BJ$72)^2+($BK$71-$BK$72)^2)^0.5)))/(($BH$72-$BK$72)^2+($BJ$72-$BG$72)^2)^0.5,0)</f>
        <v>0</v>
      </c>
      <c r="NN2" s="18">
        <f t="shared" ref="NN2:NN33" si="246">IF(((ACOS(((($BG$72-CF2)^2+($BH$72-$B$56)^2)+(($B$56-$BK$72)^2+(CF2-$BJ$72)^2)-(($BG$72-$BJ$72)^2+($BH$72-$BK$72)^2))/(2*(($BG$72-CF2)^2+($BH$72-$B$56)^2)^0.5*(($B$56-$BK$72)^2+(CF2-$BJ$72)^2)^0.5))+ACOS((($BG$72-CF2)^2+($BH$72-$B$56)^2+($B$56-$BH$73)^2+(CF2-$BG$73)^2-(($BG$72-$BG$73)^2+($BH$72-$BH$73)^2))/(2*(($BG$72-CF2)^2+($BH$72-$B$56)^2)^0.5*(($B$56-$BH$73)^2+(CF2-$BG$73)^2)^0.5))+ACOS((((($B$56-$BK$72)^2+(CF2-$BJ$72)^2)+(($B$56-$BK$73)^2+(CF2-$BJ$73)^2)-(($BK$72-$BK$73)^2+($BJ$72-$BJ$73)^2))/(2*(($B$56-$BK$72)^2+(CF2-$BJ$72)^2)^0.5*(($B$56-$BK$73)^2+(CF2-$BJ$73)^2)^0.5)))+ACOS(((($B$56-$BH$73)^2+(CF2-$BG$73)^2)+(($B$56-$BK$73)^2+(CF2-$BJ$73)^2)-(($BG$73-$BJ$73)^2+($BK$73-$BH$73)^2))/(2*(($B$56-$BH$73)^2+(CF2-$BG$73)^2)^0.5*(($B$56-$BK$73)^2+(CF2-$BJ$73)^2)^0.5)))&gt;2*PI()-0.000001),$BI$58+(-$BI$58+$BF$58)*(($BK$72-$B$56)^2+($BJ$72-CF2)^2)^0.5*SIN(ACOS(((($BK$72-$B$56)^2+($BJ$72-CF2)^2)+(($BJ$72-$BJ$73)^2+($BK$72-$BK$73)^2)-(($B$56-$BK$73)^2+(CF2-$BJ$73)^2))/(2*(($BK$72-$B$56)^2+($BJ$72-CF2)^2)^0.5*(($BJ$72-$BJ$73)^2+($BK$72-$BK$73)^2)^0.5)))/SIN(ACOS(((($BH$73-$BK$73)^2+($BJ$73-$BG$73)^2)+(($BJ$72-$BJ$73)^2+($BK$72-$BK$73)^2)-(($BK$72-$BH$73)^2+($BJ$72-$BG$73)^2))/(2*(($BH$73-$BK$73)^2+($BJ$73-$BG$73)^2)^0.5*(($BJ$72-$BJ$73)^2+($BK$72-$BK$73)^2)^0.5)))/(($BH$73-$BK$73)^2+($BJ$73-$BG$73)^2)^0.5,0)</f>
        <v>0</v>
      </c>
      <c r="NO2" s="18">
        <f t="shared" ref="NO2:NO33" si="247">IF(((ACOS(((($BG$73-CF2)^2+($BH$73-$B$56)^2)+(($B$56-$BK$73)^2+(CF2-$BJ$73)^2)-(($BG$73-$BJ$73)^2+($BH$73-$BK$73)^2))/(2*(($BG$73-CF2)^2+($BH$73-$B$56)^2)^0.5*(($B$56-$BK$73)^2+(CF2-$BJ$73)^2)^0.5))+ACOS((($BG$73-CF2)^2+($BH$73-$B$56)^2+($B$56-$BH$74)^2+(CF2-$BG$74)^2-(($BG$73-$BG$74)^2+($BH$73-$BH$74)^2))/(2*(($BG$73-CF2)^2+($BH$73-$B$56)^2)^0.5*(($B$56-$BH$74)^2+(CF2-$BG$74)^2)^0.5))+ACOS((((($B$56-$BK$73)^2+(CF2-$BJ$73)^2)+(($B$56-$BK$74)^2+(CF2-$BJ$74)^2)-(($BK$73-$BK$74)^2+($BJ$73-$BJ$74)^2))/(2*(($B$56-$BK$73)^2+(CF2-$BJ$73)^2)^0.5*(($B$56-$BK$74)^2+(CF2-$BJ$74)^2)^0.5)))+ACOS(((($B$56-$BH$74)^2+(CF2-$BG$74)^2)+(($B$56-$BK$74)^2+(CF2-$BJ$74)^2)-(($BG$74-$BJ$74)^2+($BK$74-$BH$74)^2))/(2*(($B$56-$BH$74)^2+(CF2-$BG$74)^2)^0.5*(($B$56-$BK$74)^2+(CF2-$BJ$74)^2)^0.5)))&gt;2*PI()-0.000001),$BI$58+(-$BI$58+$BF$58)*(($BK$73-$B$56)^2+($BJ$73-CF2)^2)^0.5*SIN(ACOS(((($BK$73-$B$56)^2+($BJ$73-CF2)^2)+(($BJ$73-$BJ$74)^2+($BK$73-$BK$74)^2)-(($B$56-$BK$74)^2+(CF2-$BJ$74)^2))/(2*(($BK$73-$B$56)^2+($BJ$73-CF2)^2)^0.5*(($BJ$73-$BJ$74)^2+($BK$73-$BK$74)^2)^0.5)))/SIN(ACOS(((($BH$74-$BK$74)^2+($BJ$74-$BG$74)^2)+(($BJ$73-$BJ$74)^2+($BK$73-$BK$74)^2)-(($BK$73-$BH$74)^2+($BJ$73-$BG$74)^2))/(2*(($BH$74-$BK$74)^2+($BJ$74-$BG$74)^2)^0.5*(($BJ$73-$BJ$74)^2+($BK$73-$BK$74)^2)^0.5)))/(($BH$74-$BK$74)^2+($BJ$74-$BG$74)^2)^0.5,0)</f>
        <v>0</v>
      </c>
      <c r="NP2" s="18">
        <f t="shared" ref="NP2:NP33" si="248">IF(((ACOS(((($BG$74-CF2)^2+($BH$74-$B$56)^2)+(($B$56-$BK$74)^2+(CF2-$BJ$74)^2)-(($BG$74-$BJ$74)^2+($BH$74-$BK$74)^2))/(2*(($BG$74-CF2)^2+($BH$74-$B$56)^2)^0.5*(($B$56-$BK$74)^2+(CF2-$BJ$74)^2)^0.5))+ACOS((($BG$74-CF2)^2+($BH$74-$B$56)^2+($B$56-$BH$75)^2+(CF2-$BG$75)^2-(($BG$74-$BG$75)^2+($BH$74-$BH$75)^2))/(2*(($BG$74-CF2)^2+($BH$74-$B$56)^2)^0.5*(($B$56-$BH$75)^2+(CF2-$BG$75)^2)^0.5))+ACOS((((($B$56-$BK$74)^2+(CF2-$BJ$74)^2)+(($B$56-$BK$75)^2+(CF2-$BJ$75)^2)-(($BK$74-$BK$75)^2+($BJ$74-$BJ$75)^2))/(2*(($B$56-$BK$74)^2+(CF2-$BJ$74)^2)^0.5*(($B$56-$BK$75)^2+(CF2-$BJ$75)^2)^0.5)))+ACOS(((($B$56-$BH$75)^2+(CF2-$BG$75)^2)+(($B$56-$BK$75)^2+(CF2-$BJ$75)^2)-(($BG$75-$BJ$75)^2+($BK$75-$BH$75)^2))/(2*(($B$56-$BH$75)^2+(CF2-$BG$75)^2)^0.5*(($B$56-$BK$75)^2+(CF2-$BJ$75)^2)^0.5)))&gt;2*PI()-0.000001),$BI$58+(-$BI$58+$BF$58)*(($BK$74-$B$56)^2+($BJ$74-CF2)^2)^0.5*SIN(ACOS(((($BK$74-$B$56)^2+($BJ$74-CF2)^2)+(($BJ$74-$BJ$75)^2+($BK$74-$BK$75)^2)-(($B$56-$BK$75)^2+(CF2-$BJ$75)^2))/(2*(($BK$74-$B$56)^2+($BJ$74-CF2)^2)^0.5*(($BJ$74-$BJ$75)^2+($BK$74-$BK$75)^2)^0.5)))/SIN(ACOS(((($BH$75-$BK$75)^2+($BJ$75-$BG$75)^2)+(($BJ$74-$BJ$75)^2+($BK$74-$BK$75)^2)-(($BK$74-$BH$75)^2+($BJ$74-$BG$75)^2))/(2*(($BH$75-$BK$75)^2+($BJ$75-$BG$75)^2)^0.5*(($BJ$74-$BJ$75)^2+($BK$74-$BK$75)^2)^0.5)))/(($BH$75-$BK$75)^2+($BJ$75-$BG$75)^2)^0.5,0)</f>
        <v>0</v>
      </c>
      <c r="NQ2" s="18">
        <f t="shared" ref="NQ2:NQ33" si="249">IF(((ACOS(((($BG$75-CF2)^2+($BH$75-$B$56)^2)+(($B$56-$BK$75)^2+(CF2-$BJ$75)^2)-(($BG$75-$BJ$75)^2+($BH$75-$BK$75)^2))/(2*(($BG$75-CF2)^2+($BH$75-$B$56)^2)^0.5*(($B$56-$BK$75)^2+(CF2-$BJ$75)^2)^0.5))+ACOS((($BG$75-CF2)^2+($BH$75-$B$56)^2+($B$56-$BH$76)^2+(CF2-$BG$76)^2-(($BG$75-$BG$76)^2+($BH$75-$BH$76)^2))/(2*(($BG$75-CF2)^2+($BH$75-$B$56)^2)^0.5*(($B$56-$BH$76)^2+(CF2-$BG$76)^2)^0.5))+ACOS((((($B$56-$BK$75)^2+(CF2-$BJ$75)^2)+(($B$56-$BK$76)^2+(CF2-$BJ$76)^2)-(($BK$75-$BK$76)^2+($BJ$75-$BJ$76)^2))/(2*(($B$56-$BK$75)^2+(CF2-$BJ$75)^2)^0.5*(($B$56-$BK$76)^2+(CF2-$BJ$76)^2)^0.5)))+ACOS(((($B$56-$BH$76)^2+(CF2-$BG$76)^2)+(($B$56-$BK$76)^2+(CF2-$BJ$76)^2)-(($BG$76-$BJ$76)^2+($BK$76-$BH$76)^2))/(2*(($B$56-$BH$76)^2+(CF2-$BG$76)^2)^0.5*(($B$56-$BK$76)^2+(CF2-$BJ$76)^2)^0.5)))&gt;2*PI()-0.000001),$BI$58+(-$BI$58+$BF$58)*(($BK$75-$B$56)^2+($BJ$75-CF2)^2)^0.5*SIN(ACOS(((($BK$75-$B$56)^2+($BJ$75-CF2)^2)+(($BJ$75-$BJ$76)^2+($BK$75-$BK$76)^2)-(($B$56-$BK$76)^2+(CF2-$BJ$76)^2))/(2*(($BK$75-$B$56)^2+($BJ$75-CF2)^2)^0.5*(($BJ$75-$BJ$76)^2+($BK$75-$BK$76)^2)^0.5)))/SIN(ACOS(((($BH$76-$BK$76)^2+($BJ$76-$BG$76)^2)+(($BJ$75-$BJ$76)^2+($BK$75-$BK$76)^2)-(($BK$75-$BH$76)^2+($BJ$75-$BG$76)^2))/(2*(($BH$76-$BK$76)^2+($BJ$76-$BG$76)^2)^0.5*(($BJ$75-$BJ$76)^2+($BK$75-$BK$76)^2)^0.5)))/(($BH$76-$BK$76)^2+($BJ$76-$BG$76)^2)^0.5,0)</f>
        <v>0</v>
      </c>
      <c r="NR2" s="21">
        <f t="shared" ref="NR2:NR33" si="250">IF(((ACOS(((($BJ$60-CF2)^2+($BK$60-$B$56)^2)+(($B$56-$BN$60)^2+(CF2-$BM$60)^2)-(($BJ$60-$BM$60)^2+($BK$60-$BN$60)^2))/(2*(($BJ$60-CF2)^2+($BK$60-$B$56)^2)^0.5*(($B$56-$BN$60)^2+(CF2-$BM$60)^2)^0.5))+ACOS((($BJ$60-CF2)^2+($BK$60-$B$56)^2+($B$56-$BK$61)^2+(CF2-$BJ$61)^2-(($BJ$60-$BJ$61)^2+($BK$60-$BK$61)^2))/(2*(($BJ$60-CF2)^2+($BK$60-$B$56)^2)^0.5*(($B$56-$BK$61)^2+(CF2-$BJ$61)^2)^0.5))+ACOS((((($B$56-$BN$60)^2+(CF2-$BM$60)^2)+(($B$56-$BN$61)^2+(CF2-$BM$61)^2)-(($BN$60-$BN$61)^2+($BM$60-$BM$61)^2))/(2*(($B$56-$BN$60)^2+(CF2-$BM$60)^2)^0.5*(($B$56-$BN$61)^2+(CF2-$BM$61)^2)^0.5)))+ACOS(((($B$56-$BK$61)^2+(CF2-$BJ$61)^2)+(($B$56-$BN$61)^2+(CF2-$BM$61)^2)-(($BJ$61-$BM$61)^2+($BN$61-$BK$61)^2))/(2*(($B$56-$BK$61)^2+(CF2-$BJ$61)^2)^0.5*(($B$56-$BN$61)^2+(CF2-$BM$61)^2)^0.5)))&gt;2*PI()-0.000001),$BL$58+(-$BL$58+$BI$58)*(($BN$60-$B$56)^2+($BM$60-CF2)^2)^0.5*SIN(ACOS(((($BN$60-$B$56)^2+($BM$60-CF2)^2)+(($BM$60-$BM$61)^2+($BN$60-$BN$61)^2)-(($B$56-$BN$61)^2+(CF2-$BM$61)^2))/(2*(($BN$60-$B$56)^2+($BM$60-CF2)^2)^0.5*(($BM$60-$BM$61)^2+($BN$60-$BN$61)^2)^0.5)))/SIN(ACOS(((($BK$61-$BN$61)^2+($BM$61-$BJ$61)^2)+(($BM$60-$BM$61)^2+($BN$60-$BN$61)^2)-(($BN$60-$BK$61)^2+($BM$60-$BJ$61)^2))/(2*(($BK$61-$BN$61)^2+($BM$61-$BJ$61)^2)^0.5*(($BM$60-$BM$61)^2+($BN$60-$BN$61)^2)^0.5)))/(($BK$61-$BN$61)^2+($BM$61-$BJ$61)^2)^0.5,0)</f>
        <v>0</v>
      </c>
      <c r="NS2" s="21">
        <f t="shared" ref="NS2:NS33" si="251">IF(((ACOS(((($BJ$61-CF2)^2+($BK$61-$B$56)^2)+(($B$56-$BN$61)^2+(CF2-$BM$61)^2)-(($BJ$61-$BM$61)^2+($BK$61-$BN$61)^2))/(2*(($BJ$61-CF2)^2+($BK$61-$B$56)^2)^0.5*(($B$56-$BN$61)^2+(CF2-$BM$61)^2)^0.5))+ACOS((($BJ$61-CF2)^2+($BK$61-$B$56)^2+($B$56-$BK$62)^2+(CF2-$BJ$62)^2-(($BJ$61-$BJ$62)^2+($BK$61-$BK$62)^2))/(2*(($BJ$61-CF2)^2+($BK$61-$B$56)^2)^0.5*(($B$56-$BK$62)^2+(CF2-$BJ$62)^2)^0.5))+ACOS((((($B$56-$BN$61)^2+(CF2-$BM$61)^2)+(($B$56-$BN$62)^2+(CF2-$BM$62)^2)-(($BN$61-$BN$62)^2+($BM$61-$BM$62)^2))/(2*(($B$56-$BN$61)^2+(CF2-$BM$61)^2)^0.5*(($B$56-$BN$62)^2+(CF2-$BM$62)^2)^0.5)))+ACOS(((($B$56-$BK$62)^2+(CF2-$BJ$62)^2)+(($B$56-$BN$62)^2+(CF2-$BM$62)^2)-(($BJ$62-$BM$62)^2+($BN$62-$BK$62)^2))/(2*(($B$56-$BK$62)^2+(CF2-$BJ$62)^2)^0.5*(($B$56-$BN$62)^2+(CF2-$BM$62)^2)^0.5)))&gt;2*PI()-0.000001),$BL$58+(-$BL$58+$BI$58)*(($BN$61-$B$56)^2+($BM$61-CF2)^2)^0.5*SIN(ACOS(((($BN$61-$B$56)^2+($BM$61-CF2)^2)+(($BM$61-$BM$62)^2+($BN$61-$BN$62)^2)-(($B$56-$BN$62)^2+(CF2-$BM$62)^2))/(2*(($BN$61-$B$56)^2+($BM$61-CF2)^2)^0.5*(($BM$61-$BM$62)^2+($BN$61-$BN$62)^2)^0.5)))/SIN(ACOS(((($BK$62-$BN$62)^2+($BM$62-$BJ$62)^2)+(($BM$61-$BM$62)^2+($BN$61-$BN$62)^2)-(($BN$61-$BK$62)^2+($BM$61-$BJ$62)^2))/(2*(($BK$62-$BN$62)^2+($BM$62-$BJ$62)^2)^0.5*(($BM$61-$BM$62)^2+($BN$61-$BN$62)^2)^0.5)))/(($BK$62-$BN$62)^2+($BM$62-$BJ$62)^2)^0.5,0)</f>
        <v>0</v>
      </c>
      <c r="NT2" s="21">
        <f t="shared" ref="NT2:NT33" si="252">IF(((ACOS(((($BJ$62-CF2)^2+($BK$62-$B$56)^2)+(($B$56-$BN$62)^2+(CF2-$BM$62)^2)-(($BJ$62-$BM$62)^2+($BK$62-$BN$62)^2))/(2*(($BJ$62-CF2)^2+($BK$62-$B$56)^2)^0.5*(($B$56-$BN$62)^2+(CF2-$BM$62)^2)^0.5))+ACOS((($BJ$62-CF2)^2+($BK$62-$B$56)^2+($B$56-$BK$63)^2+(CF2-$BJ$63)^2-(($BJ$62-$BJ$63)^2+($BK$62-$BK$63)^2))/(2*(($BJ$62-CF2)^2+($BK$62-$B$56)^2)^0.5*(($B$56-$BK$63)^2+(CF2-$BJ$63)^2)^0.5))+ACOS((((($B$56-$BN$62)^2+(CF2-$BM$62)^2)+(($B$56-$BN$63)^2+(CF2-$BM$63)^2)-(($BN$62-$BN$63)^2+($BM$62-$BM$63)^2))/(2*(($B$56-$BN$62)^2+(CF2-$BM$62)^2)^0.5*(($B$56-$BN$63)^2+(CF2-$BM$63)^2)^0.5)))+ACOS(((($B$56-$BK$63)^2+(CF2-$BJ$63)^2)+(($B$56-$BN$63)^2+(CF2-$BM$63)^2)-(($BJ$63-$BM$63)^2+($BN$63-$BK$63)^2))/(2*(($B$56-$BK$63)^2+(CF2-$BJ$63)^2)^0.5*(($B$56-$BN$63)^2+(CF2-$BM$63)^2)^0.5)))&gt;2*PI()-0.000001),$BL$58+(-$BL$58+$BI$58)*(($BN$62-$B$56)^2+($BM$62-CF2)^2)^0.5*SIN(ACOS(((($BN$62-$B$56)^2+($BM$62-CF2)^2)+(($BM$62-$BM$63)^2+($BN$62-$BN$63)^2)-(($B$56-$BN$63)^2+(CF2-$BM$63)^2))/(2*(($BN$62-$B$56)^2+($BM$62-CF2)^2)^0.5*(($BM$62-$BM$63)^2+($BN$62-$BN$63)^2)^0.5)))/SIN(ACOS(((($BK$63-$BN$63)^2+($BM$63-$BJ$63)^2)+(($BM$62-$BM$63)^2+($BN$62-$BN$63)^2)-(($BN$62-$BK$63)^2+($BM$62-$BJ$63)^2))/(2*(($BK$63-$BN$63)^2+($BM$63-$BJ$63)^2)^0.5*(($BM$62-$BM$63)^2+($BN$62-$BN$63)^2)^0.5)))/(($BK$63-$BN$63)^2+($BM$63-$BJ$63)^2)^0.5,0)</f>
        <v>0</v>
      </c>
      <c r="NU2" s="21">
        <f t="shared" ref="NU2:NU33" si="253">IF(((ACOS(((($BJ$63-CF2)^2+($BK$63-$B$56)^2)+(($B$56-$BN$63)^2+(CF2-$BM$63)^2)-(($BJ$63-$BM$63)^2+($BK$63-$BN$63)^2))/(2*(($BJ$63-CF2)^2+($BK$63-$B$56)^2)^0.5*(($B$56-$BN$63)^2+(CF2-$BM$63)^2)^0.5))+ACOS((($BJ$63-CF2)^2+($BK$63-$B$56)^2+($B$56-$BK$64)^2+(CF2-$BJ$64)^2-(($BJ$63-$BJ$64)^2+($BK$63-$BK$64)^2))/(2*(($BJ$63-CF2)^2+($BK$63-$B$56)^2)^0.5*(($B$56-$BK$64)^2+(CF2-$BJ$64)^2)^0.5))+ACOS((((($B$56-$BN$63)^2+(CF2-$BM$63)^2)+(($B$56-$BN$64)^2+(CF2-$BM$64)^2)-(($BN$63-$BN$64)^2+($BM$63-$BM$64)^2))/(2*(($B$56-$BN$63)^2+(CF2-$BM$63)^2)^0.5*(($B$56-$BN$64)^2+(CF2-$BM$64)^2)^0.5)))+ACOS(((($B$56-$BK$64)^2+(CF2-$BJ$64)^2)+(($B$56-$BN$64)^2+(CF2-$BM$64)^2)-(($BJ$64-$BM$64)^2+($BN$64-$BK$64)^2))/(2*(($B$56-$BK$64)^2+(CF2-$BJ$64)^2)^0.5*(($B$56-$BN$64)^2+(CF2-$BM$64)^2)^0.5)))&gt;2*PI()-0.000001),$BL$58+(-$BL$58+$BI$58)*(($BN$63-$B$56)^2+($BM$63-CF2)^2)^0.5*SIN(ACOS(((($BN$63-$B$56)^2+($BM$63-CF2)^2)+(($BM$63-$BM$64)^2+($BN$63-$BN$64)^2)-(($B$56-$BN$64)^2+(CF2-$BM$64)^2))/(2*(($BN$63-$B$56)^2+($BM$63-CF2)^2)^0.5*(($BM$63-$BM$64)^2+($BN$63-$BN$64)^2)^0.5)))/SIN(ACOS(((($BK$64-$BN$64)^2+($BM$64-$BJ$64)^2)+(($BM$63-$BM$64)^2+($BN$63-$BN$64)^2)-(($BN$63-$BK$64)^2+($BM$63-$BJ$64)^2))/(2*(($BK$64-$BN$64)^2+($BM$64-$BJ$64)^2)^0.5*(($BM$63-$BM$64)^2+($BN$63-$BN$64)^2)^0.5)))/(($BK$64-$BN$64)^2+($BM$64-$BJ$64)^2)^0.5,0)</f>
        <v>0</v>
      </c>
      <c r="NV2" s="21">
        <f t="shared" ref="NV2:NV33" si="254">IF(((ACOS(((($BJ$64-CF2)^2+($BK$64-$B$56)^2)+(($B$56-$BN$64)^2+(CF2-$BM$64)^2)-(($BJ$64-$BM$64)^2+($BK$64-$BN$64)^2))/(2*(($BJ$64-CF2)^2+($BK$64-$B$56)^2)^0.5*(($B$56-$BN$64)^2+(CF2-$BM$64)^2)^0.5))+ACOS((($BJ$64-CF2)^2+($BK$64-$B$56)^2+($B$56-$BK$65)^2+(CF2-$BJ$65)^2-(($BJ$64-$BJ$65)^2+($BK$64-$BK$65)^2))/(2*(($BJ$64-CF2)^2+($BK$64-$B$56)^2)^0.5*(($B$56-$BK$65)^2+(CF2-$BJ$65)^2)^0.5))+ACOS((((($B$56-$BN$64)^2+(CF2-$BM$64)^2)+(($B$56-$BN$65)^2+(CF2-$BM$65)^2)-(($BN$64-$BN$65)^2+($BM$64-$BM$65)^2))/(2*(($B$56-$BN$64)^2+(CF2-$BM$64)^2)^0.5*(($B$56-$BN$65)^2+(CF2-$BM$65)^2)^0.5)))+ACOS(((($B$56-$BK$65)^2+(CF2-$BJ$65)^2)+(($B$56-$BN$65)^2+(CF2-$BM$65)^2)-(($BJ$65-$BM$65)^2+($BN$65-$BK$65)^2))/(2*(($B$56-$BK$65)^2+(CF2-$BJ$65)^2)^0.5*(($B$56-$BN$65)^2+(CF2-$BM$65)^2)^0.5)))&gt;2*PI()-0.000001),$BL$58+(-$BL$58+$BI$58)*(($BN$64-$B$56)^2+($BM$64-CF2)^2)^0.5*SIN(ACOS(((($BN$64-$B$56)^2+($BM$64-CF2)^2)+(($BM$64-$BM$65)^2+($BN$64-$BN$65)^2)-(($B$56-$BN$65)^2+(CF2-$BM$65)^2))/(2*(($BN$64-$B$56)^2+($BM$64-CF2)^2)^0.5*(($BM$64-$BM$65)^2+($BN$64-$BN$65)^2)^0.5)))/SIN(ACOS(((($BK$65-$BN$65)^2+($BM$65-$BJ$65)^2)+(($BM$64-$BM$65)^2+($BN$64-$BN$65)^2)-(($BN$64-$BK$65)^2+($BM$64-$BJ$65)^2))/(2*(($BK$65-$BN$65)^2+($BM$65-$BJ$65)^2)^0.5*(($BM$64-$BM$65)^2+($BN$64-$BN$65)^2)^0.5)))/(($BK$65-$BN$65)^2+($BM$65-$BJ$65)^2)^0.5,0)</f>
        <v>0</v>
      </c>
      <c r="NW2" s="21">
        <f t="shared" ref="NW2:NW33" si="255">IF(((ACOS(((($BJ$65-CF2)^2+($BK$65-$B$56)^2)+(($B$56-$BN$65)^2+(CF2-$BM$65)^2)-(($BJ$65-$BM$65)^2+($BK$65-$BN$65)^2))/(2*(($BJ$65-CF2)^2+($BK$65-$B$56)^2)^0.5*(($B$56-$BN$65)^2+(CF2-$BM$65)^2)^0.5))+ACOS((($BJ$65-CF2)^2+($BK$65-$B$56)^2+($B$56-$BK$66)^2+(CF2-$BJ$66)^2-(($BJ$65-$BJ$66)^2+($BK$65-$BK$66)^2))/(2*(($BJ$65-CF2)^2+($BK$65-$B$56)^2)^0.5*(($B$56-$BK$66)^2+(CF2-$BJ$66)^2)^0.5))+ACOS((((($B$56-$BN$65)^2+(CF2-$BM$65)^2)+(($B$56-$BN$66)^2+(CF2-$BM$66)^2)-(($BN$65-$BN$66)^2+($BM$65-$BM$66)^2))/(2*(($B$56-$BN$65)^2+(CF2-$BM$65)^2)^0.5*(($B$56-$BN$66)^2+(CF2-$BM$66)^2)^0.5)))+ACOS(((($B$56-$BK$66)^2+(CF2-$BJ$66)^2)+(($B$56-$BN$66)^2+(CF2-$BM$66)^2)-(($BJ$66-$BM$66)^2+($BN$66-$BK$66)^2))/(2*(($B$56-$BK$66)^2+(CF2-$BJ$66)^2)^0.5*(($B$56-$BN$66)^2+(CF2-$BM$66)^2)^0.5)))&gt;2*PI()-0.000001),$BL$58+(-$BL$58+$BI$58)*(($BN$65-$B$56)^2+($BM$65-CF2)^2)^0.5*SIN(ACOS(((($BN$65-$B$56)^2+($BM$65-CF2)^2)+(($BM$65-$BM$66)^2+($BN$65-$BN$66)^2)-(($B$56-$BN$66)^2+(CF2-$BM$66)^2))/(2*(($BN$65-$B$56)^2+($BM$65-CF2)^2)^0.5*(($BM$65-$BM$66)^2+($BN$65-$BN$66)^2)^0.5)))/SIN(ACOS(((($BK$66-$BN$66)^2+($BM$66-$BJ$66)^2)+(($BM$65-$BM$66)^2+($BN$65-$BN$66)^2)-(($BN$65-$BK$66)^2+($BM$65-$BJ$66)^2))/(2*(($BK$66-$BN$66)^2+($BM$66-$BJ$66)^2)^0.5*(($BM$65-$BM$66)^2+($BN$65-$BN$66)^2)^0.5)))/(($BK$66-$BN$66)^2+($BM$66-$BJ$66)^2)^0.5,0)</f>
        <v>0</v>
      </c>
      <c r="NX2" s="21">
        <f t="shared" ref="NX2:NX33" si="256">IF(((ACOS(((($BJ$66-CF2)^2+($BK$66-$B$56)^2)+(($B$56-$BN$66)^2+(CF2-$BM$66)^2)-(($BJ$66-$BM$66)^2+($BK$66-$BN$66)^2))/(2*(($BJ$66-CF2)^2+($BK$66-$B$56)^2)^0.5*(($B$56-$BN$66)^2+(CF2-$BM$66)^2)^0.5))+ACOS((($BJ$66-CF2)^2+($BK$66-$B$56)^2+($B$56-$BK$67)^2+(CF2-$BJ$67)^2-(($BJ$66-$BJ$67)^2+($BK$66-$BK$67)^2))/(2*(($BJ$66-CF2)^2+($BK$66-$B$56)^2)^0.5*(($B$56-$BK$67)^2+(CF2-$BJ$67)^2)^0.5))+ACOS((((($B$56-$BN$66)^2+(CF2-$BM$66)^2)+(($B$56-$BN$67)^2+(CF2-$BM$67)^2)-(($BN$66-$BN$67)^2+($BM$66-$BM$67)^2))/(2*(($B$56-$BN$66)^2+(CF2-$BM$66)^2)^0.5*(($B$56-$BN$67)^2+(CF2-$BM$67)^2)^0.5)))+ACOS(((($B$56-$BK$67)^2+(CF2-$BJ$67)^2)+(($B$56-$BN$67)^2+(CF2-$BM$67)^2)-(($BJ$67-$BM$67)^2+($BN$67-$BK$67)^2))/(2*(($B$56-$BK$67)^2+(CF2-$BJ$67)^2)^0.5*(($B$56-$BN$67)^2+(CF2-$BM$67)^2)^0.5)))&gt;2*PI()-0.000001),$BL$58+(-$BL$58+$BI$58)*(($BN$66-$B$56)^2+($BM$66-CF2)^2)^0.5*SIN(ACOS(((($BN$66-$B$56)^2+($BM$66-CF2)^2)+(($BM$66-$BM$67)^2+($BN$66-$BN$67)^2)-(($B$56-$BN$67)^2+(CF2-$BM$67)^2))/(2*(($BN$66-$B$56)^2+($BM$66-CF2)^2)^0.5*(($BM$66-$BM$67)^2+($BN$66-$BN$67)^2)^0.5)))/SIN(ACOS(((($BK$67-$BN$67)^2+($BM$67-$BJ$67)^2)+(($BM$66-$BM$67)^2+($BN$66-$BN$67)^2)-(($BN$66-$BK$67)^2+($BM$66-$BJ$67)^2))/(2*(($BK$67-$BN$67)^2+($BM$67-$BJ$67)^2)^0.5*(($BM$66-$BM$67)^2+($BN$66-$BN$67)^2)^0.5)))/(($BK$67-$BN$67)^2+($BM$67-$BJ$67)^2)^0.5,0)</f>
        <v>0</v>
      </c>
      <c r="NY2" s="21">
        <f t="shared" ref="NY2:NY33" si="257">IF(((ACOS(((($BJ$67-CF2)^2+($BK$67-$B$56)^2)+(($B$56-$BN$67)^2+(CF2-$BM$67)^2)-(($BJ$67-$BM$67)^2+($BK$67-$BN$67)^2))/(2*(($BJ$67-CF2)^2+($BK$67-$B$56)^2)^0.5*(($B$56-$BN$67)^2+(CF2-$BM$67)^2)^0.5))+ACOS((($BJ$67-CF2)^2+($BK$67-$B$56)^2+($B$56-$BK$68)^2+(CF2-$BJ$68)^2-(($BJ$67-$BJ$68)^2+($BK$67-$BK$68)^2))/(2*(($BJ$67-CF2)^2+($BK$67-$B$56)^2)^0.5*(($B$56-$BK$68)^2+(CF2-$BJ$68)^2)^0.5))+ACOS((((($B$56-$BN$67)^2+(CF2-$BM$67)^2)+(($B$56-$BN$68)^2+(CF2-$BM$68)^2)-(($BN$67-$BN$68)^2+($BM$67-$BM$68)^2))/(2*(($B$56-$BN$67)^2+(CF2-$BM$67)^2)^0.5*(($B$56-$BN$68)^2+(CF2-$BM$68)^2)^0.5)))+ACOS(((($B$56-$BK$68)^2+(CF2-$BJ$68)^2)+(($B$56-$BN$68)^2+(CF2-$BM$68)^2)-(($BJ$68-$BM$68)^2+($BN$68-$BK$68)^2))/(2*(($B$56-$BK$68)^2+(CF2-$BJ$68)^2)^0.5*(($B$56-$BN$68)^2+(CF2-$BM$68)^2)^0.5)))&gt;2*PI()-0.000001),$BL$58+(-$BL$58+$BI$58)*(($BN$67-$B$56)^2+($BM$67-CF2)^2)^0.5*SIN(ACOS(((($BN$67-$B$56)^2+($BM$67-CF2)^2)+(($BM$67-$BM$68)^2+($BN$67-$BN$68)^2)-(($B$56-$BN$68)^2+(CF2-$BM$68)^2))/(2*(($BN$67-$B$56)^2+($BM$67-CF2)^2)^0.5*(($BM$67-$BM$68)^2+($BN$67-$BN$68)^2)^0.5)))/SIN(ACOS(((($BK$68-$BN$68)^2+($BM$68-$BJ$68)^2)+(($BM$67-$BM$68)^2+($BN$67-$BN$68)^2)-(($BN$67-$BK$68)^2+($BM$67-$BJ$68)^2))/(2*(($BK$68-$BN$68)^2+($BM$68-$BJ$68)^2)^0.5*(($BM$67-$BM$68)^2+($BN$67-$BN$68)^2)^0.5)))/(($BK$68-$BN$68)^2+($BM$68-$BJ$68)^2)^0.5,0)</f>
        <v>0</v>
      </c>
      <c r="NZ2" s="21">
        <f t="shared" ref="NZ2:NZ33" si="258">IF(((ACOS(((($BJ$68-CF2)^2+($BK$68-$B$56)^2)+(($B$56-$BN$68)^2+(CF2-$BM$68)^2)-(($BJ$68-$BM$68)^2+($BK$68-$BN$68)^2))/(2*(($BJ$68-CF2)^2+($BK$68-$B$56)^2)^0.5*(($B$56-$BN$68)^2+(CF2-$BM$68)^2)^0.5))+ACOS((($BJ$68-CF2)^2+($BK$68-$B$56)^2+($B$56-$BK$69)^2+(CF2-$BJ$69)^2-(($BJ$68-$BJ$69)^2+($BK$68-$BK$69)^2))/(2*(($BJ$68-CF2)^2+($BK$68-$B$56)^2)^0.5*(($B$56-$BK$69)^2+(CF2-$BJ$69)^2)^0.5))+ACOS((((($B$56-$BN$68)^2+(CF2-$BM$68)^2)+(($B$56-$BN$69)^2+(CF2-$BM$69)^2)-(($BN$68-$BN$69)^2+($BM$68-$BM$69)^2))/(2*(($B$56-$BN$68)^2+(CF2-$BM$68)^2)^0.5*(($B$56-$BN$69)^2+(CF2-$BM$69)^2)^0.5)))+ACOS(((($B$56-$BK$69)^2+(CF2-$BJ$69)^2)+(($B$56-$BN$69)^2+(CF2-$BM$69)^2)-(($BJ$69-$BM$69)^2+($BN$69-$BK$69)^2))/(2*(($B$56-$BK$69)^2+(CF2-$BJ$69)^2)^0.5*(($B$56-$BN$69)^2+(CF2-$BM$69)^2)^0.5)))&gt;2*PI()-0.000001),$BL$58+(-$BL$58+$BI$58)*(($BN$68-$B$56)^2+($BM$68-CF2)^2)^0.5*SIN(ACOS(((($BN$68-$B$56)^2+($BM$68-CF2)^2)+(($BM$68-$BM$69)^2+($BN$68-$BN$69)^2)-(($B$56-$BN$69)^2+(CF2-$BM$69)^2))/(2*(($BN$68-$B$56)^2+($BM$68-CF2)^2)^0.5*(($BM$68-$BM$69)^2+($BN$68-$BN$69)^2)^0.5)))/SIN(ACOS(((($BK$69-$BN$69)^2+($BM$69-$BJ$69)^2)+(($BM$68-$BM$69)^2+($BN$68-$BN$69)^2)-(($BN$68-$BK$69)^2+($BM$68-$BJ$69)^2))/(2*(($BK$69-$BN$69)^2+($BM$69-$BJ$69)^2)^0.5*(($BM$68-$BM$69)^2+($BN$68-$BN$69)^2)^0.5)))/(($BK$69-$BN$69)^2+($BM$69-$BJ$69)^2)^0.5,0)</f>
        <v>0</v>
      </c>
      <c r="OA2" s="21">
        <f t="shared" ref="OA2:OA33" si="259">IF(((ACOS(((($BJ$69-CF2)^2+($BK$69-$B$56)^2)+(($B$56-$BN$69)^2+(CF2-$BM$69)^2)-(($BJ$69-$BM$69)^2+($BK$69-$BN$69)^2))/(2*(($BJ$69-CF2)^2+($BK$69-$B$56)^2)^0.5*(($B$56-$BN$69)^2+(CF2-$BM$69)^2)^0.5))+ACOS((($BJ$69-CF2)^2+($BK$69-$B$56)^2+($B$56-$BK$70)^2+(CF2-$BJ$70)^2-(($BJ$69-$BJ$70)^2+($BK$69-$BK$70)^2))/(2*(($BJ$69-CF2)^2+($BK$69-$B$56)^2)^0.5*(($B$56-$BK$70)^2+(CF2-$BJ$70)^2)^0.5))+ACOS((((($B$56-$BN$69)^2+(CF2-$BM$69)^2)+(($B$56-$BN$70)^2+(CF2-$BM$70)^2)-(($BN$69-$BN$70)^2+($BM$69-$BM$70)^2))/(2*(($B$56-$BN$69)^2+(CF2-$BM$69)^2)^0.5*(($B$56-$BN$70)^2+(CF2-$BM$70)^2)^0.5)))+ACOS(((($B$56-$BK$70)^2+(CF2-$BJ$70)^2)+(($B$56-$BN$70)^2+(CF2-$BM$70)^2)-(($BJ$70-$BM$70)^2+($BN$70-$BK$70)^2))/(2*(($B$56-$BK$70)^2+(CF2-$BJ$70)^2)^0.5*(($B$56-$BN$70)^2+(CF2-$BM$70)^2)^0.5)))&gt;2*PI()-0.000001),$BL$58+(-$BL$58+$BI$58)*(($BN$69-$B$56)^2+($BM$69-CF2)^2)^0.5*SIN(ACOS(((($BN$69-$B$56)^2+($BM$69-CF2)^2)+(($BM$69-$BM$70)^2+($BN$69-$BN$70)^2)-(($B$56-$BN$70)^2+(CF2-$BM$70)^2))/(2*(($BN$69-$B$56)^2+($BM$69-CF2)^2)^0.5*(($BM$69-$BM$70)^2+($BN$69-$BN$70)^2)^0.5)))/SIN(ACOS(((($BK$70-$BN$70)^2+($BM$70-$BJ$70)^2)+(($BM$69-$BM$70)^2+($BN$69-$BN$70)^2)-(($BN$69-$BK$70)^2+($BM$69-$BJ$70)^2))/(2*(($BK$70-$BN$70)^2+($BM$70-$BJ$70)^2)^0.5*(($BM$69-$BM$70)^2+($BN$69-$BN$70)^2)^0.5)))/(($BK$70-$BN$70)^2+($BM$70-$BJ$70)^2)^0.5,0)</f>
        <v>0</v>
      </c>
      <c r="OB2" s="21">
        <f t="shared" ref="OB2:OB33" si="260">IF(((ACOS(((($BJ$70-CF2)^2+($BK$70-$B$56)^2)+(($B$56-$BN$70)^2+(CF2-$BM$70)^2)-(($BJ$70-$BM$70)^2+($BK$70-$BN$70)^2))/(2*(($BJ$70-CF2)^2+($BK$70-$B$56)^2)^0.5*(($B$56-$BN$70)^2+(CF2-$BM$70)^2)^0.5))+ACOS((($BJ$70-CF2)^2+($BK$70-$B$56)^2+($B$56-$BK$71)^2+(CF2-$BJ$71)^2-(($BJ$70-$BJ$71)^2+($BK$70-$BK$71)^2))/(2*(($BJ$70-CF2)^2+($BK$70-$B$56)^2)^0.5*(($B$56-$BK$71)^2+(CF2-$BJ$71)^2)^0.5))+ACOS((((($B$56-$BN$70)^2+(CF2-$BM$70)^2)+(($B$56-$BN$71)^2+(CF2-$BM$71)^2)-(($BN$70-$BN$71)^2+($BM$70-$BM$71)^2))/(2*(($B$56-$BN$70)^2+(CF2-$BM$70)^2)^0.5*(($B$56-$BN$71)^2+(CF2-$BM$71)^2)^0.5)))+ACOS(((($B$56-$BK$71)^2+(CF2-$BJ$71)^2)+(($B$56-$BN$71)^2+(CF2-$BM$71)^2)-(($BJ$71-$BM$71)^2+($BN$71-$BK$71)^2))/(2*(($B$56-$BK$71)^2+(CF2-$BJ$71)^2)^0.5*(($B$56-$BN$71)^2+(CF2-$BM$71)^2)^0.5)))&gt;2*PI()-0.000001),$BL$58+(-$BL$58+$BI$58)*(($BN$70-$B$56)^2+($BM$70-CF2)^2)^0.5*SIN(ACOS(((($BN$70-$B$56)^2+($BM$70-CF2)^2)+(($BM$70-$BM$71)^2+($BN$70-$BN$71)^2)-(($B$56-$BN$71)^2+(CF2-$BM$71)^2))/(2*(($BN$70-$B$56)^2+($BM$70-CF2)^2)^0.5*(($BM$70-$BM$71)^2+($BN$70-$BN$71)^2)^0.5)))/SIN(ACOS(((($BK$71-$BN$71)^2+($BM$71-$BJ$71)^2)+(($BM$70-$BM$71)^2+($BN$70-$BN$71)^2)-(($BN$70-$BK$71)^2+($BM$70-$BJ$71)^2))/(2*(($BK$71-$BN$71)^2+($BM$71-$BJ$71)^2)^0.5*(($BM$70-$BM$71)^2+($BN$70-$BN$71)^2)^0.5)))/(($BK$71-$BN$71)^2+($BM$71-$BJ$71)^2)^0.5,0)</f>
        <v>0</v>
      </c>
      <c r="OC2" s="21">
        <f t="shared" ref="OC2:OC33" si="261">IF(((ACOS(((($BJ$71-CF2)^2+($BK$71-$B$56)^2)+(($B$56-$BN$71)^2+(CF2-$BM$71)^2)-(($BJ$71-$BM$71)^2+($BK$71-$BN$71)^2))/(2*(($BJ$71-CF2)^2+($BK$71-$B$56)^2)^0.5*(($B$56-$BN$71)^2+(CF2-$BM$71)^2)^0.5))+ACOS((($BJ$71-CF2)^2+($BK$71-$B$56)^2+($B$56-$BK$72)^2+(CF2-$BJ$72)^2-(($BJ$71-$BJ$72)^2+($BK$71-$BK$72)^2))/(2*(($BJ$71-CF2)^2+($BK$71-$B$56)^2)^0.5*(($B$56-$BK$72)^2+(CF2-$BJ$72)^2)^0.5))+ACOS((((($B$56-$BN$71)^2+(CF2-$BM$71)^2)+(($B$56-$BN$72)^2+(CF2-$BM$72)^2)-(($BN$71-$BN$72)^2+($BM$71-$BM$72)^2))/(2*(($B$56-$BN$71)^2+(CF2-$BM$71)^2)^0.5*(($B$56-$BN$72)^2+(CF2-$BM$72)^2)^0.5)))+ACOS(((($B$56-$BK$72)^2+(CF2-$BJ$72)^2)+(($B$56-$BN$72)^2+(CF2-$BM$72)^2)-(($BJ$72-$BM$72)^2+($BN$72-$BK$72)^2))/(2*(($B$56-$BK$72)^2+(CF2-$BJ$72)^2)^0.5*(($B$56-$BN$72)^2+(CF2-$BM$72)^2)^0.5)))&gt;2*PI()-0.000001),$BL$58+(-$BL$58+$BI$58)*(($BN$71-$B$56)^2+($BM$71-CF2)^2)^0.5*SIN(ACOS(((($BN$71-$B$56)^2+($BM$71-CF2)^2)+(($BM$71-$BM$72)^2+($BN$71-$BN$72)^2)-(($B$56-$BN$72)^2+(CF2-$BM$72)^2))/(2*(($BN$71-$B$56)^2+($BM$71-CF2)^2)^0.5*(($BM$71-$BM$72)^2+($BN$71-$BN$72)^2)^0.5)))/SIN(ACOS(((($BK$72-$BN$72)^2+($BM$72-$BJ$72)^2)+(($BM$71-$BM$72)^2+($BN$71-$BN$72)^2)-(($BN$71-$BK$72)^2+($BM$71-$BJ$72)^2))/(2*(($BK$72-$BN$72)^2+($BM$72-$BJ$72)^2)^0.5*(($BM$71-$BM$72)^2+($BN$71-$BN$72)^2)^0.5)))/(($BK$72-$BN$72)^2+($BM$72-$BJ$72)^2)^0.5,0)</f>
        <v>0</v>
      </c>
      <c r="OD2" s="21">
        <f t="shared" ref="OD2:OD33" si="262">IF(((ACOS(((($BJ$72-CF2)^2+($BK$72-$B$56)^2)+(($B$56-$BN$72)^2+(CF2-$BM$72)^2)-(($BJ$72-$BM$72)^2+($BK$72-$BN$72)^2))/(2*(($BJ$72-CF2)^2+($BK$72-$B$56)^2)^0.5*(($B$56-$BN$72)^2+(CF2-$BM$72)^2)^0.5))+ACOS((($BJ$72-CF2)^2+($BK$72-$B$56)^2+($B$56-$BK$73)^2+(CF2-$BJ$73)^2-(($BJ$72-$BJ$73)^2+($BK$72-$BK$73)^2))/(2*(($BJ$72-CF2)^2+($BK$72-$B$56)^2)^0.5*(($B$56-$BK$73)^2+(CF2-$BJ$73)^2)^0.5))+ACOS((((($B$56-$BN$72)^2+(CF2-$BM$72)^2)+(($B$56-$BN$73)^2+(CF2-$BM$73)^2)-(($BN$72-$BN$73)^2+($BM$72-$BM$73)^2))/(2*(($B$56-$BN$72)^2+(CF2-$BM$72)^2)^0.5*(($B$56-$BN$73)^2+(CF2-$BM$73)^2)^0.5)))+ACOS(((($B$56-$BK$73)^2+(CF2-$BJ$73)^2)+(($B$56-$BN$73)^2+(CF2-$BM$73)^2)-(($BJ$73-$BM$73)^2+($BN$73-$BK$73)^2))/(2*(($B$56-$BK$73)^2+(CF2-$BJ$73)^2)^0.5*(($B$56-$BN$73)^2+(CF2-$BM$73)^2)^0.5)))&gt;2*PI()-0.000001),$BL$58+(-$BL$58+$BI$58)*(($BN$72-$B$56)^2+($BM$72-CF2)^2)^0.5*SIN(ACOS(((($BN$72-$B$56)^2+($BM$72-CF2)^2)+(($BM$72-$BM$73)^2+($BN$72-$BN$73)^2)-(($B$56-$BN$73)^2+(CF2-$BM$73)^2))/(2*(($BN$72-$B$56)^2+($BM$72-CF2)^2)^0.5*(($BM$72-$BM$73)^2+($BN$72-$BN$73)^2)^0.5)))/SIN(ACOS(((($BK$73-$BN$73)^2+($BM$73-$BJ$73)^2)+(($BM$72-$BM$73)^2+($BN$72-$BN$73)^2)-(($BN$72-$BK$73)^2+($BM$72-$BJ$73)^2))/(2*(($BK$73-$BN$73)^2+($BM$73-$BJ$73)^2)^0.5*(($BM$72-$BM$73)^2+($BN$72-$BN$73)^2)^0.5)))/(($BK$73-$BN$73)^2+($BM$73-$BJ$73)^2)^0.5,0)</f>
        <v>0</v>
      </c>
      <c r="OE2" s="21">
        <f t="shared" ref="OE2:OE33" si="263">IF(((ACOS(((($BJ$73-CF2)^2+($BK$73-$B$56)^2)+(($B$56-$BN$73)^2+(CF2-$BM$73)^2)-(($BJ$73-$BM$73)^2+($BK$73-$BN$73)^2))/(2*(($BJ$73-CF2)^2+($BK$73-$B$56)^2)^0.5*(($B$56-$BN$73)^2+(CF2-$BM$73)^2)^0.5))+ACOS((($BJ$73-CF2)^2+($BK$73-$B$56)^2+($B$56-$BK$74)^2+(CF2-$BJ$74)^2-(($BJ$73-$BJ$74)^2+($BK$73-$BK$74)^2))/(2*(($BJ$73-CF2)^2+($BK$73-$B$56)^2)^0.5*(($B$56-$BK$74)^2+(CF2-$BJ$74)^2)^0.5))+ACOS((((($B$56-$BN$73)^2+(CF2-$BM$73)^2)+(($B$56-$BN$74)^2+(CF2-$BM$74)^2)-(($BN$73-$BN$74)^2+($BM$73-$BM$74)^2))/(2*(($B$56-$BN$73)^2+(CF2-$BM$73)^2)^0.5*(($B$56-$BN$74)^2+(CF2-$BM$74)^2)^0.5)))+ACOS(((($B$56-$BK$74)^2+(CF2-$BJ$74)^2)+(($B$56-$BN$74)^2+(CF2-$BM$74)^2)-(($BJ$74-$BM$74)^2+($BN$74-$BK$74)^2))/(2*(($B$56-$BK$74)^2+(CF2-$BJ$74)^2)^0.5*(($B$56-$BN$74)^2+(CF2-$BM$74)^2)^0.5)))&gt;2*PI()-0.000001),$BL$58+(-$BL$58+$BI$58)*(($BN$73-$B$56)^2+($BM$73-CF2)^2)^0.5*SIN(ACOS(((($BN$73-$B$56)^2+($BM$73-CF2)^2)+(($BM$73-$BM$74)^2+($BN$73-$BN$74)^2)-(($B$56-$BN$74)^2+(CF2-$BM$74)^2))/(2*(($BN$73-$B$56)^2+($BM$73-CF2)^2)^0.5*(($BM$73-$BM$74)^2+($BN$73-$BN$74)^2)^0.5)))/SIN(ACOS(((($BK$74-$BN$74)^2+($BM$74-$BJ$74)^2)+(($BM$73-$BM$74)^2+($BN$73-$BN$74)^2)-(($BN$73-$BK$74)^2+($BM$73-$BJ$74)^2))/(2*(($BK$74-$BN$74)^2+($BM$74-$BJ$74)^2)^0.5*(($BM$73-$BM$74)^2+($BN$73-$BN$74)^2)^0.5)))/(($BK$74-$BN$74)^2+($BM$74-$BJ$74)^2)^0.5,0)</f>
        <v>0</v>
      </c>
      <c r="OF2" s="21">
        <f t="shared" ref="OF2:OF33" si="264">IF(((ACOS(((($BJ$74-CF2)^2+($BK$74-$B$56)^2)+(($B$56-$BN$74)^2+(CF2-$BM$74)^2)-(($BJ$74-$BM$74)^2+($BK$74-$BN$74)^2))/(2*(($BJ$74-CF2)^2+($BK$74-$B$56)^2)^0.5*(($B$56-$BN$74)^2+(CF2-$BM$74)^2)^0.5))+ACOS((($BJ$74-CF2)^2+($BK$74-$B$56)^2+($B$56-$BK$75)^2+(CF2-$BJ$75)^2-(($BJ$74-$BJ$75)^2+($BK$74-$BK$75)^2))/(2*(($BJ$74-CF2)^2+($BK$74-$B$56)^2)^0.5*(($B$56-$BK$75)^2+(CF2-$BJ$75)^2)^0.5))+ACOS((((($B$56-$BN$74)^2+(CF2-$BM$74)^2)+(($B$56-$BN$75)^2+(CF2-$BM$75)^2)-(($BN$74-$BN$75)^2+($BM$74-$BM$75)^2))/(2*(($B$56-$BN$74)^2+(CF2-$BM$74)^2)^0.5*(($B$56-$BN$75)^2+(CF2-$BM$75)^2)^0.5)))+ACOS(((($B$56-$BK$75)^2+(CF2-$BJ$75)^2)+(($B$56-$BN$75)^2+(CF2-$BM$75)^2)-(($BJ$75-$BM$75)^2+($BN$75-$BK$75)^2))/(2*(($B$56-$BK$75)^2+(CF2-$BJ$75)^2)^0.5*(($B$56-$BN$75)^2+(CF2-$BM$75)^2)^0.5)))&gt;2*PI()-0.000001),$BL$58+(-$BL$58+$BI$58)*(($BN$74-$B$56)^2+($BM$74-CF2)^2)^0.5*SIN(ACOS(((($BN$74-$B$56)^2+($BM$74-CF2)^2)+(($BM$74-$BM$75)^2+($BN$74-$BN$75)^2)-(($B$56-$BN$75)^2+(CF2-$BM$75)^2))/(2*(($BN$74-$B$56)^2+($BM$74-CF2)^2)^0.5*(($BM$74-$BM$75)^2+($BN$74-$BN$75)^2)^0.5)))/SIN(ACOS(((($BK$75-$BN$75)^2+($BM$75-$BJ$75)^2)+(($BM$74-$BM$75)^2+($BN$74-$BN$75)^2)-(($BN$74-$BK$75)^2+($BM$74-$BJ$75)^2))/(2*(($BK$75-$BN$75)^2+($BM$75-$BJ$75)^2)^0.5*(($BM$74-$BM$75)^2+($BN$74-$BN$75)^2)^0.5)))/(($BK$75-$BN$75)^2+($BM$75-$BJ$75)^2)^0.5,0)</f>
        <v>0</v>
      </c>
      <c r="OG2" s="21">
        <f t="shared" ref="OG2:OG33" si="265">IF(((ACOS(((($BJ$75-CF2)^2+($BK$75-$B$56)^2)+(($B$56-$BN$75)^2+(CF2-$BM$75)^2)-(($BJ$75-$BM$75)^2+($BK$75-$BN$75)^2))/(2*(($BJ$75-CF2)^2+($BK$75-$B$56)^2)^0.5*(($B$56-$BN$75)^2+(CF2-$BM$75)^2)^0.5))+ACOS((($BJ$75-CF2)^2+($BK$75-$B$56)^2+($B$56-$BK$76)^2+(CF2-$BJ$76)^2-(($BJ$75-$BJ$76)^2+($BK$75-$BK$76)^2))/(2*(($BJ$75-CF2)^2+($BK$75-$B$56)^2)^0.5*(($B$56-$BK$76)^2+(CF2-$BJ$76)^2)^0.5))+ACOS((((($B$56-$BN$75)^2+(CF2-$BM$75)^2)+(($B$56-$BN$76)^2+(CF2-$BM$76)^2)-(($BN$75-$BN$76)^2+($BM$75-$BM$76)^2))/(2*(($B$56-$BN$75)^2+(CF2-$BM$75)^2)^0.5*(($B$56-$BN$76)^2+(CF2-$BM$76)^2)^0.5)))+ACOS(((($B$56-$BK$76)^2+(CF2-$BJ$76)^2)+(($B$56-$BN$76)^2+(CF2-$BM$76)^2)-(($BJ$76-$BM$76)^2+($BN$76-$BK$76)^2))/(2*(($B$56-$BK$76)^2+(CF2-$BJ$76)^2)^0.5*(($B$56-$BN$76)^2+(CF2-$BM$76)^2)^0.5)))&gt;2*PI()-0.000001),$BL$58+(-$BL$58+$BI$58)*(($BN$75-$B$56)^2+($BM$75-CF2)^2)^0.5*SIN(ACOS(((($BN$75-$B$56)^2+($BM$75-CF2)^2)+(($BM$75-$BM$76)^2+($BN$75-$BN$76)^2)-(($B$56-$BN$76)^2+(CF2-$BM$76)^2))/(2*(($BN$75-$B$56)^2+($BM$75-CF2)^2)^0.5*(($BM$75-$BM$76)^2+($BN$75-$BN$76)^2)^0.5)))/SIN(ACOS(((($BK$76-$BN$76)^2+($BM$76-$BJ$76)^2)+(($BM$75-$BM$76)^2+($BN$75-$BN$76)^2)-(($BN$75-$BK$76)^2+($BM$75-$BJ$76)^2))/(2*(($BK$76-$BN$76)^2+($BM$76-$BJ$76)^2)^0.5*(($BM$75-$BM$76)^2+($BN$75-$BN$76)^2)^0.5)))/(($BK$76-$BN$76)^2+($BM$76-$BJ$76)^2)^0.5,0)</f>
        <v>0</v>
      </c>
    </row>
    <row r="3" spans="1:397" ht="18.75" x14ac:dyDescent="0.3">
      <c r="A3" s="40" t="s">
        <v>54</v>
      </c>
      <c r="B3" s="19"/>
      <c r="C3" s="19"/>
      <c r="D3" s="49">
        <v>1.6</v>
      </c>
      <c r="E3" s="19" t="s">
        <v>1</v>
      </c>
      <c r="F3" s="19"/>
      <c r="G3" s="40" t="s">
        <v>36</v>
      </c>
      <c r="H3" s="19"/>
      <c r="I3" s="19"/>
      <c r="J3" s="7">
        <f>7.2*POWER($D$3*$D$4,0.66666666666)</f>
        <v>95.095504765711041</v>
      </c>
      <c r="K3" s="38"/>
      <c r="L3" s="38"/>
      <c r="M3" s="4"/>
      <c r="N3" s="4"/>
      <c r="BX3">
        <f t="shared" ref="BX3:BX33" si="266">IF(BZ3=$BY$1,$BX$1,CF3)</f>
        <v>0.11322463768115941</v>
      </c>
      <c r="BY3">
        <f t="shared" ref="BY3:BY33" si="267">IF(CA3=$BY$1,CF3,0)</f>
        <v>0</v>
      </c>
      <c r="BZ3">
        <f t="shared" si="0"/>
        <v>3.5999999999999998E-6</v>
      </c>
      <c r="CA3">
        <f t="shared" ref="CA3:CA57" si="268">IF(CB3&lt;=0.1,CB3,0)</f>
        <v>3.5999999999999998E-6</v>
      </c>
      <c r="CB3">
        <f t="shared" si="1"/>
        <v>3.5999999999999998E-6</v>
      </c>
      <c r="CC3" s="31">
        <v>25</v>
      </c>
      <c r="CD3">
        <f t="shared" si="2"/>
        <v>6.9444444444444446</v>
      </c>
      <c r="CE3">
        <v>0.02</v>
      </c>
      <c r="CF3" s="24">
        <f t="shared" ref="CF3:CF33" si="269">CD3/$E$2/$D$3</f>
        <v>0.11322463768115941</v>
      </c>
      <c r="CG3" s="26">
        <f t="shared" ref="CG3:CG66" si="270">IF(SUM(CH3:OG3)&gt;1,SUM(CH3:OG3)/2,SUM(CH3:OG3))</f>
        <v>0</v>
      </c>
      <c r="CH3" s="44">
        <f t="shared" ref="CH3:CH66" si="271">IF(((ACOS(((($B$60-CF3)^2+($C$60-$B$56)^2)+(($B$56-$F$60)^2+(CF3-$E$60)^2)-(($B$60-$E$60)^2+($C$60-$F$60)^2))/(2*(($B$60-CF3)^2+($C$60-$B$56)^2)^0.5*(($B$56-$F$60)^2+(CF3-$E$60)^2)^0.5))+ACOS((($B$60-CF3)^2+($C$60-$B$56)^2+($B$56-$C$61)^2+(CF3-$B$61)^2-(($B$60-$B$61)^2+($C$60-$C$61)^2))/(2*(($B$60-CF3)^2+($C$60-$B$56)^2)^0.5*(($B$56-$C$61)^2+(CF3-$B$61)^2)^0.5))+ACOS((((($B$56-$F$60)^2+(CF3-$E$60)^2)+(($B$56-$F$61)^2+(CF3-$E$61)^2)-(($F$60-$F$61)^2+($E$60-$E$61)^2))/(2*(($B$56-$F$60)^2+(CF3-$E$60)^2)^0.5*(($B$56-$F$61)^2+(CF3-$E$61)^2)^0.5)))+ACOS(((($B$56-$C$61)^2+(CF3-$B$61)^2)+(($B$56-$F$61)^2+(CF3-$E$61)^2)-(($B$61-$E$61)^2+($F$61-$C$61)^2))/(2*(($B$56-$C$61)^2+(CF3-$B$61)^2)^0.5*(($B$56-$F$61)^2+(CF3-$E$61)^2)^0.5)))&gt;2*PI()-0.000001),   $D$58-($D$58-$A$58)*(($F$60-$B$56)^2+($E$60-CF3)^2)^0.5*SIN(ACOS(((($F$60-$B$56)^2+($E$60-CF3)^2)+(($E$60-$E$61)^2+($F$60-$F$61)^2)-(($B$56-$F$61)^2+(CF3-$E$61)^2))/(2*(($F$60-$B$56)^2+($E$60-CF3)^2)^0.5*(($E$60-$E$61)^2+($F$60-$F$61)^2)^0.5)))/SIN(ACOS(((($C$61-$F$61)^2+($E$61-$B$61)^2)+(($E$60-$E$61)^2+($F$60-$F$61)^2)-(($F$60-$C$61)^2+($E$60-$B$61)^2))/(2*(($C$61-$F$61)^2+($E$61-$B$61)^2)^0.5*(($E$60-$E$61)^2+($F$60-$F$61)^2)^0.5)))/(($C$61-$F$61)^2+($E$61-$B$61)^2)^0.5,    0)</f>
        <v>0</v>
      </c>
      <c r="CI3" s="44">
        <f t="shared" ref="CI3:CI66" si="272">IF(((ACOS(((($B$61-CF3)^2+($C$61-$B$56)^2)+(($B$56-$F$61)^2+(CF3-$E$61)^2)-(($B$61-$E$61)^2+($C$61-$F$61)^2))/(2*(($B$61-CF3)^2+($C$61-$B$56)^2)^0.5*(($B$56-$F$61)^2+(CF3-$E$61)^2)^0.5))+ACOS((($B$61-CF3)^2+($C$61-$B$56)^2+($B$56-$C$62)^2+(CF3-$B$62)^2-(($B$61-$B$62)^2+($C$61-$C$62)^2))/(2*(($B$61-CF3)^2+($C$61-$B$56)^2)^0.5*(($B$56-$C$62)^2+(CF3-$B$62)^2)^0.5))+ACOS((((($B$56-$F$61)^2+(CF3-$E$61)^2)+(($B$56-$F$62)^2+(CF3-$E$62)^2)-(($F$61-$F$62)^2+($E$61-$E$62)^2))/(2*(($B$56-$F$61)^2+(CF3-$E$61)^2)^0.5*(($B$56-$F$62)^2+(CF3-$E$62)^2)^0.5)))+ACOS(((($B$56-$C$62)^2+(CF3-$B$62)^2)+(($B$56-$F$62)^2+(CF3-$E$62)^2)-(($B$62-$E$62)^2+($F$62-$C$62)^2))/(2*(($B$56-$C$62)^2+(CF3-$B$62)^2)^0.5*(($B$56-$F$62)^2+(CF3-$E$62)^2)^0.5)))&gt;2*PI()-0.000001),$D$58-($D$58-$A$58)*(($F$61-$B$56)^2+($E$61-CF3)^2)^0.5*SIN(ACOS(((($F$61-$B$56)^2+($E$61-CF3)^2)+(($E$61-$E$62)^2+($F$61-$F$62)^2)-(($B$56-$F$62)^2+(CF3-$E$62)^2))/(2*(($F$61-$B$56)^2+($E$61-CF3)^2)^0.5*(($E$61-$E$62)^2+($F$61-$F$62)^2)^0.5)))/SIN(ACOS(((($C$62-$F$62)^2+($E$62-$B$62)^2)+(($E$61-$E$62)^2+($F$61-$F$62)^2)-(($F$61-$C$62)^2+($E$61-$B$62)^2))/(2*(($C$62-$F$62)^2+($E$62-$B$62)^2)^0.5*(($E$61-$E$62)^2+($F$61-$F$62)^2)^0.5)))/(($C$62-$F$62)^2+($E$62-$B$62)^2)^0.5,0)</f>
        <v>0</v>
      </c>
      <c r="CJ3" s="44">
        <f t="shared" ref="CJ3:CJ66" si="273">IF(((ACOS(((($B$62-CF3)^2+($C$62-$B$56)^2)+(($B$56-$F$62)^2+(CF3-$E$62)^2)-(($B$62-$E$62)^2+($C$62-$F$62)^2))/(2*(($B$62-CF3)^2+($C$62-$B$56)^2)^0.5*(($B$56-$F$62)^2+(CF3-$E$62)^2)^0.5))+ACOS((($B$62-CF3)^2+($C$62-$B$56)^2+($B$56-$C$63)^2+(CF3-$B$63)^2-(($B$62-$B$63)^2+($C$62-$C$63)^2))/(2*(($B$62-CF3)^2+($C$62-$B$56)^2)^0.5*(($B$56-$C$63)^2+(CF3-$B$63)^2)^0.5))+ACOS((((($B$56-$F$62)^2+(CF3-$E$62)^2)+(($B$56-$F$63)^2+(CF3-$E$63)^2)-(($F$62-$F$63)^2+($E$62-$E$63)^2))/(2*(($B$56-$F$62)^2+(CF3-$E$62)^2)^0.5*(($B$56-$F$63)^2+(CF3-$E$63)^2)^0.5)))+ACOS(((($B$56-$C$63)^2+(CF3-$B$63)^2)+(($B$56-$F$63)^2+(CF3-$E$63)^2)-(($B$63-$E$63)^2+($F$63-$C$63)^2))/(2*(($B$56-$C$63)^2+(CF3-$B$63)^2)^0.5*(($B$56-$F$63)^2+(CF3-$E$63)^2)^0.5)))&gt;2*PI()-0.000001),$D$58-($D$58-$A$58)*(($F$62-$B$56)^2+($E$62-CF3)^2)^0.5*SIN(ACOS(((($F$62-$B$56)^2+($E$62-CF3)^2)+(($E$62-$E$63)^2+($F$62-$F$63)^2)-(($B$56-$F$63)^2+(CF3-$E$63)^2))/(2*(($F$62-$B$56)^2+($E$62-CF3)^2)^0.5*(($E$62-$E$63)^2+($F$62-$F$63)^2)^0.5)))/SIN(ACOS(((($C$63-$F$63)^2+($E$63-$B$63)^2)+(($E$62-$E$63)^2+($F$62-$F$63)^2)-(($F$62-$C$63)^2+($E$62-$B$63)^2))/(2*(($C$63-$F$63)^2+($E$63-$B$63)^2)^0.5*(($E$62-$E$63)^2+($F$62-$F$63)^2)^0.5)))/(($C$63-$F$63)^2+($E$63-$B$63)^2)^0.5,0)</f>
        <v>0</v>
      </c>
      <c r="CK3" s="44">
        <f t="shared" ref="CK3:CK66" si="274">IF(((ACOS(((($B$63-CF3)^2+($C$63-$B$56)^2)+(($B$56-$F$63)^2+(CF3-$E$63)^2)-(($B$63-$E$63)^2+($C$63-$F$63)^2))/(2*(($B$63-CF3)^2+($C$63-$B$56)^2)^0.5*(($B$56-$F$63)^2+(CF3-$E$63)^2)^0.5))+ACOS((($B$63-CF3)^2+($C$63-$B$56)^2+($B$56-$C$64)^2+(CF3-$B$64)^2-(($B$63-$B$64)^2+($C$63-$C$64)^2))/(2*(($B$63-CF3)^2+($C$63-$B$56)^2)^0.5*(($B$56-$C$64)^2+(CF3-$B$64)^2)^0.5))+ACOS((((($B$56-$F$63)^2+(CF3-$E$63)^2)+(($B$56-$F$64)^2+(CF3-$E$64)^2)-(($F$63-$F$64)^2+($E$63-$E$64)^2))/(2*(($B$56-$F$63)^2+(CF3-$E$63)^2)^0.5*(($B$56-$F$64)^2+(CF3-$E$64)^2)^0.5)))+ACOS(((($B$56-$C$64)^2+(CF3-$B$64)^2)+(($B$56-$F$64)^2+(CF3-$E$64)^2)-(($B$64-$E$64)^2+($F$64-$C$64)^2))/(2*(($B$56-$C$64)^2+(CF3-$B$64)^2)^0.5*(($B$56-$F$64)^2+(CF3-$E$64)^2)^0.5)))&gt;2*PI()-0.000001),$D$58-($D$58-$A$58)*(($F$63-$B$56)^2+($E$63-CF3)^2)^0.5*SIN(ACOS(((($F$63-$B$56)^2+($E$63-CF3)^2)+(($E$63-$E$64)^2+($F$63-$F$64)^2)-(($B$56-$F$64)^2+(CF3-$E$64)^2))/(2*(($F$63-$B$56)^2+($E$63-CF3)^2)^0.5*(($E$63-$E$64)^2+($F$63-$F$64)^2)^0.5)))/SIN(ACOS(((($C$64-$F$64)^2+($E$64-$B$64)^2)+(($E$63-$E$64)^2+($F$63-$F$64)^2)-(($F$63-$C$64)^2+($E$63-$B$64)^2))/(2*(($C$64-$F$64)^2+($E$64-$B$64)^2)^0.5*(($E$63-$E$64)^2+($F$63-$F$64)^2)^0.5)))/(($C$64-$F$64)^2+($E$64-$B$64)^2)^0.5,0)</f>
        <v>0</v>
      </c>
      <c r="CL3" s="44">
        <f t="shared" ref="CL3:CL66" si="275">IF(((ACOS(((($B$64-CF3)^2+($C$64-$B$56)^2)+(($B$56-$F$64)^2+(CF3-$E$64)^2)-(($B$64-$E$64)^2+($C$64-$F$64)^2))/(2*(($B$64-CF3)^2+($C$64-$B$56)^2)^0.5*(($B$56-$F$64)^2+(CF3-$E$64)^2)^0.5))+ACOS((($B$64-CF3)^2+($C$64-$B$56)^2+($B$56-$C$65)^2+(CF3-$B$65)^2-(($B$64-$B$65)^2+($C$64-$C$65)^2))/(2*(($B$64-CF3)^2+($C$64-$B$56)^2)^0.5*(($B$56-$C$65)^2+(CF3-$B$65)^2)^0.5))+ACOS((((($B$56-$F$64)^2+(CF3-$E$64)^2)+(($B$56-$F$65)^2+(CF3-$E$65)^2)-(($F$64-$F$65)^2+($E$64-$E$65)^2))/(2*(($B$56-$F$64)^2+(CF3-$E$64)^2)^0.5*(($B$56-$F$65)^2+(CF3-$E$65)^2)^0.5)))+ACOS(((($B$56-$C$65)^2+(CF3-$B$65)^2)+(($B$56-$F$65)^2+(CF3-$E$65)^2)-(($B$65-$E$65)^2+($F$65-$C$65)^2))/(2*(($B$56-$C$65)^2+(CF3-$B$65)^2)^0.5*(($B$56-$F$65)^2+(CF3-$E$65)^2)^0.5)))&gt;2*PI()-0.000001),$D$58-($D$58-$A$58)*(($F$64-$B$56)^2+($E$64-CF3)^2)^0.5*SIN(ACOS(((($F$64-$B$56)^2+($E$64-CF3)^2)+(($E$64-$E$65)^2+($F$64-$F$65)^2)-(($B$56-$F$65)^2+(CF3-$E$65)^2))/(2*(($F$64-$B$56)^2+($E$64-CF3)^2)^0.5*(($E$64-$E$65)^2+($F$64-$F$65)^2)^0.5)))/SIN(ACOS(((($C$65-$F$65)^2+($E$65-$B$65)^2)+(($E$64-$E$65)^2+($F$64-$F$65)^2)-(($F$64-$C$65)^2+($E$64-$B$65)^2))/(2*(($C$65-$F$65)^2+($E$65-$B$65)^2)^0.5*(($E$64-$E$65)^2+($F$64-$F$65)^2)^0.5)))/(($C$65-$F$65)^2+($E$65-$B$65)^2)^0.5,0)</f>
        <v>0</v>
      </c>
      <c r="CM3" s="44">
        <f t="shared" ref="CM3:CM66" si="276">IF(((ACOS(((($B$65-CF3)^2+($C$65-$B$56)^2)+(($B$56-$F$65)^2+(CF3-$E$65)^2)-(($B$65-$E$65)^2+($C$65-$F$65)^2))/(2*(($B$65-CF3)^2+($C$65-$B$56)^2)^0.5*(($B$56-$F$65)^2+(CF3-$E$65)^2)^0.5))+ACOS((($B$65-CF3)^2+($C$65-$B$56)^2+($B$56-$C$66)^2+(CF3-$B$66)^2-(($B$65-$B$66)^2+($C$65-$C$66)^2))/(2*(($B$65-CF3)^2+($C$65-$B$56)^2)^0.5*(($B$56-$C$66)^2+(CF3-$B$66)^2)^0.5))+ACOS((((($B$56-$F$65)^2+(CF3-$E$65)^2)+(($B$56-$F$66)^2+(CF3-$E$66)^2)-(($F$65-$F$66)^2+($E$65-$E$66)^2))/(2*(($B$56-$F$65)^2+(CF3-$E$65)^2)^0.5*(($B$56-$F$66)^2+(CF3-$E$66)^2)^0.5)))+ACOS(((($B$56-$C$66)^2+(CF3-$B$66)^2)+(($B$56-$F$66)^2+(CF3-$E$66)^2)-(($B$66-$E$66)^2+($F$66-$C$66)^2))/(2*(($B$56-$C$66)^2+(CF3-$B$66)^2)^0.5*(($B$56-$F$66)^2+(CF3-$E$66)^2)^0.5)))&gt;2*PI()-0.000001),$D$58-($D$58-$A$58)*(($F$65-$B$56)^2+($E$65-CF3)^2)^0.5*SIN(ACOS(((($F$65-$B$56)^2+($E$65-CF3)^2)+(($E$65-$E$66)^2+($F$65-$F$66)^2)-(($B$56-$F$66)^2+(CF3-$E$66)^2))/(2*(($F$65-$B$56)^2+($E$65-CF3)^2)^0.5*(($E$65-$E$66)^2+($F$65-$F$66)^2)^0.5)))/SIN(ACOS(((($C$66-$F$66)^2+($E$66-$B$66)^2)+(($E$65-$E$66)^2+($F$65-$F$66)^2)-(($F$65-$C$66)^2+($E$65-$B$66)^2))/(2*(($C$66-$F$66)^2+($E$66-$B$66)^2)^0.5*(($E$65-$E$66)^2+($F$65-$F$66)^2)^0.5)))/(($C$66-$F$66)^2+($E$66-$B$66)^2)^0.5,0)</f>
        <v>0</v>
      </c>
      <c r="CN3" s="44">
        <f t="shared" ref="CN3:CN66" si="277">IF(((ACOS(((($B$66-CF3)^2+($C$66-$B$56)^2)+(($B$56-$F$66)^2+(CF3-$E$66)^2)-(($B$66-$E$66)^2+($C$66-$F$66)^2))/(2*(($B$66-CF3)^2+($C$66-$B$56)^2)^0.5*(($B$56-$F$66)^2+(CF3-$E$66)^2)^0.5))+ACOS((($B$66-CF3)^2+($C$66-$B$56)^2+($B$56-$C$67)^2+(CF3-$B$67)^2-(($B$66-$B$67)^2+($C$66-$C$67)^2))/(2*(($B$66-CF3)^2+($C$66-$B$56)^2)^0.5*(($B$56-$C$67)^2+(CF3-$B$67)^2)^0.5))+ACOS((((($B$56-$F$66)^2+(CF3-$E$66)^2)+(($B$56-$F$67)^2+(CF3-$E$67)^2)-(($F$66-$F$67)^2+($E$66-$E$67)^2))/(2*(($B$56-$F$66)^2+(CF3-$E$66)^2)^0.5*(($B$56-$F$67)^2+(CF3-$E$67)^2)^0.5)))+ACOS(((($B$56-$C$67)^2+(CF3-$B$67)^2)+(($B$56-$F$67)^2+(CF3-$E$67)^2)-(($B$67-$E$67)^2+($F$67-$C$67)^2))/(2*(($B$56-$C$67)^2+(CF3-$B$67)^2)^0.5*(($B$56-$F$67)^2+(CF3-$E$67)^2)^0.5)))&gt;2*PI()-0.000001),$D$58-($D$58-$A$58)*(($F$66-$B$56)^2+($E$66-CF3)^2)^0.5*SIN(ACOS(((($F$66-$B$56)^2+($E$66-CF3)^2)+(($E$66-$E$67)^2+($F$66-$F$67)^2)-(($B$56-$F$67)^2+(CF3-$E$67)^2))/(2*(($F$66-$B$56)^2+($E$66-CF3)^2)^0.5*(($E$66-$E$67)^2+($F$66-$F$67)^2)^0.5)))/SIN(ACOS(((($C$67-$F$67)^2+($E$67-$B$67)^2)+(($E$66-$E$67)^2+($F$66-$F$67)^2)-(($F$66-$C$67)^2+($E$66-$B$67)^2))/(2*(($C$67-$F$67)^2+($E$67-$B$67)^2)^0.5*(($E$66-$E$67)^2+($F$66-$F$67)^2)^0.5)))/(($C$67-$F$67)^2+($E$67-$B$67)^2)^0.5,0)</f>
        <v>0</v>
      </c>
      <c r="CO3" s="44">
        <f t="shared" ref="CO3:CO66" si="278">IF(((ACOS(((($B$67-CF3)^2+($C$67-$B$56)^2)+(($B$56-$F$67)^2+(CF3-$E$67)^2)-(($B$67-$E$67)^2+($C$67-$F$67)^2))/(2*(($B$67-CF3)^2+($C$67-$B$56)^2)^0.5*(($B$56-$F$67)^2+(CF3-$E$67)^2)^0.5))+ACOS((($B$67-CF3)^2+($C$67-$B$56)^2+($B$56-$C$68)^2+(CF3-$B$68)^2-(($B$67-$B$68)^2+($C$67-$C$68)^2))/(2*(($B$67-CF3)^2+($C$67-$B$56)^2)^0.5*(($B$56-$C$68)^2+(CF3-$B$68)^2)^0.5))+ACOS((((($B$56-$F$67)^2+(CF3-$E$67)^2)+(($B$56-$F$68)^2+(CF3-$E$68)^2)-(($F$67-$F$68)^2+($E$67-$E$68)^2))/(2*(($B$56-$F$67)^2+(CF3-$E$67)^2)^0.5*(($B$56-$F$68)^2+(CF3-$E$68)^2)^0.5)))+ACOS(((($B$56-$C$68)^2+(CF3-$B$68)^2)+(($B$56-$F$68)^2+(CF3-$E$68)^2)-(($B$68-$E$68)^2+($F$68-$C$68)^2))/(2*(($B$56-$C$68)^2+(CF3-$B$68)^2)^0.5*(($B$56-$F$68)^2+(CF3-$E$68)^2)^0.5)))&gt;2*PI()-0.000001),$D$58-($D$58-$A$58)*(($F$67-$B$56)^2+($E$67-CF3)^2)^0.5*SIN(ACOS(((($F$67-$B$56)^2+($E$67-CF3)^2)+(($E$67-$E$68)^2+($F$67-$F$68)^2)-(($B$56-$F$68)^2+(CF3-$E$68)^2))/(2*(($F$67-$B$56)^2+($E$67-CF3)^2)^0.5*(($E$67-$E$68)^2+($F$67-$F$68)^2)^0.5)))/SIN(ACOS(((($C$68-$F$68)^2+($E$68-$B$68)^2)+(($E$67-$E$68)^2+($F$67-$F$68)^2)-(($F$67-$C$68)^2+($E$67-$B$68)^2))/(2*(($C$68-$F$68)^2+($E$68-$B$68)^2)^0.5*(($E$67-$E$68)^2+($F$67-$F$68)^2)^0.5)))/(($C$68-$F$68)^2+($E$68-$B$68)^2)^0.5,0)</f>
        <v>0</v>
      </c>
      <c r="CP3" s="44">
        <f t="shared" ref="CP3:CP66" si="279">IF(((ACOS(((($B$68-CF3)^2+($C$68-$B$56)^2)+(($B$56-$F$68)^2+(CF3-$E$68)^2)-(($B$68-$E$68)^2+($C$68-$F$68)^2))/(2*(($B$68-CF3)^2+($C$68-$B$56)^2)^0.5*(($B$56-$F$68)^2+(CF3-$E$68)^2)^0.5))+ACOS((($B$68-CF3)^2+($C$68-$B$56)^2+($B$56-$C$69)^2+(CF3-$B$69)^2-(($B$68-$B$69)^2+($C$68-$C$69)^2))/(2*(($B$68-CF3)^2+($C$68-$B$56)^2)^0.5*(($B$56-$C$69)^2+(CF3-$B$69)^2)^0.5))+ACOS((((($B$56-$F$68)^2+(CF3-$E$68)^2)+(($B$56-$F$69)^2+(CF3-$E$69)^2)-(($F$68-$F$69)^2+($E$68-$E$69)^2))/(2*(($B$56-$F$68)^2+(CF3-$E$68)^2)^0.5*(($B$56-$F$69)^2+(CF3-$E$69)^2)^0.5)))+ACOS(((($B$56-$C$69)^2+(CF3-$B$69)^2)+(($B$56-$F$69)^2+(CF3-$E$69)^2)-(($B$69-$E$69)^2+($F$69-$C$69)^2))/(2*(($B$56-$C$69)^2+(CF3-$B$69)^2)^0.5*(($B$56-$F$69)^2+(CF3-$E$69)^2)^0.5)))&gt;2*PI()-0.000001),$D$58-($D$58-$A$58)*(($F$68-$B$56)^2+($E$68-CF3)^2)^0.5*SIN(ACOS(((($F$68-$B$56)^2+($E$68-CF3)^2)+(($E$68-$E$69)^2+($F$68-$F$69)^2)-(($B$56-$F$69)^2+(CF3-$E$69)^2))/(2*(($F$68-$B$56)^2+($E$68-CF3)^2)^0.5*(($E$68-$E$69)^2+($F$68-$F$69)^2)^0.5)))/SIN(ACOS(((($C$69-$F$69)^2+($E$69-$B$69)^2)+(($E$68-$E$69)^2+($F$68-$F$69)^2)-(($F$68-$C$69)^2+($E$68-$B$69)^2))/(2*(($C$69-$F$69)^2+($E$69-$B$69)^2)^0.5*(($E$68-$E$69)^2+($F$68-$F$69)^2)^0.5)))/(($C$69-$F$69)^2+($E$69-$B$69)^2)^0.5,0)</f>
        <v>0</v>
      </c>
      <c r="CQ3" s="44">
        <f t="shared" ref="CQ3:CQ66" si="280">IF(((ACOS(((($B$69-CF3)^2+($C$69-$B$56)^2)+(($B$56-$F$69)^2+(CF3-$E$69)^2)-(($B$69-$E$69)^2+($C$69-$F$69)^2))/(2*(($B$69-CF3)^2+($C$69-$B$56)^2)^0.5*(($B$56-$F$69)^2+(CF3-$E$69)^2)^0.5))+ACOS((($B$69-CF3)^2+($C$69-$B$56)^2+($B$56-$C$70)^2+(CF3-$B$70)^2-(($B$69-$B$70)^2+($C$69-$C$70)^2))/(2*(($B$69-CF3)^2+($C$69-$B$56)^2)^0.5*(($B$56-$C$70)^2+(CF3-$B$70)^2)^0.5))+ACOS((((($B$56-$F$69)^2+(CF3-$E$69)^2)+(($B$56-$F$70)^2+(CF3-$E$70)^2)-(($F$69-$F$70)^2+($E$69-$E$70)^2))/(2*(($B$56-$F$69)^2+(CF3-$E$69)^2)^0.5*(($B$56-$F$70)^2+(CF3-$E$70)^2)^0.5)))+ACOS(((($B$56-$C$70)^2+(CF3-$B$70)^2)+(($B$56-$F$70)^2+(CF3-$E$70)^2)-(($B$70-$E$70)^2+($F$70-$C$70)^2))/(2*(($B$56-$C$70)^2+(CF3-$B$70)^2)^0.5*(($B$56-$F$70)^2+(CF3-$E$70)^2)^0.5)))&gt;2*PI()-0.000001),$D$58-($D$58-$A$58)*(($F$69-$B$56)^2+($E$69-CF3)^2)^0.5*SIN(ACOS(((($F$69-$B$56)^2+($E$69-CF3)^2)+(($E$69-$E$70)^2+($F$69-$F$70)^2)-(($B$56-$F$70)^2+(CF3-$E$70)^2))/(2*(($F$69-$B$56)^2+($E$69-CF3)^2)^0.5*(($E$69-$E$70)^2+($F$69-$F$70)^2)^0.5)))/SIN(ACOS(((($C$70-$F$70)^2+($E$70-$B$70)^2)+(($E$69-$E$70)^2+($F$69-$F$70)^2)-(($F$69-$C$70)^2+($E$69-$B$70)^2))/(2*(($C$70-$F$70)^2+($E$70-$B$70)^2)^0.5*(($E$69-$E$70)^2+($F$69-$F$70)^2)^0.5)))/(($C$70-$F$70)^2+($E$70-$B$70)^2)^0.5,0)</f>
        <v>0</v>
      </c>
      <c r="CR3" s="44">
        <f t="shared" ref="CR3:CR66" si="281">IF(((ACOS(((($B$70-CF3)^2+($C$70-$B$56)^2)+(($B$56-$F$70)^2+(CF3-$E$70)^2)-(($B$70-$E$70)^2+($C$70-$F$70)^2))/(2*(($B$70-CF3)^2+($C$70-$B$56)^2)^0.5*(($B$56-$F$70)^2+(CF3-$E$70)^2)^0.5))+ACOS((($B$70-CF3)^2+($C$70-$B$56)^2+($B$56-$C$71)^2+(CF3-$B$71)^2-(($B$70-$B$71)^2+($C$70-$C$71)^2))/(2*(($B$70-CF3)^2+($C$70-$B$56)^2)^0.5*(($B$56-$C$71)^2+(CF3-$B$71)^2)^0.5))+ACOS((((($B$56-$F$70)^2+(CF3-$E$70)^2)+(($B$56-$F$71)^2+(CF3-$E$71)^2)-(($F$70-$F$71)^2+($E$70-$E$71)^2))/(2*(($B$56-$F$70)^2+(CF3-$E$70)^2)^0.5*(($B$56-$F$71)^2+(CF3-$E$71)^2)^0.5)))+ACOS(((($B$56-$C$71)^2+(CF3-$B$71)^2)+(($B$56-$F$71)^2+(CF3-$E$71)^2)-(($B$71-$E$71)^2+($F$71-$C$71)^2))/(2*(($B$56-$C$71)^2+(CF3-$B$71)^2)^0.5*(($B$56-$F$71)^2+(CF3-$E$71)^2)^0.5)))&gt;2*PI()-0.000001),$D$58-($D$58-$A$58)*(($F$70-$B$56)^2+($E$70-CF3)^2)^0.5*SIN(ACOS(((($F$70-$B$56)^2+($E$70-CF3)^2)+(($E$70-$E$71)^2+($F$70-$F$71)^2)-(($B$56-$F$71)^2+(CF3-$E$71)^2))/(2*(($F$70-$B$56)^2+($E$70-CF3)^2)^0.5*(($E$70-$E$71)^2+($F$70-$F$71)^2)^0.5)))/SIN(ACOS(((($C$71-$F$71)^2+($E$71-$B$71)^2)+(($E$70-$E$71)^2+($F$70-$F$71)^2)-(($F$70-$C$71)^2+($E$70-$B$71)^2))/(2*(($C$71-$F$71)^2+($E$71-$B$71)^2)^0.5*(($E$70-$E$71)^2+($F$70-$F$71)^2)^0.5)))/(($C$71-$F$71)^2+($E$71-$B$71)^2)^0.5,0)</f>
        <v>0</v>
      </c>
      <c r="CS3" s="44">
        <f t="shared" ref="CS3:CS66" si="282">IF(((ACOS(((($B$71-CF3)^2+($C$71-$B$56)^2)+(($B$56-$F$71)^2+(CF3-$E$71)^2)-(($B$71-$E$71)^2+($C$71-$F$71)^2))/(2*(($B$71-CF3)^2+($C$71-$B$56)^2)^0.5*(($B$56-$F$71)^2+(CF3-$E$71)^2)^0.5))+ACOS((($B$71-CF3)^2+($C$71-$B$56)^2+($B$56-$C$72)^2+(CF3-$B$72)^2-(($B$71-$B$72)^2+($C$71-$C$72)^2))/(2*(($B$71-CF3)^2+($C$71-$B$56)^2)^0.5*(($B$56-$C$72)^2+(CF3-$B$72)^2)^0.5))+ACOS((((($B$56-$F$71)^2+(CF3-$E$71)^2)+(($B$56-$F$72)^2+(CF3-$E$72)^2)-(($F$71-$F$72)^2+($E$71-$E$72)^2))/(2*(($B$56-$F$71)^2+(CF3-$E$71)^2)^0.5*(($B$56-$F$72)^2+(CF3-$E$72)^2)^0.5)))+ACOS(((($B$56-$C$72)^2+(CF3-$B$72)^2)+(($B$56-$F$72)^2+(CF3-$E$72)^2)-(($B$72-$E$72)^2+($F$72-$C$72)^2))/(2*(($B$56-$C$72)^2+(CF3-$B$72)^2)^0.5*(($B$56-$F$72)^2+(CF3-$E$72)^2)^0.5)))&gt;2*PI()-0.000001),$D$58-($D$58-$A$58)*(($F$71-$B$56)^2+($E$71-CF3)^2)^0.5*SIN(ACOS(((($F$71-$B$56)^2+($E$71-CF3)^2)+(($E$71-$E$72)^2+($F$71-$F$72)^2)-(($B$56-$F$72)^2+(CF3-$E$72)^2))/(2*(($F$71-$B$56)^2+($E$71-CF3)^2)^0.5*(($E$71-$E$72)^2+($F$71-$F$72)^2)^0.5)))/SIN(ACOS(((($C$72-$F$72)^2+($E$72-$B$72)^2)+(($E$71-$E$72)^2+($F$71-$F$72)^2)-(($F$71-$C$72)^2+($E$71-$B$72)^2))/(2*(($C$72-$F$72)^2+($E$72-$B$72)^2)^0.5*(($E$71-$E$72)^2+($F$71-$F$72)^2)^0.5)))/(($C$72-$F$72)^2+($E$72-$B$72)^2)^0.5,0)</f>
        <v>0</v>
      </c>
      <c r="CT3" s="44">
        <f t="shared" ref="CT3:CT66" si="283">IF(((ACOS(((($B$72-CF3)^2+($C$72-$B$56)^2)+(($B$56-$F$72)^2+(CF3-$E$72)^2)-(($B$72-$E$72)^2+($C$72-$F$72)^2))/(2*(($B$72-CF3)^2+($C$72-$B$56)^2)^0.5*(($B$56-$F$72)^2+(CF3-$E$72)^2)^0.5))+ACOS((($B$72-CF3)^2+($C$72-$B$56)^2+($B$56-$C$73)^2+(CF3-$B$73)^2-(($B$72-$B$73)^2+($C$72-$C$73)^2))/(2*(($B$72-CF3)^2+($C$72-$B$56)^2)^0.5*(($B$56-$C$73)^2+(CF3-$B$73)^2)^0.5))+ACOS((((($B$56-$F$72)^2+(CF3-$E$72)^2)+(($B$56-$F$73)^2+(CF3-$E$73)^2)-(($F$72-$F$73)^2+($E$72-$E$73)^2))/(2*(($B$56-$F$72)^2+(CF3-$E$72)^2)^0.5*(($B$56-$F$73)^2+(CF3-$E$73)^2)^0.5)))+ACOS(((($B$56-$C$73)^2+(CF3-$B$73)^2)+(($B$56-$F$73)^2+(CF3-$E$73)^2)-(($B$73-$E$73)^2+($F$73-$C$73)^2))/(2*(($B$56-$C$73)^2+(CF3-$B$73)^2)^0.5*(($B$56-$F$73)^2+(CF3-$E$73)^2)^0.5)))&gt;2*PI()-0.000001),$D$58-($D$58-$A$58)*(($F$72-$B$56)^2+($E$72-CF3)^2)^0.5*SIN(ACOS(((($F$72-$B$56)^2+($E$72-CF3)^2)+(($E$72-$E$73)^2+($F$72-$F$73)^2)-(($B$56-$F$73)^2+(CF3-$E$73)^2))/(2*(($F$72-$B$56)^2+($E$72-CF3)^2)^0.5*(($E$72-$E$73)^2+($F$72-$F$73)^2)^0.5)))/SIN(ACOS(((($C$73-$F$73)^2+($E$73-$B$73)^2)+(($E$72-$E$73)^2+($F$72-$F$73)^2)-(($F$72-$C$73)^2+($E$72-$B$73)^2))/(2*(($C$73-$F$73)^2+($E$73-$B$73)^2)^0.5*(($E$72-$E$73)^2+($F$72-$F$73)^2)^0.5)))/(($C$73-$F$73)^2+($E$73-$B$73)^2)^0.5,0)</f>
        <v>0</v>
      </c>
      <c r="CU3" s="44">
        <f t="shared" ref="CU3:CU66" si="284">IF(((ACOS(((($B$73-CF3)^2+($C$73-$B$56)^2)+(($B$56-$F$73)^2+(CF3-$E$73)^2)-(($B$73-$E$73)^2+($C$73-$F$73)^2))/(2*(($B$73-CF3)^2+($C$73-$B$56)^2)^0.5*(($B$56-$F$73)^2+(CF3-$E$73)^2)^0.5))+ACOS((($B$73-CF3)^2+($C$73-$B$56)^2+($B$56-$C$74)^2+(CF3-$B$74)^2-(($B$73-$B$74)^2+($C$73-$C$74)^2))/(2*(($B$73-CF3)^2+($C$73-$B$56)^2)^0.5*(($B$56-$C$74)^2+(CF3-$B$74)^2)^0.5))+ACOS((((($B$56-$F$73)^2+(CF3-$E$73)^2)+(($B$56-$F$74)^2+(CF3-$E$74)^2)-(($F$73-$F$74)^2+($E$73-$E$74)^2))/(2*(($B$56-$F$73)^2+(CF3-$E$73)^2)^0.5*(($B$56-$F$74)^2+(CF3-$E$74)^2)^0.5)))+ACOS(((($B$56-$C$74)^2+(CF3-$B$74)^2)+(($B$56-$F$74)^2+(CF3-$E$74)^2)-(($B$74-$E$74)^2+($F$74-$C$74)^2))/(2*(($B$56-$C$74)^2+(CF3-$B$74)^2)^0.5*(($B$56-$F$74)^2+(CF3-$E$74)^2)^0.5)))&gt;2*PI()-0.000001),$D$58-($D$58-$A$58)*(($F$73-$B$56)^2+($E$73-CF3)^2)^0.5*SIN(ACOS(((($F$73-$B$56)^2+($E$73-CF3)^2)+(($E$73-$E$74)^2+($F$73-$F$74)^2)-(($B$56-$F$74)^2+(CF3-$E$74)^2))/(2*(($F$73-$B$56)^2+($E$73-CF3)^2)^0.5*(($E$73-$E$74)^2+($F$73-$F$74)^2)^0.5)))/SIN(ACOS(((($C$74-$F$74)^2+($E$74-$B$74)^2)+(($E$73-$E$74)^2+($F$73-$F$74)^2)-(($F$73-$C$74)^2+($E$73-$B$74)^2))/(2*(($C$74-$F$74)^2+($E$74-$B$74)^2)^0.5*(($E$73-$E$74)^2+($F$73-$F$74)^2)^0.5)))/(($C$74-$F$74)^2+($E$74-$B$74)^2)^0.5,0)</f>
        <v>0</v>
      </c>
      <c r="CV3" s="44">
        <f t="shared" ref="CV3:CV66" si="285">IF(((ACOS(((($B$74-CF3)^2+($C$74-$B$56)^2)+(($B$56-$F$74)^2+(CF3-$E$74)^2)-(($B$74-$E$74)^2+($C$74-$F$74)^2))/(2*(($B$74-CF3)^2+($C$74-$B$56)^2)^0.5*(($B$56-$F$74)^2+(CF3-$E$74)^2)^0.5))+ACOS((($B$74-CF3)^2+($C$74-$B$56)^2+($B$56-$C$75)^2+(CF3-$B$75)^2-(($B$74-$B$75)^2+($C$74-$C$75)^2))/(2*(($B$74-CF3)^2+($C$74-$B$56)^2)^0.5*(($B$56-$C$75)^2+(CF3-$B$75)^2)^0.5))+ACOS((((($B$56-$F$74)^2+(CF3-$E$74)^2)+(($B$56-$F$75)^2+(CF3-$E$75)^2)-(($F$74-$F$75)^2+($E$74-$E$75)^2))/(2*(($B$56-$F$74)^2+(CF3-$E$74)^2)^0.5*(($B$56-$F$75)^2+(CF3-$E$75)^2)^0.5)))+ACOS(((($B$56-$C$75)^2+(CF3-$B$75)^2)+(($B$56-$F$75)^2+(CF3-$E$75)^2)-(($B$75-$E$75)^2+($F$75-$C$75)^2))/(2*(($B$56-$C$75)^2+(CF3-$B$75)^2)^0.5*(($B$56-$F$75)^2+(CF3-$E$75)^2)^0.5)))&gt;2*PI()-0.000001),$D$58-($D$58-$A$58)*(($F$74-$B$56)^2+($E$74-CF3)^2)^0.5*SIN(ACOS(((($F$74-$B$56)^2+($E$74-CF3)^2)+(($E$74-$E$75)^2+($F$74-$F$75)^2)-(($B$56-$F$75)^2+(CF3-$E$75)^2))/(2*(($F$74-$B$56)^2+($E$74-CF3)^2)^0.5*(($E$74-$E$75)^2+($F$74-$F$75)^2)^0.5)))/SIN(ACOS(((($C$75-$F$75)^2+($E$75-$B$75)^2)+(($E$74-$E$75)^2+($F$74-$F$75)^2)-(($F$74-$C$75)^2+($E$74-$B$75)^2))/(2*(($C$75-$F$75)^2+($E$75-$B$75)^2)^0.5*(($E$74-$E$75)^2+($F$74-$F$75)^2)^0.5)))/(($C$75-$F$75)^2+($E$75-$B$75)^2)^0.5,0)</f>
        <v>0</v>
      </c>
      <c r="CW3" s="44">
        <f t="shared" ref="CW3:CW66" si="286">IF(((ACOS(((($B$75-CF3)^2+($C$75-$B$56)^2)+(($B$56-$F$75)^2+(CF3-$E$75)^2)-(($B$75-$E$75)^2+($C$75-$F$75)^2))/(2*(($B$75-CF3)^2+($C$75-$B$56)^2)^0.5*(($B$56-$F$75)^2+(CF3-$E$75)^2)^0.5))+ACOS((($B$75-CF3)^2+($C$75-$B$56)^2+($B$56-$C$76)^2+(CF3-$B$76)^2-(($B$75-$B$76)^2+($C$75-$C$76)^2))/(2*(($B$75-CF3)^2+($C$75-$B$56)^2)^0.5*(($B$56-$C$76)^2+(CF3-$B$76)^2)^0.5))+ACOS((((($B$56-$F$75)^2+(CF3-$E$75)^2)+(($B$56-$F$76)^2+(CF3-$E$76)^2)-(($F$75-$F$76)^2+($E$75-$E$76)^2))/(2*(($B$56-$F$75)^2+(CF3-$E$75)^2)^0.5*(($B$56-$F$76)^2+(CF3-$E$76)^2)^0.5)))+ACOS(((($B$56-$C$76)^2+(CF3-$B$76)^2)+(($B$56-$F$76)^2+(CF3-$E$76)^2)-(($B$76-$E$76)^2+($F$76-$C$76)^2))/(2*(($B$56-$C$76)^2+(CF3-$B$76)^2)^0.5*(($B$56-$F$76)^2+(CF3-$E$76)^2)^0.5)))&gt;2*PI()-0.000001),$D$58-($D$58-$A$58)*(($F$75-$B$56)^2+($E$75-CF3)^2)^0.5*SIN(ACOS(((($F$75-$B$56)^2+($E$75-CF3)^2)+(($E$75-$E$76)^2+($F$75-$F$76)^2)-(($B$56-$F$76)^2+(CF3-$E$76)^2))/(2*(($F$75-$B$56)^2+($E$75-CF3)^2)^0.5*(($E$75-$E$76)^2+($F$75-$F$76)^2)^0.5)))/SIN(ACOS(((($C$76-$F$76)^2+($E$76-$B$76)^2)+(($E$75-$E$76)^2+($F$75-$F$76)^2)-(($F$75-$C$76)^2+($E$75-$B$76)^2))/(2*(($C$76-$F$76)^2+($E$76-$B$76)^2)^0.5*(($E$75-$E$76)^2+($F$75-$F$76)^2)^0.5)))/(($C$76-$F$76)^2+($E$76-$B$76)^2)^0.5,0)</f>
        <v>0</v>
      </c>
      <c r="CX3" s="21">
        <f t="shared" ref="CX3:CX66" si="287">IF(((ACOS(((($E$60-CF3)^2+($F$60-$B$56)^2)+(($B$56-$I$60)^2+(CF3-$H$60)^2)-(($E$60-$H$60)^2+($F$60-$I$60)^2))/(2*(($E$60-CF3)^2+($F$60-$B$56)^2)^0.5*(($B$56-$I$60)^2+(CF3-$H$60)^2)^0.5))+ACOS((($E$60-CF3)^2+($F$60-$B$56)^2+($B$56-$F$61)^2+(CF3-$E$61)^2-(($E$60-$E$61)^2+($F$60-$F$61)^2))/(2*(($E$60-CF3)^2+($F$60-$B$56)^2)^0.5*(($B$56-$F$61)^2+(CF3-$E$61)^2)^0.5))+ACOS((((($B$56-$I$60)^2+(CF3-$H$60)^2)+(($B$56-$I$61)^2+(CF3-$H$61)^2)-(($I$60-$I$61)^2+($H$60-$H$61)^2))/(2*(($B$56-$I$60)^2+(CF3-$H$60)^2)^0.5*(($B$56-$I$61)^2+(CF3-$H$61)^2)^0.5)))+ACOS(((($B$56-$F$61)^2+(CF3-$E$61)^2)+(($B$56-$I$61)^2+(CF3-$H$61)^2)-(($E$61-$H$61)^2+($I$61-$F$61)^2))/(2*(($B$56-$F$61)^2+(CF3-$E$61)^2)^0.5*(($B$56-$I$61)^2+(CF3-$H$61)^2)^0.5)))&gt;2*PI()-0.000001),$G$58-($G$58-$D$58)*(($I$60-$B$56)^2+($H$60-CF3)^2)^0.5*SIN(ACOS(((($I$60-$B$56)^2+($H$60-CF3)^2)+(($H$60-$H$61)^2+($I$60-$I$61)^2)-(($B$56-$I$61)^2+(CF3-$H$61)^2))/(2*(($I$60-$B$56)^2+($H$60-CF3)^2)^0.5*(($H$60-$H$61)^2+($I$60-$I$61)^2)^0.5)))/SIN(ACOS(((($F$61-$I$61)^2+($H$61-$E$61)^2)+(($H$60-$H$61)^2+($I$60-$I$61)^2)-(($I$60-$F$61)^2+($H$60-$E$61)^2))/(2*(($F$61-$I$61)^2+($H$61-$E$61)^2)^0.5*(($H$60-$H$61)^2+($I$60-$I$61)^2)^0.5)))/(($F$61-$I$61)^2+($H$61-$E$61)^2)^0.5,0)</f>
        <v>0</v>
      </c>
      <c r="CY3" s="21">
        <f t="shared" ref="CY3:CY66" si="288">IF(((ACOS(((($E$61-CF3)^2+($F$61-$B$56)^2)+(($B$56-$I$61)^2+(CF3-$H$61)^2)-(($E$61-$H$61)^2+($F$61-$I$61)^2))/(2*(($E$61-CF3)^2+($F$61-$B$56)^2)^0.5*(($B$56-$I$61)^2+(CF3-$H$61)^2)^0.5))+ACOS((($E$61-CF3)^2+($F$61-$B$56)^2+($B$56-$F$62)^2+(CF3-$E$62)^2-(($E$61-$E$62)^2+($F$61-$F$62)^2))/(2*(($E$61-CF3)^2+($F$61-$B$56)^2)^0.5*(($B$56-$F$62)^2+(CF3-$E$62)^2)^0.5))+ACOS((((($B$56-$I$61)^2+(CF3-$H$61)^2)+(($B$56-$I$62)^2+(CF3-$H$62)^2)-(($I$61-$I$62)^2+($H$61-$H$62)^2))/(2*(($B$56-$I$61)^2+(CF3-$H$61)^2)^0.5*(($B$56-$I$62)^2+(CF3-$H$62)^2)^0.5)))+ACOS(((($B$56-$F$62)^2+(CF3-$E$62)^2)+(($B$56-$I$62)^2+(CF3-$H$62)^2)-(($E$62-$H$62)^2+($I$62-$F$62)^2))/(2*(($B$56-$F$62)^2+(CF3-$E$62)^2)^0.5*(($B$56-$I$62)^2+(CF3-$H$62)^2)^0.5)))&gt;2*PI()-0.000001),$G$58-($G$58-$D$58)*(($I$61-$B$56)^2+($H$61-CF3)^2)^0.5*SIN(ACOS(((($I$61-$B$56)^2+($H$61-CF3)^2)+(($H$61-$H$62)^2+($I$61-$I$62)^2)-(($B$56-$I$62)^2+(CF3-$H$62)^2))/(2*(($I$61-$B$56)^2+($H$61-CF3)^2)^0.5*(($H$61-$H$62)^2+($I$61-$I$62)^2)^0.5)))/SIN(ACOS(((($F$62-$I$62)^2+($H$62-$E$62)^2)+(($H$61-$H$62)^2+($I$61-$I$62)^2)-(($I$61-$F$62)^2+($H$61-$E$62)^2))/(2*(($F$62-$I$62)^2+($H$62-$E$62)^2)^0.5*(($H$61-$H$62)^2+($I$61-$I$62)^2)^0.5)))/(($F$62-$I$62)^2+($H$62-$E$62)^2)^0.5,0)</f>
        <v>0</v>
      </c>
      <c r="CZ3" s="21">
        <f t="shared" ref="CZ3:CZ66" si="289">IF(((ACOS(((($E$62-CF3)^2+($F$62-$B$56)^2)+(($B$56-$I$62)^2+(CF3-$H$62)^2)-(($E$62-$H$62)^2+($F$62-$I$62)^2))/(2*(($E$62-CF3)^2+($F$62-$B$56)^2)^0.5*(($B$56-$I$62)^2+(CF3-$H$62)^2)^0.5))+ACOS((($E$62-CF3)^2+($F$62-$B$56)^2+($B$56-$F$63)^2+(CF3-$E$63)^2-(($E$62-$E$63)^2+($F$62-$F$63)^2))/(2*(($E$62-CF3)^2+($F$62-$B$56)^2)^0.5*(($B$56-$F$63)^2+(CF3-$E$63)^2)^0.5))+ACOS((((($B$56-$I$62)^2+(CF3-$H$62)^2)+(($B$56-$I$63)^2+(CF3-$H$63)^2)-(($I$62-$I$63)^2+($H$62-$H$63)^2))/(2*(($B$56-$I$62)^2+(CF3-$H$62)^2)^0.5*(($B$56-$I$63)^2+(CF3-$H$63)^2)^0.5)))+ACOS(((($B$56-$F$63)^2+(CF3-$E$63)^2)+(($B$56-$I$63)^2+(CF3-$H$63)^2)-(($E$63-$H$63)^2+($I$63-$F$63)^2))/(2*(($B$56-$F$63)^2+(CF3-$E$63)^2)^0.5*(($B$56-$I$63)^2+(CF3-$H$63)^2)^0.5)))&gt;2*PI()-0.000001),$G$58-($G$58-$D$58)*(($I$62-$B$56)^2+($H$62-CF3)^2)^0.5*SIN(ACOS(((($I$62-$B$56)^2+($H$62-CF3)^2)+(($H$62-$H$63)^2+($I$62-$I$63)^2)-(($B$56-$I$63)^2+(CF3-$H$63)^2))/(2*(($I$62-$B$56)^2+($H$62-CF3)^2)^0.5*(($H$62-$H$63)^2+($I$62-$I$63)^2)^0.5)))/SIN(ACOS(((($F$63-$I$63)^2+($H$63-$E$63)^2)+(($H$62-$H$63)^2+($I$62-$I$63)^2)-(($I$62-$F$63)^2+($H$62-$E$63)^2))/(2*(($F$63-$I$63)^2+($H$63-$E$63)^2)^0.5*(($H$62-$H$63)^2+($I$62-$I$63)^2)^0.5)))/(($F$63-$I$63)^2+($H$63-$E$63)^2)^0.5,0)</f>
        <v>0</v>
      </c>
      <c r="DA3" s="21">
        <f t="shared" ref="DA3:DA66" si="290">IF(((ACOS(((($E$63-CF3)^2+($F$63-$B$56)^2)+(($B$56-$I$63)^2+(CF3-$H$63)^2)-(($E$63-$H$63)^2+($F$63-$I$63)^2))/(2*(($E$63-CF3)^2+($F$63-$B$56)^2)^0.5*(($B$56-$I$63)^2+(CF3-$H$63)^2)^0.5))+ACOS((($E$63-CF3)^2+($F$63-$B$56)^2+($B$56-$F$64)^2+(CF3-$E$64)^2-(($E$63-$E$64)^2+($F$63-$F$64)^2))/(2*(($E$63-CF3)^2+($F$63-$B$56)^2)^0.5*(($B$56-$F$64)^2+(CF3-$E$64)^2)^0.5))+ACOS((((($B$56-$I$63)^2+(CF3-$H$63)^2)+(($B$56-$I$64)^2+(CF3-$H$64)^2)-(($I$63-$I$64)^2+($H$63-$H$64)^2))/(2*(($B$56-$I$63)^2+(CF3-$H$63)^2)^0.5*(($B$56-$I$64)^2+(CF3-$H$64)^2)^0.5)))+ACOS(((($B$56-$F$64)^2+(CF3-$E$64)^2)+(($B$56-$I$64)^2+(CF3-$H$64)^2)-(($E$64-$H$64)^2+($I$64-$F$64)^2))/(2*(($B$56-$F$64)^2+(CF3-$E$64)^2)^0.5*(($B$56-$I$64)^2+(CF3-$H$64)^2)^0.5)))&gt;2*PI()-0.000001),$G$58-($G$58-$D$58)*(($I$63-$B$56)^2+($H$63-CF3)^2)^0.5*SIN(ACOS(((($I$63-$B$56)^2+($H$63-CF3)^2)+(($H$63-$H$64)^2+($I$63-$I$64)^2)-(($B$56-$I$64)^2+(CF3-$H$64)^2))/(2*(($I$63-$B$56)^2+($H$63-CF3)^2)^0.5*(($H$63-$H$64)^2+($I$63-$I$64)^2)^0.5)))/SIN(ACOS(((($F$64-$I$64)^2+($H$64-$E$64)^2)+(($H$63-$H$64)^2+($I$63-$I$64)^2)-(($I$63-$F$64)^2+($H$63-$E$64)^2))/(2*(($F$64-$I$64)^2+($H$64-$E$64)^2)^0.5*(($H$63-$H$64)^2+($I$63-$I$64)^2)^0.5)))/(($F$64-$I$64)^2+($H$64-$E$64)^2)^0.5,0)</f>
        <v>0</v>
      </c>
      <c r="DB3" s="21">
        <f t="shared" ref="DB3:DB66" si="291">IF(((ACOS(((($E$64-CF3)^2+($F$64-$B$56)^2)+(($B$56-$I$64)^2+(CF3-$H$64)^2)-(($E$64-$H$64)^2+($F$64-$I$64)^2))/(2*(($E$64-CF3)^2+($F$64-$B$56)^2)^0.5*(($B$56-$I$64)^2+(CF3-$H$64)^2)^0.5))+ACOS((($E$64-CF3)^2+($F$64-$B$56)^2+($B$56-$F$65)^2+(CF3-$E$65)^2-(($E$64-$E$65)^2+($F$64-$F$65)^2))/(2*(($E$64-CF3)^2+($F$64-$B$56)^2)^0.5*(($B$56-$F$65)^2+(CF3-$E$65)^2)^0.5))+ACOS((((($B$56-$I$64)^2+(CF3-$H$64)^2)+(($B$56-$I$65)^2+(CF3-$H$65)^2)-(($I$64-$I$65)^2+($H$64-$H$65)^2))/(2*(($B$56-$I$64)^2+(CF3-$H$64)^2)^0.5*(($B$56-$I$65)^2+(CF3-$H$65)^2)^0.5)))+ACOS(((($B$56-$F$65)^2+(CF3-$E$65)^2)+(($B$56-$I$65)^2+(CF3-$H$65)^2)-(($E$65-$H$65)^2+($I$65-$F$65)^2))/(2*(($B$56-$F$65)^2+(CF3-$E$65)^2)^0.5*(($B$56-$I$65)^2+(CF3-$H$65)^2)^0.5)))&gt;2*PI()-0.000001),$G$58-($G$58-$D$58)*(($I$64-$B$56)^2+($H$64-CF3)^2)^0.5*SIN(ACOS(((($I$64-$B$56)^2+($H$64-CF3)^2)+(($H$64-$H$65)^2+($I$64-$I$65)^2)-(($B$56-$I$65)^2+(CF3-$H$65)^2))/(2*(($I$64-$B$56)^2+($H$64-CF3)^2)^0.5*(($H$64-$H$65)^2+($I$64-$I$65)^2)^0.5)))/SIN(ACOS(((($F$65-$I$65)^2+($H$65-$E$65)^2)+(($H$64-$H$65)^2+($I$64-$I$65)^2)-(($I$64-$F$65)^2+($H$64-$E$65)^2))/(2*(($F$65-$I$65)^2+($H$65-$E$65)^2)^0.5*(($H$64-$H$65)^2+($I$64-$I$65)^2)^0.5)))/(($F$65-$I$65)^2+($H$65-$E$65)^2)^0.5,0)</f>
        <v>0</v>
      </c>
      <c r="DC3" s="21">
        <f t="shared" ref="DC3:DC66" si="292">IF(((ACOS(((($E$65-CF3)^2+($F$65-$B$56)^2)+(($B$56-$I$65)^2+(CF3-$H$65)^2)-(($E$65-$H$65)^2+($F$65-$I$65)^2))/(2*(($E$65-CF3)^2+($F$65-$B$56)^2)^0.5*(($B$56-$I$65)^2+(CF3-$H$65)^2)^0.5))+ACOS((($E$65-CF3)^2+($F$65-$B$56)^2+($B$56-$F$66)^2+(CF3-$E$66)^2-(($E$65-$E$66)^2+($F$65-$F$66)^2))/(2*(($E$65-CF3)^2+($F$65-$B$56)^2)^0.5*(($B$56-$F$66)^2+(CF3-$E$66)^2)^0.5))+ACOS((((($B$56-$I$65)^2+(CF3-$H$65)^2)+(($B$56-$I$66)^2+(CF3-$H$66)^2)-(($I$65-$I$66)^2+($H$65-$H$66)^2))/(2*(($B$56-$I$65)^2+(CF3-$H$65)^2)^0.5*(($B$56-$I$66)^2+(CF3-$H$66)^2)^0.5)))+ACOS(((($B$56-$F$66)^2+(CF3-$E$66)^2)+(($B$56-$I$66)^2+(CF3-$H$66)^2)-(($E$66-$H$66)^2+($I$66-$F$66)^2))/(2*(($B$56-$F$66)^2+(CF3-$E$66)^2)^0.5*(($B$56-$I$66)^2+(CF3-$H$66)^2)^0.5)))&gt;2*PI()-0.000001),$G$58-($G$58-$D$58)*(($I$65-$B$56)^2+($H$65-CF3)^2)^0.5*SIN(ACOS(((($I$65-$B$56)^2+($H$65-CF3)^2)+(($H$65-$H$66)^2+($I$65-$I$66)^2)-(($B$56-$I$66)^2+(CF3-$H$66)^2))/(2*(($I$65-$B$56)^2+($H$65-CF3)^2)^0.5*(($H$65-$H$66)^2+($I$65-$I$66)^2)^0.5)))/SIN(ACOS(((($F$66-$I$66)^2+($H$66-$E$66)^2)+(($H$65-$H$66)^2+($I$65-$I$66)^2)-(($I$65-$F$66)^2+($H$65-$E$66)^2))/(2*(($F$66-$I$66)^2+($H$66-$E$66)^2)^0.5*(($H$65-$H$66)^2+($I$65-$I$66)^2)^0.5)))/(($F$66-$I$66)^2+($H$66-$E$66)^2)^0.5,0)</f>
        <v>0</v>
      </c>
      <c r="DD3" s="21">
        <f t="shared" ref="DD3:DD66" si="293">IF(((ACOS(((($E$66-CF3)^2+($F$66-$B$56)^2)+(($B$56-$I$66)^2+(CF3-$H$66)^2)-(($E$66-$H$66)^2+($F$66-$I$66)^2))/(2*(($E$66-CF3)^2+($F$66-$B$56)^2)^0.5*(($B$56-$I$66)^2+(CF3-$H$66)^2)^0.5))+ACOS((($E$66-CF3)^2+($F$66-$B$56)^2+($B$56-$F$67)^2+(CF3-$E$67)^2-(($E$66-$E$67)^2+($F$66-$F$67)^2))/(2*(($E$66-CF3)^2+($F$66-$B$56)^2)^0.5*(($B$56-$F$67)^2+(CF3-$E$67)^2)^0.5))+ACOS((((($B$56-$I$66)^2+(CF3-$H$66)^2)+(($B$56-$I$67)^2+(CF3-$H$67)^2)-(($I$66-$I$67)^2+($H$66-$H$67)^2))/(2*(($B$56-$I$66)^2+(CF3-$H$66)^2)^0.5*(($B$56-$I$67)^2+(CF3-$H$67)^2)^0.5)))+ACOS(((($B$56-$F$67)^2+(CF3-$E$67)^2)+(($B$56-$I$67)^2+(CF3-$H$67)^2)-(($E$67-$H$67)^2+($I$67-$F$67)^2))/(2*(($B$56-$F$67)^2+(CF3-$E$67)^2)^0.5*(($B$56-$I$67)^2+(CF3-$H$67)^2)^0.5)))&gt;2*PI()-0.000001),$G$58-($G$58-$D$58)*(($I$66-$B$56)^2+($H$66-CF3)^2)^0.5*SIN(ACOS(((($I$66-$B$56)^2+($H$66-CF3)^2)+(($H$66-$H$67)^2+($I$66-$I$67)^2)-(($B$56-$I$67)^2+(CF3-$H$67)^2))/(2*(($I$66-$B$56)^2+($H$66-CF3)^2)^0.5*(($H$66-$H$67)^2+($I$66-$I$67)^2)^0.5)))/SIN(ACOS(((($F$67-$I$67)^2+($H$67-$E$67)^2)+(($H$66-$H$67)^2+($I$66-$I$67)^2)-(($I$66-$F$67)^2+($H$66-$E$67)^2))/(2*(($F$67-$I$67)^2+($H$67-$E$67)^2)^0.5*(($H$66-$H$67)^2+($I$66-$I$67)^2)^0.5)))/(($F$67-$I$67)^2+($H$67-$E$67)^2)^0.5,0)</f>
        <v>0</v>
      </c>
      <c r="DE3" s="21">
        <f t="shared" ref="DE3:DE66" si="294">IF(((ACOS(((($E$67-CF3)^2+($F$67-$B$56)^2)+(($B$56-$I$67)^2+(CF3-$H$67)^2)-(($E$67-$H$67)^2+($F$67-$I$67)^2))/(2*(($E$67-CF3)^2+($F$67-$B$56)^2)^0.5*(($B$56-$I$67)^2+(CF3-$H$67)^2)^0.5))+ACOS((($E$67-CF3)^2+($F$67-$B$56)^2+($B$56-$F$68)^2+(CF3-$E$68)^2-(($E$67-$E$68)^2+($F$67-$F$68)^2))/(2*(($E$67-CF3)^2+($F$67-$B$56)^2)^0.5*(($B$56-$F$68)^2+(CF3-$E$68)^2)^0.5))+ACOS((((($B$56-$I$67)^2+(CF3-$H$67)^2)+(($B$56-$I$68)^2+(CF3-$H$68)^2)-(($I$67-$I$68)^2+($H$67-$H$68)^2))/(2*(($B$56-$I$67)^2+(CF3-$H$67)^2)^0.5*(($B$56-$I$68)^2+(CF3-$H$68)^2)^0.5)))+ACOS(((($B$56-$F$68)^2+(CF3-$E$68)^2)+(($B$56-$I$68)^2+(CF3-$H$68)^2)-(($E$68-$H$68)^2+($I$68-$F$68)^2))/(2*(($B$56-$F$68)^2+(CF3-$E$68)^2)^0.5*(($B$56-$I$68)^2+(CF3-$H$68)^2)^0.5)))&gt;2*PI()-0.000001),$G$58-($G$58-$D$58)*(($I$67-$B$56)^2+($H$67-CF3)^2)^0.5*SIN(ACOS(((($I$67-$B$56)^2+($H$67-CF3)^2)+(($H$67-$H$68)^2+($I$67-$I$68)^2)-(($B$56-$I$68)^2+(CF3-$H$68)^2))/(2*(($I$67-$B$56)^2+($H$67-CF3)^2)^0.5*(($H$67-$H$68)^2+($I$67-$I$68)^2)^0.5)))/SIN(ACOS(((($F$68-$I$68)^2+($H$68-$E$68)^2)+(($H$67-$H$68)^2+($I$67-$I$68)^2)-(($I$67-$F$68)^2+($H$67-$E$68)^2))/(2*(($F$68-$I$68)^2+($H$68-$E$68)^2)^0.5*(($H$67-$H$68)^2+($I$67-$I$68)^2)^0.5)))/(($F$68-$I$68)^2+($H$68-$E$68)^2)^0.5,0)</f>
        <v>0</v>
      </c>
      <c r="DF3" s="21">
        <f t="shared" ref="DF3:DF66" si="295">IF(((ACOS(((($E$68-CF3)^2+($F$68-$B$56)^2)+(($B$56-$I$68)^2+(CF3-$H$68)^2)-(($E$68-$H$68)^2+($F$68-$I$68)^2))/(2*(($E$68-CF3)^2+($F$68-$B$56)^2)^0.5*(($B$56-$I$68)^2+(CF3-$H$68)^2)^0.5))+ACOS((($E$68-CF3)^2+($F$68-$B$56)^2+($B$56-$F$69)^2+(CF3-$E$69)^2-(($E$68-$E$69)^2+($F$68-$F$69)^2))/(2*(($E$68-CF3)^2+($F$68-$B$56)^2)^0.5*(($B$56-$F$69)^2+(CF3-$E$69)^2)^0.5))+ACOS((((($B$56-$I$68)^2+(CF3-$H$68)^2)+(($B$56-$I$69)^2+(CF3-$H$69)^2)-(($I$68-$I$69)^2+($H$68-$H$69)^2))/(2*(($B$56-$I$68)^2+(CF3-$H$68)^2)^0.5*(($B$56-$I$69)^2+(CF3-$H$69)^2)^0.5)))+ACOS(((($B$56-$F$69)^2+(CF3-$E$69)^2)+(($B$56-$I$69)^2+(CF3-$H$69)^2)-(($E$69-$H$69)^2+($I$69-$F$69)^2))/(2*(($B$56-$F$69)^2+(CF3-$E$69)^2)^0.5*(($B$56-$I$69)^2+(CF3-$H$69)^2)^0.5)))&gt;2*PI()-0.000001),$G$58-($G$58-$D$58)*(($I$68-$B$56)^2+($H$68-CF3)^2)^0.5*SIN(ACOS(((($I$68-$B$56)^2+($H$68-CF3)^2)+(($H$68-$H$69)^2+($I$68-$I$69)^2)-(($B$56-$I$69)^2+(CF3-$H$69)^2))/(2*(($I$68-$B$56)^2+($H$68-CF3)^2)^0.5*(($H$68-$H$69)^2+($I$68-$I$69)^2)^0.5)))/SIN(ACOS(((($F$69-$I$69)^2+($H$69-$E$69)^2)+(($H$68-$H$69)^2+($I$68-$I$69)^2)-(($I$68-$F$69)^2+($H$68-$E$69)^2))/(2*(($F$69-$I$69)^2+($H$69-$E$69)^2)^0.5*(($H$68-$H$69)^2+($I$68-$I$69)^2)^0.5)))/(($F$69-$I$69)^2+($H$69-$E$69)^2)^0.5,0)</f>
        <v>0</v>
      </c>
      <c r="DG3" s="21">
        <f t="shared" ref="DG3:DG66" si="296">IF(((ACOS(((($E$69-CF3)^2+($F$69-$B$56)^2)+(($B$56-$I$69)^2+(CF3-$H$69)^2)-(($E$69-$H$69)^2+($F$69-$I$69)^2))/(2*(($E$69-CF3)^2+($F$69-$B$56)^2)^0.5*(($B$56-$I$69)^2+(CF3-$H$69)^2)^0.5))+ACOS((($E$69-CF3)^2+($F$69-$B$56)^2+($B$56-$F$70)^2+(CF3-$E$70)^2-(($E$69-$E$70)^2+($F$69-$F$70)^2))/(2*(($E$69-CF3)^2+($F$69-$B$56)^2)^0.5*(($B$56-$F$70)^2+(CF3-$E$70)^2)^0.5))+ACOS((((($B$56-$I$69)^2+(CF3-$H$69)^2)+(($B$56-$I$70)^2+(CF3-$H$70)^2)-(($I$69-$I$70)^2+($H$69-$H$70)^2))/(2*(($B$56-$I$69)^2+(CF3-$H$69)^2)^0.5*(($B$56-$I$70)^2+(CF3-$H$70)^2)^0.5)))+ACOS(((($B$56-$F$70)^2+(CF3-$E$70)^2)+(($B$56-$I$70)^2+(CF3-$H$70)^2)-(($E$70-$H$70)^2+($I$70-$F$70)^2))/(2*(($B$56-$F$70)^2+(CF3-$E$70)^2)^0.5*(($B$56-$I$70)^2+(CF3-$H$70)^2)^0.5)))&gt;2*PI()-0.000001),$G$58-($G$58-$D$58)*(($I$69-$B$56)^2+($H$69-CF3)^2)^0.5*SIN(ACOS(((($I$69-$B$56)^2+($H$69-CF3)^2)+(($H$69-$H$70)^2+($I$69-$I$70)^2)-(($B$56-$I$70)^2+(CF3-$H$70)^2))/(2*(($I$69-$B$56)^2+($H$69-CF3)^2)^0.5*(($H$69-$H$70)^2+($I$69-$I$70)^2)^0.5)))/SIN(ACOS(((($F$70-$I$70)^2+($H$70-$E$70)^2)+(($H$69-$H$70)^2+($I$69-$I$70)^2)-(($I$69-$F$70)^2+($H$69-$E$70)^2))/(2*(($F$70-$I$70)^2+($H$70-$E$70)^2)^0.5*(($H$69-$H$70)^2+($I$69-$I$70)^2)^0.5)))/(($F$70-$I$70)^2+($H$70-$E$70)^2)^0.5,0)</f>
        <v>0</v>
      </c>
      <c r="DH3" s="21">
        <f t="shared" ref="DH3:DH66" si="297">IF(((ACOS(((($E$70-CF3)^2+($F$70-$B$56)^2)+(($B$56-$I$70)^2+(CF3-$H$70)^2)-(($E$70-$H$70)^2+($F$70-$I$70)^2))/(2*(($E$70-CF3)^2+($F$70-$B$56)^2)^0.5*(($B$56-$I$70)^2+(CF3-$H$70)^2)^0.5))+ACOS((($E$70-CF3)^2+($F$70-$B$56)^2+($B$56-$F$71)^2+(CF3-$E$71)^2-(($E$70-$E$71)^2+($F$70-$F$71)^2))/(2*(($E$70-CF3)^2+($F$70-$B$56)^2)^0.5*(($B$56-$F$71)^2+(CF3-$E$71)^2)^0.5))+ACOS((((($B$56-$I$70)^2+(CF3-$H$70)^2)+(($B$56-$I$71)^2+(CF3-$H$71)^2)-(($I$70-$I$71)^2+($H$70-$H$71)^2))/(2*(($B$56-$I$70)^2+(CF3-$H$70)^2)^0.5*(($B$56-$I$71)^2+(CF3-$H$71)^2)^0.5)))+ACOS(((($B$56-$F$71)^2+(CF3-$E$71)^2)+(($B$56-$I$71)^2+(CF3-$H$71)^2)-(($E$71-$H$71)^2+($I$71-$F$71)^2))/(2*(($B$56-$F$71)^2+(CF3-$E$71)^2)^0.5*(($B$56-$I$71)^2+(CF3-$H$71)^2)^0.5)))&gt;2*PI()-0.000001),$G$58-($G$58-$D$58)*(($I$70-$B$56)^2+($H$70-CF3)^2)^0.5*SIN(ACOS(((($I$70-$B$56)^2+($H$70-CF3)^2)+(($H$70-$H$71)^2+($I$70-$I$71)^2)-(($B$56-$I$71)^2+(CF3-$H$71)^2))/(2*(($I$70-$B$56)^2+($H$70-CF3)^2)^0.5*(($H$70-$H$71)^2+($I$70-$I$71)^2)^0.5)))/SIN(ACOS(((($F$71-$I$71)^2+($H$71-$E$71)^2)+(($H$70-$H$71)^2+($I$70-$I$71)^2)-(($I$70-$F$71)^2+($H$70-$E$71)^2))/(2*(($F$71-$I$71)^2+($H$71-$E$71)^2)^0.5*(($H$70-$H$71)^2+($I$70-$I$71)^2)^0.5)))/(($F$71-$I$71)^2+($H$71-$E$71)^2)^0.5,0)</f>
        <v>0</v>
      </c>
      <c r="DI3" s="21">
        <f t="shared" ref="DI3:DI66" si="298">IF(((ACOS(((($E$71-CF3)^2+($F$71-$B$56)^2)+(($B$56-$I$71)^2+(CF3-$H$71)^2)-(($E$71-$H$71)^2+($F$71-$I$71)^2))/(2*(($E$71-CF3)^2+($F$71-$B$56)^2)^0.5*(($B$56-$I$71)^2+(CF3-$H$71)^2)^0.5))+ACOS((($E$71-CF3)^2+($F$71-$B$56)^2+($B$56-$F$72)^2+(CF3-$E$72)^2-(($E$71-$E$72)^2+($F$71-$F$72)^2))/(2*(($E$71-CF3)^2+($F$71-$B$56)^2)^0.5*(($B$56-$F$72)^2+(CF3-$E$72)^2)^0.5))+ACOS((((($B$56-$I$71)^2+(CF3-$H$71)^2)+(($B$56-$I$72)^2+(CF3-$H$72)^2)-(($I$71-$I$72)^2+($H$71-$H$72)^2))/(2*(($B$56-$I$71)^2+(CF3-$H$71)^2)^0.5*(($B$56-$I$72)^2+(CF3-$H$72)^2)^0.5)))+ACOS(((($B$56-$F$72)^2+(CF3-$E$72)^2)+(($B$56-$I$72)^2+(CF3-$H$72)^2)-(($E$72-$H$72)^2+($I$72-$F$72)^2))/(2*(($B$56-$F$72)^2+(CF3-$E$72)^2)^0.5*(($B$56-$I$72)^2+(CF3-$H$72)^2)^0.5)))&gt;2*PI()-0.000001),$G$58-($G$58-$D$58)*(($I$71-$B$56)^2+($H$71-CF3)^2)^0.5*SIN(ACOS(((($I$71-$B$56)^2+($H$71-CF3)^2)+(($H$71-$H$72)^2+($I$71-$I$72)^2)-(($B$56-$I$72)^2+(CF3-$H$72)^2))/(2*(($I$71-$B$56)^2+($H$71-CF3)^2)^0.5*(($H$71-$H$72)^2+($I$71-$I$72)^2)^0.5)))/SIN(ACOS(((($F$72-$I$72)^2+($H$72-$E$72)^2)+(($H$71-$H$72)^2+($I$71-$I$72)^2)-(($I$71-$F$72)^2+($H$71-$E$72)^2))/(2*(($F$72-$I$72)^2+($H$72-$E$72)^2)^0.5*(($H$71-$H$72)^2+($I$71-$I$72)^2)^0.5)))/(($F$72-$I$72)^2+($H$72-$E$72)^2)^0.5,0)</f>
        <v>0</v>
      </c>
      <c r="DJ3" s="21">
        <f t="shared" ref="DJ3:DJ66" si="299">IF(((ACOS(((($E$72-CF3)^2+($F$72-$B$56)^2)+(($B$56-$I$72)^2+(CF3-$H$72)^2)-(($E$72-$H$72)^2+($F$72-$I$72)^2))/(2*(($E$72-CF3)^2+($F$72-$B$56)^2)^0.5*(($B$56-$I$72)^2+(CF3-$H$72)^2)^0.5))+ACOS((($E$72-CF3)^2+($F$72-$B$56)^2+($B$56-$F$73)^2+(CF3-$E$73)^2-(($E$72-$E$73)^2+($F$72-$F$73)^2))/(2*(($E$72-CF3)^2+($F$72-$B$56)^2)^0.5*(($B$56-$F$73)^2+(CF3-$E$73)^2)^0.5))+ACOS((((($B$56-$I$72)^2+(CF3-$H$72)^2)+(($B$56-$I$73)^2+(CF3-$H$73)^2)-(($I$72-$I$73)^2+($H$72-$H$73)^2))/(2*(($B$56-$I$72)^2+(CF3-$H$72)^2)^0.5*(($B$56-$I$73)^2+(CF3-$H$73)^2)^0.5)))+ACOS(((($B$56-$F$73)^2+(CF3-$E$73)^2)+(($B$56-$I$73)^2+(CF3-$H$73)^2)-(($E$73-$H$73)^2+($I$73-$F$73)^2))/(2*(($B$56-$F$73)^2+(CF3-$E$73)^2)^0.5*(($B$56-$I$73)^2+(CF3-$H$73)^2)^0.5)))&gt;2*PI()-0.000001),$G$58-($G$58-$D$58)*(($I$72-$B$56)^2+($H$72-CF3)^2)^0.5*SIN(ACOS(((($I$72-$B$56)^2+($H$72-CF3)^2)+(($H$72-$H$73)^2+($I$72-$I$73)^2)-(($B$56-$I$73)^2+(CF3-$H$73)^2))/(2*(($I$72-$B$56)^2+($H$72-CF3)^2)^0.5*(($H$72-$H$73)^2+($I$72-$I$73)^2)^0.5)))/SIN(ACOS(((($F$73-$I$73)^2+($H$73-$E$73)^2)+(($H$72-$H$73)^2+($I$72-$I$73)^2)-(($I$72-$F$73)^2+($H$72-$E$73)^2))/(2*(($F$73-$I$73)^2+($H$73-$E$73)^2)^0.5*(($H$72-$H$73)^2+($I$72-$I$73)^2)^0.5)))/(($F$73-$I$73)^2+($H$73-$E$73)^2)^0.5,0)</f>
        <v>0</v>
      </c>
      <c r="DK3" s="21">
        <f t="shared" ref="DK3:DK66" si="300">IF(((ACOS(((($E$73-CF3)^2+($F$73-$B$56)^2)+(($B$56-$I$73)^2+(CF3-$H$73)^2)-(($E$73-$H$73)^2+($F$73-$I$73)^2))/(2*(($E$73-CF3)^2+($F$73-$B$56)^2)^0.5*(($B$56-$I$73)^2+(CF3-$H$73)^2)^0.5))+ACOS((($E$73-CF3)^2+($F$73-$B$56)^2+($B$56-$F$74)^2+(CF3-$E$74)^2-(($E$73-$E$74)^2+($F$73-$F$74)^2))/(2*(($E$73-CF3)^2+($F$73-$B$56)^2)^0.5*(($B$56-$F$74)^2+(CF3-$E$74)^2)^0.5))+ACOS((((($B$56-$I$73)^2+(CF3-$H$73)^2)+(($B$56-$I$74)^2+(CF3-$H$74)^2)-(($I$73-$I$74)^2+($H$73-$H$74)^2))/(2*(($B$56-$I$73)^2+(CF3-$H$73)^2)^0.5*(($B$56-$I$74)^2+(CF3-$H$74)^2)^0.5)))+ACOS(((($B$56-$F$74)^2+(CF3-$E$74)^2)+(($B$56-$I$74)^2+(CF3-$H$74)^2)-(($E$74-$H$74)^2+($I$74-$F$74)^2))/(2*(($B$56-$F$74)^2+(CF3-$E$74)^2)^0.5*(($B$56-$I$74)^2+(CF3-$H$74)^2)^0.5)))&gt;2*PI()-0.000001),$G$58-($G$58-$D$58)*(($I$73-$B$56)^2+($H$73-CF3)^2)^0.5*SIN(ACOS(((($I$73-$B$56)^2+($H$73-CF3)^2)+(($H$73-$H$74)^2+($I$73-$I$74)^2)-(($B$56-$I$74)^2+(CF3-$H$74)^2))/(2*(($I$73-$B$56)^2+($H$73-CF3)^2)^0.5*(($H$73-$H$74)^2+($I$73-$I$74)^2)^0.5)))/SIN(ACOS(((($F$74-$I$74)^2+($H$74-$E$74)^2)+(($H$73-$H$74)^2+($I$73-$I$74)^2)-(($I$73-$F$74)^2+($H$73-$E$74)^2))/(2*(($F$74-$I$74)^2+($H$74-$E$74)^2)^0.5*(($H$73-$H$74)^2+($I$73-$I$74)^2)^0.5)))/(($F$74-$I$74)^2+($H$74-$E$74)^2)^0.5,0)</f>
        <v>0</v>
      </c>
      <c r="DL3" s="21">
        <f t="shared" ref="DL3:DL66" si="301">IF(((ACOS(((($E$74-CF3)^2+($F$74-$B$56)^2)+(($B$56-$I$74)^2+(CF3-$H$74)^2)-(($E$74-$H$74)^2+($F$74-$I$74)^2))/(2*(($E$74-CF3)^2+($F$74-$B$56)^2)^0.5*(($B$56-$I$74)^2+(CF3-$H$74)^2)^0.5))+ACOS((($E$74-CF3)^2+($F$74-$B$56)^2+($B$56-$F$75)^2+(CF3-$E$75)^2-(($E$74-$E$75)^2+($F$74-$F$75)^2))/(2*(($E$74-CF3)^2+($F$74-$B$56)^2)^0.5*(($B$56-$F$75)^2+(CF3-$E$75)^2)^0.5))+ACOS((((($B$56-$I$74)^2+(CF3-$H$74)^2)+(($B$56-$I$75)^2+(CF3-$H$75)^2)-(($I$74-$I$75)^2+($H$74-$H$75)^2))/(2*(($B$56-$I$74)^2+(CF3-$H$74)^2)^0.5*(($B$56-$I$75)^2+(CF3-$H$75)^2)^0.5)))+ACOS(((($B$56-$F$75)^2+(CF3-$E$75)^2)+(($B$56-$I$75)^2+(CF3-$H$75)^2)-(($E$75-$H$75)^2+($I$75-$F$75)^2))/(2*(($B$56-$F$75)^2+(CF3-$E$75)^2)^0.5*(($B$56-$I$75)^2+(CF3-$H$75)^2)^0.5)))&gt;2*PI()-0.000001),$G$58-($G$58-$D$58)*(($I$74-$B$56)^2+($H$74-CF3)^2)^0.5*SIN(ACOS(((($I$74-$B$56)^2+($H$74-CF3)^2)+(($H$74-$H$75)^2+($I$74-$I$75)^2)-(($B$56-$I$75)^2+(CF3-$H$75)^2))/(2*(($I$74-$B$56)^2+($H$74-CF3)^2)^0.5*(($H$74-$H$75)^2+($I$74-$I$75)^2)^0.5)))/SIN(ACOS(((($F$75-$I$75)^2+($H$75-$E$75)^2)+(($H$74-$H$75)^2+($I$74-$I$75)^2)-(($I$74-$F$75)^2+($H$74-$E$75)^2))/(2*(($F$75-$I$75)^2+($H$75-$E$75)^2)^0.5*(($H$74-$H$75)^2+($I$74-$I$75)^2)^0.5)))/(($F$75-$I$75)^2+($H$75-$E$75)^2)^0.5,0)</f>
        <v>0</v>
      </c>
      <c r="DM3" s="21">
        <f t="shared" ref="DM3:DM66" si="302">IF(((ACOS(((($E$75-CF3)^2+($F$75-$B$56)^2)+(($B$56-$I$75)^2+(CF3-$H$75)^2)-(($E$75-$H$75)^2+($F$75-$I$75)^2))/(2*(($E$75-CF3)^2+($F$75-$B$56)^2)^0.5*(($B$56-$I$75)^2+(CF3-$H$75)^2)^0.5))+ACOS((($E$75-CF3)^2+($F$75-$B$56)^2+($B$56-$F$76)^2+(CF3-$E$76)^2-(($E$75-$E$76)^2+($F$75-$F$76)^2))/(2*(($E$75-CF3)^2+($F$75-$B$56)^2)^0.5*(($B$56-$F$76)^2+(CF3-$E$76)^2)^0.5))+ACOS((((($B$56-$I$75)^2+(CF3-$H$75)^2)+(($B$56-$I$76)^2+(CF3-$H$76)^2)-(($I$75-$I$76)^2+($H$75-$H$76)^2))/(2*(($B$56-$I$75)^2+(CF3-$H$75)^2)^0.5*(($B$56-$I$76)^2+(CF3-$H$76)^2)^0.5)))+ACOS(((($B$56-$F$76)^2+(CF3-$E$76)^2)+(($B$56-$I$76)^2+(CF3-$H$76)^2)-(($E$76-$H$76)^2+($I$76-$F$76)^2))/(2*(($B$56-$F$76)^2+(CF3-$E$76)^2)^0.5*(($B$56-$I$76)^2+(CF3-$H$76)^2)^0.5)))&gt;2*PI()-0.000001),$G$58-($G$58-$D$58)*(($I$75-$B$56)^2+($H$75-CF3)^2)^0.5*SIN(ACOS(((($I$75-$B$56)^2+($H$75-CF3)^2)+(($H$75-$H$76)^2+($I$75-$I$76)^2)-(($B$56-$I$76)^2+(CF3-$H$76)^2))/(2*(($I$75-$B$56)^2+($H$75-CF3)^2)^0.5*(($H$75-$H$76)^2+($I$75-$I$76)^2)^0.5)))/SIN(ACOS(((($F$76-$I$76)^2+($H$76-$E$76)^2)+(($H$75-$H$76)^2+($I$75-$I$76)^2)-(($I$75-$F$76)^2+($H$75-$E$76)^2))/(2*(($F$76-$I$76)^2+($H$76-$E$76)^2)^0.5*(($H$75-$H$76)^2+($I$75-$I$76)^2)^0.5)))/(($F$76-$I$76)^2+($H$76-$E$76)^2)^0.5,0)</f>
        <v>0</v>
      </c>
      <c r="DN3" s="42">
        <f t="shared" ref="DN3:DN66" si="303">IF(((ACOS(((($H$60-CF3)^2+($I$60-$B$56)^2)+(($B$56-$L$60)^2+(CF3-$K$60)^2)-(($H$60-$K$60)^2+($I$60-$L$60)^2))/(2*(($H$60-CF3)^2+($I$60-$B$56)^2)^0.5*(($B$56-$L$60)^2+(CF3-$K$60)^2)^0.5))+ACOS((($H$60-CF3)^2+($I$60-$B$56)^2+($B$56-$I$61)^2+(CF3-$H$61)^2-(($H$60-$H$61)^2+($I$60-$I$61)^2))/(2*(($H$60-CF3)^2+($I$60-$B$56)^2)^0.5*(($B$56-$I$61)^2+(CF3-$H$61)^2)^0.5))+ACOS((((($B$56-$L$60)^2+(CF3-$K$60)^2)+(($B$56-$L$61)^2+(CF3-$K$61)^2)-(($L$60-$L$61)^2+($K$60-$K$61)^2))/(2*(($B$56-$L$60)^2+(CF3-$K$60)^2)^0.5*(($B$56-$L$61)^2+(CF3-$K$61)^2)^0.5)))+ACOS(((($B$56-$I$61)^2+(CF3-$H$61)^2)+(($B$56-$L$61)^2+(CF3-$K$61)^2)-(($H$61-$K$61)^2+($L$61-$I$61)^2))/(2*(($B$56-$I$61)^2+(CF3-$H$61)^2)^0.5*(($B$56-$L$61)^2+(CF3-$K$61)^2)^0.5)))&gt;2*PI()-0.000001),$J$58-($J$58-$G$58)*(($L$60-$B$56)^2+($K$60-CF3)^2)^0.5*SIN(ACOS(((($L$60-$B$56)^2+($K$60-CF3)^2)+(($K$60-$K$61)^2+($L$60-$L$61)^2)-(($B$56-$L$61)^2+(CF3-$K$61)^2))/(2*(($L$60-$B$56)^2+($K$60-CF3)^2)^0.5*(($K$60-$K$61)^2+($L$60-$L$61)^2)^0.5)))/SIN(ACOS(((($I$61-$L$61)^2+($K$61-$H$61)^2)+(($K$60-$K$61)^2+($L$60-$L$61)^2)-(($L$60-$I$61)^2+($K$60-$H$61)^2))/(2*(($I$61-$L$61)^2+($K$61-$H$61)^2)^0.5*(($K$60-$K$61)^2+($L$60-$L$61)^2)^0.5)))/(($I$61-$L$61)^2+($K$61-$H$61)^2)^0.5,0)</f>
        <v>0</v>
      </c>
      <c r="DO3" s="42">
        <f t="shared" ref="DO3:DO66" si="304">IF(((ACOS(((($H$61-CF3)^2+($I$61-$B$56)^2)+(($B$56-$L$61)^2+(CF3-$K$61)^2)-(($H$61-$K$61)^2+($I$61-$L$61)^2))/(2*(($H$61-CF3)^2+($I$61-$B$56)^2)^0.5*(($B$56-$L$61)^2+(CF3-$K$61)^2)^0.5))+ACOS((($H$61-CF3)^2+($I$61-$B$56)^2+($B$56-$I$62)^2+(CF3-$H$62)^2-(($H$61-$H$62)^2+($I$61-$I$62)^2))/(2*(($H$61-CF3)^2+($I$61-$B$56)^2)^0.5*(($B$56-$I$62)^2+(CF3-$H$62)^2)^0.5))+ACOS((((($B$56-$L$61)^2+(CF3-$K$61)^2)+(($B$56-$L$62)^2+(CF3-$K$62)^2)-(($L$61-$L$62)^2+($K$61-$K$62)^2))/(2*(($B$56-$L$61)^2+(CF3-$K$61)^2)^0.5*(($B$56-$L$62)^2+(CF3-$K$62)^2)^0.5)))+ACOS(((($B$56-$I$62)^2+(CF3-$H$62)^2)+(($B$56-$L$62)^2+(CF3-$K$62)^2)-(($H$62-$K$62)^2+($L$62-$I$62)^2))/(2*(($B$56-$I$62)^2+(CF3-$H$62)^2)^0.5*(($B$56-$L$62)^2+(CF3-$K$62)^2)^0.5)))&gt;2*PI()-0.000001),$J$58-($J$58-$G$58)*(($L$61-$B$56)^2+($K$61-CF3)^2)^0.5*SIN(ACOS(((($L$61-$B$56)^2+($K$61-CF3)^2)+(($K$61-$K$62)^2+($L$61-$L$62)^2)-(($B$56-$L$62)^2+(CF3-$K$62)^2))/(2*(($L$61-$B$56)^2+($K$61-CF3)^2)^0.5*(($K$61-$K$62)^2+($L$61-$L$62)^2)^0.5)))/SIN(ACOS(((($I$62-$L$62)^2+($K$62-$H$62)^2)+(($K$61-$K$62)^2+($L$61-$L$62)^2)-(($L$61-$I$62)^2+($K$61-$H$62)^2))/(2*(($I$62-$L$62)^2+($K$62-$H$62)^2)^0.5*(($K$61-$K$62)^2+($L$61-$L$62)^2)^0.5)))/(($I$62-$L$62)^2+($K$62-$H$62)^2)^0.5,0)</f>
        <v>0</v>
      </c>
      <c r="DP3" s="42">
        <f t="shared" ref="DP3:DP66" si="305">IF(((ACOS(((($H$62-CF3)^2+($I$62-$B$56)^2)+(($B$56-$L$62)^2+(CF3-$K$62)^2)-(($H$62-$K$62)^2+($I$62-$L$62)^2))/(2*(($H$62-CF3)^2+($I$62-$B$56)^2)^0.5*(($B$56-$L$62)^2+(CF3-$K$62)^2)^0.5))+ACOS((($H$62-CF3)^2+($I$62-$B$56)^2+($B$56-$I$63)^2+(CF3-$H$63)^2-(($H$62-$H$63)^2+($I$62-$I$63)^2))/(2*(($H$62-CF3)^2+($I$62-$B$56)^2)^0.5*(($B$56-$I$63)^2+(CF3-$H$63)^2)^0.5))+ACOS((((($B$56-$L$62)^2+(CF3-$K$62)^2)+(($B$56-$L$63)^2+(CF3-$K$63)^2)-(($L$62-$L$63)^2+($K$62-$K$63)^2))/(2*(($B$56-$L$62)^2+(CF3-$K$62)^2)^0.5*(($B$56-$L$63)^2+(CF3-$K$63)^2)^0.5)))+ACOS(((($B$56-$I$63)^2+(CF3-$H$63)^2)+(($B$56-$L$63)^2+(CF3-$K$63)^2)-(($H$63-$K$63)^2+($L$63-$I$63)^2))/(2*(($B$56-$I$63)^2+(CF3-$H$63)^2)^0.5*(($B$56-$L$63)^2+(CF3-$K$63)^2)^0.5)))&gt;2*PI()-0.000001),$J$58-($J$58-$G$58)*(($L$62-$B$56)^2+($K$62-CF3)^2)^0.5*SIN(ACOS(((($L$62-$B$56)^2+($K$62-CF3)^2)+(($K$62-$K$63)^2+($L$62-$L$63)^2)-(($B$56-$L$63)^2+(CF3-$K$63)^2))/(2*(($L$62-$B$56)^2+($K$62-CF3)^2)^0.5*(($K$62-$K$63)^2+($L$62-$L$63)^2)^0.5)))/SIN(ACOS(((($I$63-$L$63)^2+($K$63-$H$63)^2)+(($K$62-$K$63)^2+($L$62-$L$63)^2)-(($L$62-$I$63)^2+($K$62-$H$63)^2))/(2*(($I$63-$L$63)^2+($K$63-$H$63)^2)^0.5*(($K$62-$K$63)^2+($L$62-$L$63)^2)^0.5)))/(($I$63-$L$63)^2+($K$63-$H$63)^2)^0.5,0)</f>
        <v>0</v>
      </c>
      <c r="DQ3" s="42">
        <f t="shared" ref="DQ3:DQ66" si="306">IF(((ACOS(((($H$63-CF3)^2+($I$63-$B$56)^2)+(($B$56-$L$63)^2+(CF3-$K$63)^2)-(($H$63-$K$63)^2+($I$63-$L$63)^2))/(2*(($H$63-CF3)^2+($I$63-$B$56)^2)^0.5*(($B$56-$L$63)^2+(CF3-$K$63)^2)^0.5))+ACOS((($H$63-CF3)^2+($I$63-$B$56)^2+($B$56-$I$64)^2+(CF3-$H$64)^2-(($H$63-$H$64)^2+($I$63-$I$64)^2))/(2*(($H$63-CF3)^2+($I$63-$B$56)^2)^0.5*(($B$56-$I$64)^2+(CF3-$H$64)^2)^0.5))+ACOS((((($B$56-$L$63)^2+(CF3-$K$63)^2)+(($B$56-$L$64)^2+(CF3-$K$64)^2)-(($L$63-$L$64)^2+($K$63-$K$64)^2))/(2*(($B$56-$L$63)^2+(CF3-$K$63)^2)^0.5*(($B$56-$L$64)^2+(CF3-$K$64)^2)^0.5)))+ACOS(((($B$56-$I$64)^2+(CF3-$H$64)^2)+(($B$56-$L$64)^2+(CF3-$K$64)^2)-(($H$64-$K$64)^2+($L$64-$I$64)^2))/(2*(($B$56-$I$64)^2+(CF3-$H$64)^2)^0.5*(($B$56-$L$64)^2+(CF3-$K$64)^2)^0.5)))&gt;2*PI()-0.000001),$J$58-($J$58-$G$58)*(($L$63-$B$56)^2+($K$63-CF3)^2)^0.5*SIN(ACOS(((($L$63-$B$56)^2+($K$63-CF3)^2)+(($K$63-$K$64)^2+($L$63-$L$64)^2)-(($B$56-$L$64)^2+(CF3-$K$64)^2))/(2*(($L$63-$B$56)^2+($K$63-CF3)^2)^0.5*(($K$63-$K$64)^2+($L$63-$L$64)^2)^0.5)))/SIN(ACOS(((($I$64-$L$64)^2+($K$64-$H$64)^2)+(($K$63-$K$64)^2+($L$63-$L$64)^2)-(($L$63-$I$64)^2+($K$63-$H$64)^2))/(2*(($I$64-$L$64)^2+($K$64-$H$64)^2)^0.5*(($K$63-$K$64)^2+($L$63-$L$64)^2)^0.5)))/(($I$64-$L$64)^2+($K$64-$H$64)^2)^0.5,0)</f>
        <v>0</v>
      </c>
      <c r="DR3" s="42">
        <f t="shared" ref="DR3:DR66" si="307">IF(((ACOS(((($H$64-CF3)^2+($I$64-$B$56)^2)+(($B$56-$L$64)^2+(CF3-$K$64)^2)-(($H$64-$K$64)^2+($I$64-$L$64)^2))/(2*(($H$64-CF3)^2+($I$64-$B$56)^2)^0.5*(($B$56-$L$64)^2+(CF3-$K$64)^2)^0.5))+ACOS((($H$64-CF3)^2+($I$64-$B$56)^2+($B$56-$I$65)^2+(CF3-$H$65)^2-(($H$64-$H$65)^2+($I$64-$I$65)^2))/(2*(($H$64-CF3)^2+($I$64-$B$56)^2)^0.5*(($B$56-$I$65)^2+(CF3-$H$65)^2)^0.5))+ACOS((((($B$56-$L$64)^2+(CF3-$K$64)^2)+(($B$56-$L$65)^2+(CF3-$K$65)^2)-(($L$64-$L$65)^2+($K$64-$K$65)^2))/(2*(($B$56-$L$64)^2+(CF3-$K$64)^2)^0.5*(($B$56-$L$65)^2+(CF3-$K$65)^2)^0.5)))+ACOS(((($B$56-$I$65)^2+(CF3-$H$65)^2)+(($B$56-$L$65)^2+(CF3-$K$65)^2)-(($H$65-$K$65)^2+($L$65-$I$65)^2))/(2*(($B$56-$I$65)^2+(CF3-$H$65)^2)^0.5*(($B$56-$L$65)^2+(CF3-$K$65)^2)^0.5)))&gt;2*PI()-0.000001),$J$58-($J$58-$G$58)*(($L$64-$B$56)^2+($K$64-CF3)^2)^0.5*SIN(ACOS(((($L$64-$B$56)^2+($K$64-CF3)^2)+(($K$64-$K$65)^2+($L$64-$L$65)^2)-(($B$56-$L$65)^2+(CF3-$K$65)^2))/(2*(($L$64-$B$56)^2+($K$64-CF3)^2)^0.5*(($K$64-$K$65)^2+($L$64-$L$65)^2)^0.5)))/SIN(ACOS(((($I$65-$L$65)^2+($K$65-$H$65)^2)+(($K$64-$K$65)^2+($L$64-$L$65)^2)-(($L$64-$I$65)^2+($K$64-$H$65)^2))/(2*(($I$65-$L$65)^2+($K$65-$H$65)^2)^0.5*(($K$64-$K$65)^2+($L$64-$L$65)^2)^0.5)))/(($I$65-$L$65)^2+($K$65-$H$65)^2)^0.5,0)</f>
        <v>0</v>
      </c>
      <c r="DS3" s="42">
        <f t="shared" ref="DS3:DS66" si="308">IF(((ACOS(((($H$65-CF3)^2+($I$65-$B$56)^2)+(($B$56-$L$65)^2+(CF3-$K$65)^2)-(($H$65-$K$65)^2+($I$65-$L$65)^2))/(2*(($H$65-CF3)^2+($I$65-$B$56)^2)^0.5*(($B$56-$L$65)^2+(CF3-$K$65)^2)^0.5))+ACOS((($H$65-CF3)^2+($I$65-$B$56)^2+($B$56-$I$66)^2+(CF3-$H$66)^2-(($H$65-$H$66)^2+($I$65-$I$66)^2))/(2*(($H$65-CF3)^2+($I$65-$B$56)^2)^0.5*(($B$56-$I$66)^2+(CF3-$H$66)^2)^0.5))+ACOS((((($B$56-$L$65)^2+(CF3-$K$65)^2)+(($B$56-$L$66)^2+(CF3-$K$66)^2)-(($L$65-$L$66)^2+($K$65-$K$66)^2))/(2*(($B$56-$L$65)^2+(CF3-$K$65)^2)^0.5*(($B$56-$L$66)^2+(CF3-$K$66)^2)^0.5)))+ACOS(((($B$56-$I$66)^2+(CF3-$H$66)^2)+(($B$56-$L$66)^2+(CF3-$K$66)^2)-(($H$66-$K$66)^2+($L$66-$I$66)^2))/(2*(($B$56-$I$66)^2+(CF3-$H$66)^2)^0.5*(($B$56-$L$66)^2+(CF3-$K$66)^2)^0.5)))&gt;2*PI()-0.000001),$J$58-($J$58-$G$58)*(($L$65-$B$56)^2+($K$65-CF3)^2)^0.5*SIN(ACOS(((($L$65-$B$56)^2+($K$65-CF3)^2)+(($K$65-$K$66)^2+($L$65-$L$66)^2)-(($B$56-$L$66)^2+(CF3-$K$66)^2))/(2*(($L$65-$B$56)^2+($K$65-CF3)^2)^0.5*(($K$65-$K$66)^2+($L$65-$L$66)^2)^0.5)))/SIN(ACOS(((($I$66-$L$66)^2+($K$66-$H$66)^2)+(($K$65-$K$66)^2+($L$65-$L$66)^2)-(($L$65-$I$66)^2+($K$65-$H$66)^2))/(2*(($I$66-$L$66)^2+($K$66-$H$66)^2)^0.5*(($K$65-$K$66)^2+($L$65-$L$66)^2)^0.5)))/(($I$66-$L$66)^2+($K$66-$H$66)^2)^0.5,0)</f>
        <v>0</v>
      </c>
      <c r="DT3" s="42">
        <f t="shared" ref="DT3:DT66" si="309">IF(((ACOS(((($H$66-CF3)^2+($I$66-$B$56)^2)+(($B$56-$L$66)^2+(CF3-$K$66)^2)-(($H$66-$K$66)^2+($I$66-$L$66)^2))/(2*(($H$66-CF3)^2+($I$66-$B$56)^2)^0.5*(($B$56-$L$66)^2+(CF3-$K$66)^2)^0.5))+ACOS((($H$66-CF3)^2+($I$66-$B$56)^2+($B$56-$I$67)^2+(CF3-$H$67)^2-(($H$66-$H$67)^2+($I$66-$I$67)^2))/(2*(($H$66-CF3)^2+($I$66-$B$56)^2)^0.5*(($B$56-$I$67)^2+(CF3-$H$67)^2)^0.5))+ACOS((((($B$56-$L$66)^2+(CF3-$K$66)^2)+(($B$56-$L$67)^2+(CF3-$K$67)^2)-(($L$66-$L$67)^2+($K$66-$K$67)^2))/(2*(($B$56-$L$66)^2+(CF3-$K$66)^2)^0.5*(($B$56-$L$67)^2+(CF3-$K$67)^2)^0.5)))+ACOS(((($B$56-$I$67)^2+(CF3-$H$67)^2)+(($B$56-$L$67)^2+(CF3-$K$67)^2)-(($H$67-$K$67)^2+($L$67-$I$67)^2))/(2*(($B$56-$I$67)^2+(CF3-$H$67)^2)^0.5*(($B$56-$L$67)^2+(CF3-$K$67)^2)^0.5)))&gt;2*PI()-0.000001),$J$58-($J$58-$G$58)*(($L$66-$B$56)^2+($K$66-CF3)^2)^0.5*SIN(ACOS(((($L$66-$B$56)^2+($K$66-CF3)^2)+(($K$66-$K$67)^2+($L$66-$L$67)^2)-(($B$56-$L$67)^2+(CF3-$K$67)^2))/(2*(($L$66-$B$56)^2+($K$66-CF3)^2)^0.5*(($K$66-$K$67)^2+($L$66-$L$67)^2)^0.5)))/SIN(ACOS(((($I$67-$L$67)^2+($K$67-$H$67)^2)+(($K$66-$K$67)^2+($L$66-$L$67)^2)-(($L$66-$I$67)^2+($K$66-$H$67)^2))/(2*(($I$67-$L$67)^2+($K$67-$H$67)^2)^0.5*(($K$66-$K$67)^2+($L$66-$L$67)^2)^0.5)))/(($I$67-$L$67)^2+($K$67-$H$67)^2)^0.5,0)</f>
        <v>0</v>
      </c>
      <c r="DU3" s="42">
        <f t="shared" ref="DU3:DU66" si="310">IF(((ACOS(((($H$67-CF3)^2+($I$67-$B$56)^2)+(($B$56-$L$67)^2+(CF3-$K$67)^2)-(($H$67-$K$67)^2+($I$67-$L$67)^2))/(2*(($H$67-CF3)^2+($I$67-$B$56)^2)^0.5*(($B$56-$L$67)^2+(CF3-$K$67)^2)^0.5))+ACOS((($H$67-CF3)^2+($I$67-$B$56)^2+($B$56-$I$68)^2+(CF3-$H$68)^2-(($H$67-$H$68)^2+($I$67-$I$68)^2))/(2*(($H$67-CF3)^2+($I$67-$B$56)^2)^0.5*(($B$56-$I$68)^2+(CF3-$H$68)^2)^0.5))+ACOS((((($B$56-$L$67)^2+(CF3-$K$67)^2)+(($B$56-$L$68)^2+(CF3-$K$68)^2)-(($L$67-$L$68)^2+($K$67-$K$68)^2))/(2*(($B$56-$L$67)^2+(CF3-$K$67)^2)^0.5*(($B$56-$L$68)^2+(CF3-$K$68)^2)^0.5)))+ACOS(((($B$56-$I$68)^2+(CF3-$H$68)^2)+(($B$56-$L$68)^2+(CF3-$K$68)^2)-(($H$68-$K$68)^2+($L$68-$I$68)^2))/(2*(($B$56-$I$68)^2+(CF3-$H$68)^2)^0.5*(($B$56-$L$68)^2+(CF3-$K$68)^2)^0.5)))&gt;2*PI()-0.000001),$J$58-($J$58-$G$58)*(($L$67-$B$56)^2+($K$67-CF3)^2)^0.5*SIN(ACOS(((($L$67-$B$56)^2+($K$67-CF3)^2)+(($K$67-$K$68)^2+($L$67-$L$68)^2)-(($B$56-$L$68)^2+(CF3-$K$68)^2))/(2*(($L$67-$B$56)^2+($K$67-CF3)^2)^0.5*(($K$67-$K$68)^2+($L$67-$L$68)^2)^0.5)))/SIN(ACOS(((($I$68-$L$68)^2+($K$68-$H$68)^2)+(($K$67-$K$68)^2+($L$67-$L$68)^2)-(($L$67-$I$68)^2+($K$67-$H$68)^2))/(2*(($I$68-$L$68)^2+($K$68-$H$68)^2)^0.5*(($K$67-$K$68)^2+($L$67-$L$68)^2)^0.5)))/(($I$68-$L$68)^2+($K$68-$H$68)^2)^0.5,0)</f>
        <v>0</v>
      </c>
      <c r="DV3" s="42">
        <f t="shared" ref="DV3:DV66" si="311">IF(((ACOS(((($H$68-CF3)^2+($I$68-$B$56)^2)+(($B$56-$L$68)^2+(CF3-$K$68)^2)-(($H$68-$K$68)^2+($I$68-$L$68)^2))/(2*(($H$68-CF3)^2+($I$68-$B$56)^2)^0.5*(($B$56-$L$68)^2+(CF3-$K$68)^2)^0.5))+ACOS((($H$68-CF3)^2+($I$68-$B$56)^2+($B$56-$I$69)^2+(CF3-$H$69)^2-(($H$68-$H$69)^2+($I$68-$I$69)^2))/(2*(($H$68-CF3)^2+($I$68-$B$56)^2)^0.5*(($B$56-$I$69)^2+(CF3-$H$69)^2)^0.5))+ACOS((((($B$56-$L$68)^2+(CF3-$K$68)^2)+(($B$56-$L$69)^2+(CF3-$K$69)^2)-(($L$68-$L$69)^2+($K$68-$K$69)^2))/(2*(($B$56-$L$68)^2+(CF3-$K$68)^2)^0.5*(($B$56-$L$69)^2+(CF3-$K$69)^2)^0.5)))+ACOS(((($B$56-$I$69)^2+(CF3-$H$69)^2)+(($B$56-$L$69)^2+(CF3-$K$69)^2)-(($H$69-$K$69)^2+($L$69-$I$69)^2))/(2*(($B$56-$I$69)^2+(CF3-$H$69)^2)^0.5*(($B$56-$L$69)^2+(CF3-$K$69)^2)^0.5)))&gt;2*PI()-0.000001),$J$58-($J$58-$G$58)*(($L$68-$B$56)^2+($K$68-CF3)^2)^0.5*SIN(ACOS(((($L$68-$B$56)^2+($K$68-CF3)^2)+(($K$68-$K$69)^2+($L$68-$L$69)^2)-(($B$56-$L$69)^2+(CF3-$K$69)^2))/(2*(($L$68-$B$56)^2+($K$68-CF3)^2)^0.5*(($K$68-$K$69)^2+($L$68-$L$69)^2)^0.5)))/SIN(ACOS(((($I$69-$L$69)^2+($K$69-$H$69)^2)+(($K$68-$K$69)^2+($L$68-$L$69)^2)-(($L$68-$I$69)^2+($K$68-$H$69)^2))/(2*(($I$69-$L$69)^2+($K$69-$H$69)^2)^0.5*(($K$68-$K$69)^2+($L$68-$L$69)^2)^0.5)))/(($I$69-$L$69)^2+($K$69-$H$69)^2)^0.5,0)</f>
        <v>0</v>
      </c>
      <c r="DW3" s="42">
        <f t="shared" ref="DW3:DW66" si="312">IF(((ACOS(((($H$69-CF3)^2+($I$69-$B$56)^2)+(($B$56-$L$69)^2+(CF3-$K$69)^2)-(($H$69-$K$69)^2+($I$69-$L$69)^2))/(2*(($H$69-CF3)^2+($I$69-$B$56)^2)^0.5*(($B$56-$L$69)^2+(CF3-$K$69)^2)^0.5))+ACOS((($H$69-CF3)^2+($I$69-$B$56)^2+($B$56-$I$70)^2+(CF3-$H$70)^2-(($H$69-$H$70)^2+($I$69-$I$70)^2))/(2*(($H$69-CF3)^2+($I$69-$B$56)^2)^0.5*(($B$56-$I$70)^2+(CF3-$H$70)^2)^0.5))+ACOS((((($B$56-$L$69)^2+(CF3-$K$69)^2)+(($B$56-$L$70)^2+(CF3-$K$70)^2)-(($L$69-$L$70)^2+($K$69-$K$70)^2))/(2*(($B$56-$L$69)^2+(CF3-$K$69)^2)^0.5*(($B$56-$L$70)^2+(CF3-$K$70)^2)^0.5)))+ACOS(((($B$56-$I$70)^2+(CF3-$H$70)^2)+(($B$56-$L$70)^2+(CF3-$K$70)^2)-(($H$70-$K$70)^2+($L$70-$I$70)^2))/(2*(($B$56-$I$70)^2+(CF3-$H$70)^2)^0.5*(($B$56-$L$70)^2+(CF3-$K$70)^2)^0.5)))&gt;2*PI()-0.000001),$J$58-($J$58-$G$58)*(($L$69-$B$56)^2+($K$69-CF3)^2)^0.5*SIN(ACOS(((($L$69-$B$56)^2+($K$69-CF3)^2)+(($K$69-$K$70)^2+($L$69-$L$70)^2)-(($B$56-$L$70)^2+(CF3-$K$70)^2))/(2*(($L$69-$B$56)^2+($K$69-CF3)^2)^0.5*(($K$69-$K$70)^2+($L$69-$L$70)^2)^0.5)))/SIN(ACOS(((($I$70-$L$70)^2+($K$70-$H$70)^2)+(($K$69-$K$70)^2+($L$69-$L$70)^2)-(($L$69-$I$70)^2+($K$69-$H$70)^2))/(2*(($I$70-$L$70)^2+($K$70-$H$70)^2)^0.5*(($K$69-$K$70)^2+($L$69-$L$70)^2)^0.5)))/(($I$70-$L$70)^2+($K$70-$H$70)^2)^0.5,0)</f>
        <v>0</v>
      </c>
      <c r="DX3" s="42">
        <f t="shared" ref="DX3:DX66" si="313">IF(((ACOS(((($H$70-CF3)^2+($I$70-$B$56)^2)+(($B$56-$L$70)^2+(CF3-$K$70)^2)-(($H$70-$K$70)^2+($I$70-$L$70)^2))/(2*(($H$70-CF3)^2+($I$70-$B$56)^2)^0.5*(($B$56-$L$70)^2+(CF3-$K$70)^2)^0.5))+ACOS((($H$70-CF3)^2+($I$70-$B$56)^2+($B$56-$I$71)^2+(CF3-$H$71)^2-(($H$70-$H$71)^2+($I$70-$I$71)^2))/(2*(($H$70-CF3)^2+($I$70-$B$56)^2)^0.5*(($B$56-$I$71)^2+(CF3-$H$71)^2)^0.5))+ACOS((((($B$56-$L$70)^2+(CF3-$K$70)^2)+(($B$56-$L$71)^2+(CF3-$K$71)^2)-(($L$70-$L$71)^2+($K$70-$K$71)^2))/(2*(($B$56-$L$70)^2+(CF3-$K$70)^2)^0.5*(($B$56-$L$71)^2+(CF3-$K$71)^2)^0.5)))+ACOS(((($B$56-$I$71)^2+(CF3-$H$71)^2)+(($B$56-$L$71)^2+(CF3-$K$71)^2)-(($H$71-$K$71)^2+($L$71-$I$71)^2))/(2*(($B$56-$I$71)^2+(CF3-$H$71)^2)^0.5*(($B$56-$L$71)^2+(CF3-$K$71)^2)^0.5)))&gt;2*PI()-0.000001),$J$58-($J$58-$G$58)*(($L$70-$B$56)^2+($K$70-CF3)^2)^0.5*SIN(ACOS(((($L$70-$B$56)^2+($K$70-CF3)^2)+(($K$70-$K$71)^2+($L$70-$L$71)^2)-(($B$56-$L$71)^2+(CF3-$K$71)^2))/(2*(($L$70-$B$56)^2+($K$70-CF3)^2)^0.5*(($K$70-$K$71)^2+($L$70-$L$71)^2)^0.5)))/SIN(ACOS(((($I$71-$L$71)^2+($K$71-$H$71)^2)+(($K$70-$K$71)^2+($L$70-$L$71)^2)-(($L$70-$I$71)^2+($K$70-$H$71)^2))/(2*(($I$71-$L$71)^2+($K$71-$H$71)^2)^0.5*(($K$70-$K$71)^2+($L$70-$L$71)^2)^0.5)))/(($I$71-$L$71)^2+($K$71-$H$71)^2)^0.5,0)</f>
        <v>0</v>
      </c>
      <c r="DY3" s="42">
        <f t="shared" ref="DY3:DY66" si="314">IF(((ACOS(((($H$71-CF3)^2+($I$71-$B$56)^2)+(($B$56-$L$71)^2+(CF3-$K$71)^2)-(($H$71-$K$71)^2+($I$71-$L$71)^2))/(2*(($H$71-CF3)^2+($I$71-$B$56)^2)^0.5*(($B$56-$L$71)^2+(CF3-$K$71)^2)^0.5))+ACOS((($H$71-CF3)^2+($I$71-$B$56)^2+($B$56-$I$72)^2+(CF3-$H$72)^2-(($H$71-$H$72)^2+($I$71-$I$72)^2))/(2*(($H$71-CF3)^2+($I$71-$B$56)^2)^0.5*(($B$56-$I$72)^2+(CF3-$H$72)^2)^0.5))+ACOS((((($B$56-$L$71)^2+(CF3-$K$71)^2)+(($B$56-$L$72)^2+(CF3-$K$72)^2)-(($L$71-$L$72)^2+($K$71-$K$72)^2))/(2*(($B$56-$L$71)^2+(CF3-$K$71)^2)^0.5*(($B$56-$L$72)^2+(CF3-$K$72)^2)^0.5)))+ACOS(((($B$56-$I$72)^2+(CF3-$H$72)^2)+(($B$56-$L$72)^2+(CF3-$K$72)^2)-(($H$72-$K$72)^2+($L$72-$I$72)^2))/(2*(($B$56-$I$72)^2+(CF3-$H$72)^2)^0.5*(($B$56-$L$72)^2+(CF3-$K$72)^2)^0.5)))&gt;2*PI()-0.000001),$J$58-($J$58-$G$58)*(($L$71-$B$56)^2+($K$71-CF3)^2)^0.5*SIN(ACOS(((($L$71-$B$56)^2+($K$71-CF3)^2)+(($K$71-$K$72)^2+($L$71-$L$72)^2)-(($B$56-$L$72)^2+(CF3-$K$72)^2))/(2*(($L$71-$B$56)^2+($K$71-CF3)^2)^0.5*(($K$71-$K$72)^2+($L$71-$L$72)^2)^0.5)))/SIN(ACOS(((($I$72-$L$72)^2+($K$72-$H$72)^2)+(($K$71-$K$72)^2+($L$71-$L$72)^2)-(($L$71-$I$72)^2+($K$71-$H$72)^2))/(2*(($I$72-$L$72)^2+($K$72-$H$72)^2)^0.5*(($K$71-$K$72)^2+($L$71-$L$72)^2)^0.5)))/(($I$72-$L$72)^2+($K$72-$H$72)^2)^0.5,0)</f>
        <v>0</v>
      </c>
      <c r="DZ3" s="42">
        <f t="shared" ref="DZ3:DZ66" si="315">IF(((ACOS(((($H$72-CF3)^2+($I$72-$B$56)^2)+(($B$56-$L$72)^2+(CF3-$K$72)^2)-(($H$72-$K$72)^2+($I$72-$L$72)^2))/(2*(($H$72-CF3)^2+($I$72-$B$56)^2)^0.5*(($B$56-$L$72)^2+(CF3-$K$72)^2)^0.5))+ACOS((($H$72-CF3)^2+($I$72-$B$56)^2+($B$56-$I$73)^2+(CF3-$H$73)^2-(($H$72-$H$73)^2+($I$72-$I$73)^2))/(2*(($H$72-CF3)^2+($I$72-$B$56)^2)^0.5*(($B$56-$I$73)^2+(CF3-$H$73)^2)^0.5))+ACOS((((($B$56-$L$72)^2+(CF3-$K$72)^2)+(($B$56-$L$73)^2+(CF3-$K$73)^2)-(($L$72-$L$73)^2+($K$72-$K$73)^2))/(2*(($B$56-$L$72)^2+(CF3-$K$72)^2)^0.5*(($B$56-$L$73)^2+(CF3-$K$73)^2)^0.5)))+ACOS(((($B$56-$I$73)^2+(CF3-$H$73)^2)+(($B$56-$L$73)^2+(CF3-$K$73)^2)-(($H$73-$K$73)^2+($L$73-$I$73)^2))/(2*(($B$56-$I$73)^2+(CF3-$H$73)^2)^0.5*(($B$56-$L$73)^2+(CF3-$K$73)^2)^0.5)))&gt;2*PI()-0.000001),$J$58-($J$58-$G$58)*(($L$72-$B$56)^2+($K$72-CF3)^2)^0.5*SIN(ACOS(((($L$72-$B$56)^2+($K$72-CF3)^2)+(($K$72-$K$73)^2+($L$72-$L$73)^2)-(($B$56-$L$73)^2+(CF3-$K$73)^2))/(2*(($L$72-$B$56)^2+($K$72-CF3)^2)^0.5*(($K$72-$K$73)^2+($L$72-$L$73)^2)^0.5)))/SIN(ACOS(((($I$73-$L$73)^2+($K$73-$H$73)^2)+(($K$72-$K$73)^2+($L$72-$L$73)^2)-(($L$72-$I$73)^2+($K$72-$H$73)^2))/(2*(($I$73-$L$73)^2+($K$73-$H$73)^2)^0.5*(($K$72-$K$73)^2+($L$72-$L$73)^2)^0.5)))/(($I$73-$L$73)^2+($K$73-$H$73)^2)^0.5,0)</f>
        <v>0</v>
      </c>
      <c r="EA3" s="42">
        <f t="shared" ref="EA3:EA66" si="316">IF(((ACOS(((($H$73-CF3)^2+($I$73-$B$56)^2)+(($B$56-$L$73)^2+(CF3-$K$73)^2)-(($H$73-$K$73)^2+($I$73-$L$73)^2))/(2*(($H$73-CF3)^2+($I$73-$B$56)^2)^0.5*(($B$56-$L$73)^2+(CF3-$K$73)^2)^0.5))+ACOS((($H$73-CF3)^2+($I$73-$B$56)^2+($B$56-$I$74)^2+(CF3-$H$74)^2-(($H$73-$H$74)^2+($I$73-$I$74)^2))/(2*(($H$73-CF3)^2+($I$73-$B$56)^2)^0.5*(($B$56-$I$74)^2+(CF3-$H$74)^2)^0.5))+ACOS((((($B$56-$L$73)^2+(CF3-$K$73)^2)+(($B$56-$L$74)^2+(CF3-$K$74)^2)-(($L$73-$L$74)^2+($K$73-$K$74)^2))/(2*(($B$56-$L$73)^2+(CF3-$K$73)^2)^0.5*(($B$56-$L$74)^2+(CF3-$K$74)^2)^0.5)))+ACOS(((($B$56-$I$74)^2+(CF3-$H$74)^2)+(($B$56-$L$74)^2+(CF3-$K$74)^2)-(($H$74-$K$74)^2+($L$74-$I$74)^2))/(2*(($B$56-$I$74)^2+(CF3-$H$74)^2)^0.5*(($B$56-$L$74)^2+(CF3-$K$74)^2)^0.5)))&gt;2*PI()-0.000001),$J$58-($J$58-$G$58)*(($L$73-$B$56)^2+($K$73-CF3)^2)^0.5*SIN(ACOS(((($L$73-$B$56)^2+($K$73-CF3)^2)+(($K$73-$K$74)^2+($L$73-$L$74)^2)-(($B$56-$L$74)^2+(CF3-$K$74)^2))/(2*(($L$73-$B$56)^2+($K$73-CF3)^2)^0.5*(($K$73-$K$74)^2+($L$73-$L$74)^2)^0.5)))/SIN(ACOS(((($I$74-$L$74)^2+($K$74-$H$74)^2)+(($K$73-$K$74)^2+($L$73-$L$74)^2)-(($L$73-$I$74)^2+($K$73-$H$74)^2))/(2*(($I$74-$L$74)^2+($K$74-$H$74)^2)^0.5*(($K$73-$K$74)^2+($L$73-$L$74)^2)^0.5)))/(($I$74-$L$74)^2+($K$74-$H$74)^2)^0.5,0)</f>
        <v>0</v>
      </c>
      <c r="EB3" s="42">
        <f t="shared" ref="EB3:EB66" si="317">IF(((ACOS(((($H$74-CF3)^2+($I$74-$B$56)^2)+(($B$56-$L$74)^2+(CF3-$K$74)^2)-(($H$74-$K$74)^2+($I$74-$L$74)^2))/(2*(($H$74-CF3)^2+($I$74-$B$56)^2)^0.5*(($B$56-$L$74)^2+(CF3-$K$74)^2)^0.5))+ACOS((($H$74-CF3)^2+($I$74-$B$56)^2+($B$56-$I$75)^2+(CF3-$H$75)^2-(($H$74-$H$75)^2+($I$74-$I$75)^2))/(2*(($H$74-CF3)^2+($I$74-$B$56)^2)^0.5*(($B$56-$I$75)^2+(CF3-$H$75)^2)^0.5))+ACOS((((($B$56-$L$74)^2+(CF3-$K$74)^2)+(($B$56-$L$75)^2+(CF3-$K$75)^2)-(($L$74-$L$75)^2+($K$74-$K$75)^2))/(2*(($B$56-$L$74)^2+(CF3-$K$74)^2)^0.5*(($B$56-$L$75)^2+(CF3-$K$75)^2)^0.5)))+ACOS(((($B$56-$I$75)^2+(CF3-$H$75)^2)+(($B$56-$L$75)^2+(CF3-$K$75)^2)-(($H$75-$K$75)^2+($L$75-$I$75)^2))/(2*(($B$56-$I$75)^2+(CF3-$H$75)^2)^0.5*(($B$56-$L$75)^2+(CF3-$K$75)^2)^0.5)))&gt;2*PI()-0.000001),$J$58-($J$58-$G$58)*(($L$74-$B$56)^2+($K$74-CF3)^2)^0.5*SIN(ACOS(((($L$74-$B$56)^2+($K$74-CF3)^2)+(($K$74-$K$75)^2+($L$74-$L$75)^2)-(($B$56-$L$75)^2+(CF3-$K$75)^2))/(2*(($L$74-$B$56)^2+($K$74-CF3)^2)^0.5*(($K$74-$K$75)^2+($L$74-$L$75)^2)^0.5)))/SIN(ACOS(((($I$75-$L$75)^2+($K$75-$H$75)^2)+(($K$74-$K$75)^2+($L$74-$L$75)^2)-(($L$74-$I$75)^2+($K$74-$H$75)^2))/(2*(($I$75-$L$75)^2+($K$75-$H$75)^2)^0.5*(($K$74-$K$75)^2+($L$74-$L$75)^2)^0.5)))/(($I$75-$L$75)^2+($K$75-$H$75)^2)^0.5,0)</f>
        <v>0</v>
      </c>
      <c r="EC3" s="42">
        <f t="shared" ref="EC3:EC66" si="318">IF(((ACOS(((($H$75-CF3)^2+($I$75-$B$56)^2)+(($B$56-$L$75)^2+(CF3-$K$75)^2)-(($H$75-$K$75)^2+($I$75-$L$75)^2))/(2*(($H$75-CF3)^2+($I$75-$B$56)^2)^0.5*(($B$56-$L$75)^2+(CF3-$K$75)^2)^0.5))+ACOS((($H$75-CF3)^2+($I$75-$B$56)^2+($B$56-$I$76)^2+(CF3-$H$76)^2-(($H$75-$H$76)^2+($I$75-$I$76)^2))/(2*(($H$75-CF3)^2+($I$75-$B$56)^2)^0.5*(($B$56-$I$76)^2+(CF3-$H$76)^2)^0.5))+ACOS((((($B$56-$L$75)^2+(CF3-$K$75)^2)+(($B$56-$L$76)^2+(CF3-$K$76)^2)-(($L$75-$L$76)^2+($K$75-$K$76)^2))/(2*(($B$56-$L$75)^2+(CF3-$K$75)^2)^0.5*(($B$56-$L$76)^2+(CF3-$K$76)^2)^0.5)))+ACOS(((($B$56-$I$76)^2+(CF3-$H$76)^2)+(($B$56-$L$76)^2+(CF3-$K$76)^2)-(($H$76-$K$76)^2+($L$76-$I$76)^2))/(2*(($B$56-$I$76)^2+(CF3-$H$76)^2)^0.5*(($B$56-$L$76)^2+(CF3-$K$76)^2)^0.5)))&gt;2*PI()-0.000001),$J$58-($J$58-$G$58)*(($L$75-$B$56)^2+($K$75-CF3)^2)^0.5*SIN(ACOS(((($L$75-$B$56)^2+($K$75-CF3)^2)+(($K$75-$K$76)^2+($L$75-$L$76)^2)-(($B$56-$L$76)^2+(CF3-$K$76)^2))/(2*(($L$75-$B$56)^2+($K$75-CF3)^2)^0.5*(($K$75-$K$76)^2+($L$75-$L$76)^2)^0.5)))/SIN(ACOS(((($I$76-$L$76)^2+($K$76-$H$76)^2)+(($K$75-$K$76)^2+($L$75-$L$76)^2)-(($L$75-$I$76)^2+($K$75-$H$76)^2))/(2*(($I$76-$L$76)^2+($K$76-$H$76)^2)^0.5*(($K$75-$K$76)^2+($L$75-$L$76)^2)^0.5)))/(($I$76-$L$76)^2+($K$76-$H$76)^2)^0.5,0)</f>
        <v>0</v>
      </c>
      <c r="ED3" s="20">
        <f t="shared" ref="ED3:ED66" si="319">IF(((ACOS(((($K$60-CF3)^2+($L$60-$B$56)^2)+(($B$56-$O$60)^2+(CF3-$N$60)^2)-(($K$60-$N$60)^2+($L$60-$O$60)^2))/(2*(($K$60-CF3)^2+($L$60-$B$56)^2)^0.5*(($B$56-$O$60)^2+(CF3-$N$60)^2)^0.5))+ACOS((($K$60-CF3)^2+($L$60-$B$56)^2+($B$56-$L$61)^2+(CF3-$K$61)^2-(($K$60-$K$61)^2+($L$60-$L$61)^2))/(2*(($K$60-CF3)^2+($L$60-$B$56)^2)^0.5*(($B$56-$L$61)^2+(CF3-$K$61)^2)^0.5))+ACOS((((($B$56-$O$60)^2+(CF3-$N$60)^2)+(($B$56-$O$61)^2+(CF3-$N$61)^2)-(($O$60-$O$61)^2+($N$60-$N$61)^2))/(2*(($B$56-$O$60)^2+(CF3-$N$60)^2)^0.5*(($B$56-$O$61)^2+(CF3-$N$61)^2)^0.5)))+ACOS(((($B$56-$L$61)^2+(CF3-$K$61)^2)+(($B$56-$O$61)^2+(CF3-$N$61)^2)-(($K$61-$N$61)^2+($O$61-$L$61)^2))/(2*(($B$56-$L$61)^2+(CF3-$K$61)^2)^0.5*(($B$56-$O$61)^2+(CF3-$N$61)^2)^0.5)))&gt;2*PI()-0.000001),$M$58-($M$58-$J$58)*(($O$60-$B$56)^2+($N$60-CF3)^2)^0.5*SIN(ACOS(((($O$60-$B$56)^2+($N$60-CF3)^2)+(($N$60-$N$61)^2+($O$60-$O$61)^2)-(($B$56-$O$61)^2+(CF3-$N$61)^2))/(2*(($O$60-$B$56)^2+($N$60-CF3)^2)^0.5*(($N$60-$N$61)^2+($O$60-$O$61)^2)^0.5)))/SIN(ACOS(((($L$61-$O$61)^2+($N$61-$K$61)^2)+(($N$60-$N$61)^2+($O$60-$O$61)^2)-(($O$60-$L$61)^2+($N$60-$K$61)^2))/(2*(($L$61-$O$61)^2+($N$61-$K$61)^2)^0.5*(($N$60-$N$61)^2+($O$60-$O$61)^2)^0.5)))/(($L$61-$O$61)^2+($N$61-$K$61)^2)^0.5,0)</f>
        <v>0</v>
      </c>
      <c r="EE3" s="20">
        <f t="shared" si="3"/>
        <v>0</v>
      </c>
      <c r="EF3" s="20">
        <f t="shared" si="4"/>
        <v>0</v>
      </c>
      <c r="EG3" s="20">
        <f t="shared" si="5"/>
        <v>0</v>
      </c>
      <c r="EH3" s="20">
        <f t="shared" si="6"/>
        <v>0</v>
      </c>
      <c r="EI3" s="20">
        <f t="shared" si="7"/>
        <v>0</v>
      </c>
      <c r="EJ3" s="20">
        <f t="shared" si="8"/>
        <v>0</v>
      </c>
      <c r="EK3" s="20">
        <f t="shared" si="9"/>
        <v>0</v>
      </c>
      <c r="EL3" s="20">
        <f t="shared" si="10"/>
        <v>0</v>
      </c>
      <c r="EM3" s="20">
        <f t="shared" si="11"/>
        <v>0</v>
      </c>
      <c r="EN3" s="20">
        <f t="shared" si="12"/>
        <v>0</v>
      </c>
      <c r="EO3" s="20">
        <f t="shared" si="13"/>
        <v>0</v>
      </c>
      <c r="EP3" s="20">
        <f t="shared" si="14"/>
        <v>0</v>
      </c>
      <c r="EQ3" s="20">
        <f t="shared" si="15"/>
        <v>0</v>
      </c>
      <c r="ER3" s="20">
        <f t="shared" si="16"/>
        <v>0</v>
      </c>
      <c r="ES3" s="20">
        <f t="shared" si="17"/>
        <v>0</v>
      </c>
      <c r="ET3" s="30">
        <f t="shared" si="18"/>
        <v>0</v>
      </c>
      <c r="EU3" s="30">
        <f t="shared" si="19"/>
        <v>0</v>
      </c>
      <c r="EV3" s="30">
        <f t="shared" si="20"/>
        <v>0</v>
      </c>
      <c r="EW3" s="30">
        <f t="shared" si="21"/>
        <v>0</v>
      </c>
      <c r="EX3" s="30">
        <f t="shared" si="22"/>
        <v>0</v>
      </c>
      <c r="EY3" s="30">
        <f t="shared" si="23"/>
        <v>0</v>
      </c>
      <c r="EZ3" s="30">
        <f t="shared" si="24"/>
        <v>0</v>
      </c>
      <c r="FA3" s="30">
        <f t="shared" si="25"/>
        <v>0</v>
      </c>
      <c r="FB3" s="30">
        <f t="shared" si="26"/>
        <v>0</v>
      </c>
      <c r="FC3" s="30">
        <f t="shared" si="27"/>
        <v>0</v>
      </c>
      <c r="FD3" s="30">
        <f t="shared" si="28"/>
        <v>0</v>
      </c>
      <c r="FE3" s="30">
        <f t="shared" si="29"/>
        <v>0</v>
      </c>
      <c r="FF3" s="30">
        <f t="shared" si="30"/>
        <v>0</v>
      </c>
      <c r="FG3" s="30">
        <f t="shared" si="31"/>
        <v>0</v>
      </c>
      <c r="FH3" s="30">
        <f t="shared" si="32"/>
        <v>0</v>
      </c>
      <c r="FI3" s="30">
        <f t="shared" si="33"/>
        <v>0</v>
      </c>
      <c r="FJ3" s="21">
        <f t="shared" si="34"/>
        <v>0</v>
      </c>
      <c r="FK3" s="21">
        <f t="shared" si="35"/>
        <v>0</v>
      </c>
      <c r="FL3" s="21">
        <f t="shared" si="36"/>
        <v>0</v>
      </c>
      <c r="FM3" s="21">
        <f t="shared" si="37"/>
        <v>0</v>
      </c>
      <c r="FN3" s="21">
        <f t="shared" si="38"/>
        <v>0</v>
      </c>
      <c r="FO3" s="21">
        <f t="shared" si="39"/>
        <v>0</v>
      </c>
      <c r="FP3" s="21">
        <f t="shared" si="40"/>
        <v>0</v>
      </c>
      <c r="FQ3" s="21">
        <f t="shared" si="41"/>
        <v>0</v>
      </c>
      <c r="FR3" s="21">
        <f t="shared" si="42"/>
        <v>0</v>
      </c>
      <c r="FS3" s="21">
        <f t="shared" si="43"/>
        <v>0</v>
      </c>
      <c r="FT3" s="21">
        <f t="shared" si="44"/>
        <v>0</v>
      </c>
      <c r="FU3" s="21">
        <f t="shared" si="45"/>
        <v>0</v>
      </c>
      <c r="FV3" s="21">
        <f t="shared" si="46"/>
        <v>0</v>
      </c>
      <c r="FW3" s="21">
        <f t="shared" si="47"/>
        <v>0</v>
      </c>
      <c r="FX3" s="21">
        <f t="shared" si="48"/>
        <v>0</v>
      </c>
      <c r="FY3" s="21">
        <f t="shared" si="49"/>
        <v>0</v>
      </c>
      <c r="FZ3" s="45">
        <f t="shared" si="50"/>
        <v>0</v>
      </c>
      <c r="GA3" s="45">
        <f t="shared" si="51"/>
        <v>0</v>
      </c>
      <c r="GB3" s="45">
        <f t="shared" si="52"/>
        <v>0</v>
      </c>
      <c r="GC3" s="45">
        <f t="shared" si="53"/>
        <v>0</v>
      </c>
      <c r="GD3" s="45">
        <f t="shared" si="54"/>
        <v>0</v>
      </c>
      <c r="GE3" s="45">
        <f t="shared" si="55"/>
        <v>0</v>
      </c>
      <c r="GF3" s="45">
        <f t="shared" si="56"/>
        <v>0</v>
      </c>
      <c r="GG3" s="45">
        <f t="shared" si="57"/>
        <v>0</v>
      </c>
      <c r="GH3" s="45">
        <f t="shared" si="58"/>
        <v>0</v>
      </c>
      <c r="GI3" s="45">
        <f t="shared" si="59"/>
        <v>0</v>
      </c>
      <c r="GJ3" s="45">
        <f t="shared" si="60"/>
        <v>0</v>
      </c>
      <c r="GK3" s="45">
        <f t="shared" si="61"/>
        <v>0</v>
      </c>
      <c r="GL3" s="45">
        <f t="shared" si="62"/>
        <v>0</v>
      </c>
      <c r="GM3" s="45">
        <f t="shared" si="63"/>
        <v>0</v>
      </c>
      <c r="GN3" s="45">
        <f t="shared" si="64"/>
        <v>0</v>
      </c>
      <c r="GO3" s="45">
        <f t="shared" si="65"/>
        <v>0</v>
      </c>
      <c r="GP3" s="28">
        <f t="shared" si="66"/>
        <v>0</v>
      </c>
      <c r="GQ3" s="28">
        <f t="shared" si="67"/>
        <v>0</v>
      </c>
      <c r="GR3" s="28">
        <f t="shared" si="68"/>
        <v>0</v>
      </c>
      <c r="GS3" s="28">
        <f t="shared" si="69"/>
        <v>0</v>
      </c>
      <c r="GT3" s="28">
        <f t="shared" si="70"/>
        <v>0</v>
      </c>
      <c r="GU3" s="28">
        <f t="shared" si="71"/>
        <v>0</v>
      </c>
      <c r="GV3" s="28">
        <f t="shared" si="72"/>
        <v>0</v>
      </c>
      <c r="GW3" s="28">
        <f t="shared" si="73"/>
        <v>0</v>
      </c>
      <c r="GX3" s="28">
        <f t="shared" si="74"/>
        <v>0</v>
      </c>
      <c r="GY3" s="28">
        <f t="shared" si="75"/>
        <v>0</v>
      </c>
      <c r="GZ3" s="28">
        <f t="shared" si="76"/>
        <v>0</v>
      </c>
      <c r="HA3" s="28">
        <f t="shared" si="77"/>
        <v>0</v>
      </c>
      <c r="HB3" s="28">
        <f t="shared" si="78"/>
        <v>0</v>
      </c>
      <c r="HC3" s="28">
        <f t="shared" si="79"/>
        <v>0</v>
      </c>
      <c r="HD3" s="28">
        <f t="shared" si="80"/>
        <v>0</v>
      </c>
      <c r="HE3" s="28">
        <f t="shared" si="81"/>
        <v>0</v>
      </c>
      <c r="HF3" s="28">
        <f t="shared" si="82"/>
        <v>0</v>
      </c>
      <c r="HG3" s="16">
        <f t="shared" si="83"/>
        <v>0</v>
      </c>
      <c r="HH3" s="16">
        <f t="shared" si="84"/>
        <v>0</v>
      </c>
      <c r="HI3" s="16">
        <f t="shared" si="85"/>
        <v>0</v>
      </c>
      <c r="HJ3" s="16">
        <f t="shared" si="86"/>
        <v>0</v>
      </c>
      <c r="HK3" s="16">
        <f t="shared" si="87"/>
        <v>0</v>
      </c>
      <c r="HL3" s="16">
        <f t="shared" si="88"/>
        <v>0</v>
      </c>
      <c r="HM3" s="16">
        <f t="shared" si="89"/>
        <v>0</v>
      </c>
      <c r="HN3" s="16">
        <f t="shared" si="90"/>
        <v>0</v>
      </c>
      <c r="HO3" s="16">
        <f t="shared" si="91"/>
        <v>0</v>
      </c>
      <c r="HP3" s="16">
        <f t="shared" si="92"/>
        <v>0</v>
      </c>
      <c r="HQ3" s="16">
        <f t="shared" si="93"/>
        <v>0</v>
      </c>
      <c r="HR3" s="16">
        <f t="shared" si="94"/>
        <v>0</v>
      </c>
      <c r="HS3" s="16">
        <f t="shared" si="95"/>
        <v>0</v>
      </c>
      <c r="HT3" s="16">
        <f t="shared" si="96"/>
        <v>0</v>
      </c>
      <c r="HU3" s="16">
        <f t="shared" si="97"/>
        <v>0</v>
      </c>
      <c r="HV3" s="16">
        <f t="shared" si="98"/>
        <v>0</v>
      </c>
      <c r="HW3" s="21">
        <f t="shared" si="99"/>
        <v>0</v>
      </c>
      <c r="HX3" s="21">
        <f t="shared" si="100"/>
        <v>0</v>
      </c>
      <c r="HY3" s="21">
        <f t="shared" si="101"/>
        <v>0</v>
      </c>
      <c r="HZ3" s="21">
        <f t="shared" si="102"/>
        <v>0</v>
      </c>
      <c r="IA3" s="21">
        <f t="shared" si="103"/>
        <v>0</v>
      </c>
      <c r="IB3" s="21">
        <f t="shared" si="104"/>
        <v>0</v>
      </c>
      <c r="IC3" s="21">
        <f t="shared" si="105"/>
        <v>0</v>
      </c>
      <c r="ID3" s="21">
        <f t="shared" si="106"/>
        <v>0</v>
      </c>
      <c r="IE3" s="21">
        <f t="shared" si="107"/>
        <v>0</v>
      </c>
      <c r="IF3" s="21">
        <f t="shared" si="108"/>
        <v>0</v>
      </c>
      <c r="IG3" s="21">
        <f t="shared" si="109"/>
        <v>0</v>
      </c>
      <c r="IH3" s="21">
        <f t="shared" si="110"/>
        <v>0</v>
      </c>
      <c r="II3" s="21">
        <f t="shared" si="111"/>
        <v>0</v>
      </c>
      <c r="IJ3" s="17">
        <f t="shared" si="112"/>
        <v>0</v>
      </c>
      <c r="IK3" s="17">
        <f t="shared" si="113"/>
        <v>0</v>
      </c>
      <c r="IL3" s="17">
        <f t="shared" si="114"/>
        <v>0</v>
      </c>
      <c r="IM3" s="17">
        <f t="shared" si="115"/>
        <v>0</v>
      </c>
      <c r="IN3" s="17">
        <f t="shared" si="116"/>
        <v>0</v>
      </c>
      <c r="IO3" s="17">
        <f t="shared" si="117"/>
        <v>0</v>
      </c>
      <c r="IP3" s="17">
        <f t="shared" si="118"/>
        <v>0</v>
      </c>
      <c r="IQ3" s="17">
        <f t="shared" si="119"/>
        <v>0</v>
      </c>
      <c r="IR3" s="17">
        <f t="shared" si="120"/>
        <v>0</v>
      </c>
      <c r="IS3" s="17">
        <f t="shared" si="121"/>
        <v>0</v>
      </c>
      <c r="IT3" s="17">
        <f t="shared" si="122"/>
        <v>0</v>
      </c>
      <c r="IU3" s="17">
        <f t="shared" si="123"/>
        <v>0</v>
      </c>
      <c r="IV3" s="21">
        <f t="shared" si="124"/>
        <v>0</v>
      </c>
      <c r="IW3" s="21">
        <f t="shared" si="125"/>
        <v>0</v>
      </c>
      <c r="IX3" s="21">
        <f t="shared" si="126"/>
        <v>0</v>
      </c>
      <c r="IY3" s="21">
        <f t="shared" si="127"/>
        <v>0</v>
      </c>
      <c r="IZ3" s="21">
        <f t="shared" si="128"/>
        <v>0</v>
      </c>
      <c r="JA3" s="21">
        <f t="shared" si="129"/>
        <v>0</v>
      </c>
      <c r="JB3" s="21">
        <f t="shared" si="130"/>
        <v>0</v>
      </c>
      <c r="JC3" s="21">
        <f t="shared" si="131"/>
        <v>0</v>
      </c>
      <c r="JD3" s="21">
        <f t="shared" si="132"/>
        <v>0</v>
      </c>
      <c r="JE3" s="21">
        <f t="shared" si="133"/>
        <v>0</v>
      </c>
      <c r="JF3" s="44">
        <f t="shared" si="134"/>
        <v>0</v>
      </c>
      <c r="JG3" s="44">
        <f t="shared" si="135"/>
        <v>0</v>
      </c>
      <c r="JH3" s="44">
        <f t="shared" si="136"/>
        <v>0</v>
      </c>
      <c r="JI3" s="44">
        <f t="shared" si="137"/>
        <v>0</v>
      </c>
      <c r="JJ3" s="44">
        <f t="shared" si="138"/>
        <v>0</v>
      </c>
      <c r="JK3" s="44">
        <f t="shared" si="139"/>
        <v>0</v>
      </c>
      <c r="JL3" s="44">
        <f t="shared" si="140"/>
        <v>0</v>
      </c>
      <c r="JM3" s="44">
        <f t="shared" si="141"/>
        <v>0</v>
      </c>
      <c r="JN3" s="44">
        <f t="shared" si="142"/>
        <v>0</v>
      </c>
      <c r="JO3" s="44">
        <f t="shared" si="143"/>
        <v>0</v>
      </c>
      <c r="JP3" s="18">
        <f t="shared" si="144"/>
        <v>0</v>
      </c>
      <c r="JQ3" s="18">
        <f t="shared" si="145"/>
        <v>0</v>
      </c>
      <c r="JR3" s="18">
        <f t="shared" si="146"/>
        <v>0</v>
      </c>
      <c r="JS3" s="18">
        <f t="shared" si="147"/>
        <v>0</v>
      </c>
      <c r="JT3" s="18">
        <f t="shared" si="148"/>
        <v>0</v>
      </c>
      <c r="JU3" s="18">
        <f t="shared" si="149"/>
        <v>0</v>
      </c>
      <c r="JV3" s="18">
        <f t="shared" si="150"/>
        <v>0</v>
      </c>
      <c r="JW3" s="18">
        <f t="shared" si="151"/>
        <v>0</v>
      </c>
      <c r="JX3" s="18">
        <f t="shared" si="152"/>
        <v>0</v>
      </c>
      <c r="JY3" s="18">
        <f t="shared" si="153"/>
        <v>0</v>
      </c>
      <c r="JZ3" s="18">
        <f t="shared" si="154"/>
        <v>0</v>
      </c>
      <c r="KA3" s="18">
        <f t="shared" si="155"/>
        <v>0</v>
      </c>
      <c r="KB3" s="22">
        <f t="shared" si="156"/>
        <v>0</v>
      </c>
      <c r="KC3" s="22">
        <f t="shared" si="157"/>
        <v>0</v>
      </c>
      <c r="KD3" s="22">
        <f t="shared" si="158"/>
        <v>0</v>
      </c>
      <c r="KE3" s="22">
        <f t="shared" si="159"/>
        <v>0</v>
      </c>
      <c r="KF3" s="22">
        <f t="shared" si="160"/>
        <v>0</v>
      </c>
      <c r="KG3" s="22">
        <f t="shared" si="161"/>
        <v>0</v>
      </c>
      <c r="KH3" s="22">
        <f t="shared" si="162"/>
        <v>0</v>
      </c>
      <c r="KI3" s="22">
        <f t="shared" si="163"/>
        <v>0</v>
      </c>
      <c r="KJ3" s="22">
        <f t="shared" si="164"/>
        <v>0</v>
      </c>
      <c r="KK3" s="22">
        <f t="shared" si="165"/>
        <v>0</v>
      </c>
      <c r="KL3" s="22">
        <f t="shared" si="166"/>
        <v>0</v>
      </c>
      <c r="KM3" s="22">
        <f t="shared" si="167"/>
        <v>0</v>
      </c>
      <c r="KN3" s="22">
        <f t="shared" si="168"/>
        <v>0</v>
      </c>
      <c r="KO3" s="22">
        <f t="shared" si="169"/>
        <v>0</v>
      </c>
      <c r="KP3" s="28">
        <f t="shared" si="170"/>
        <v>0</v>
      </c>
      <c r="KQ3" s="28">
        <f t="shared" si="171"/>
        <v>0</v>
      </c>
      <c r="KR3" s="28">
        <f t="shared" si="172"/>
        <v>0</v>
      </c>
      <c r="KS3" s="28">
        <f t="shared" si="173"/>
        <v>0</v>
      </c>
      <c r="KT3" s="28">
        <f t="shared" si="174"/>
        <v>0</v>
      </c>
      <c r="KU3" s="28">
        <f t="shared" si="175"/>
        <v>0</v>
      </c>
      <c r="KV3" s="28">
        <f t="shared" si="176"/>
        <v>0</v>
      </c>
      <c r="KW3" s="28">
        <f t="shared" si="177"/>
        <v>0</v>
      </c>
      <c r="KX3" s="28">
        <f t="shared" si="178"/>
        <v>0</v>
      </c>
      <c r="KY3" s="28">
        <f t="shared" si="179"/>
        <v>0</v>
      </c>
      <c r="KZ3" s="28">
        <f t="shared" si="180"/>
        <v>0</v>
      </c>
      <c r="LA3" s="28">
        <f t="shared" si="181"/>
        <v>0</v>
      </c>
      <c r="LB3" s="28">
        <f t="shared" si="182"/>
        <v>0</v>
      </c>
      <c r="LC3" s="28">
        <f t="shared" si="183"/>
        <v>0</v>
      </c>
      <c r="LD3" s="28">
        <f t="shared" si="184"/>
        <v>0</v>
      </c>
      <c r="LE3" s="28">
        <f t="shared" si="185"/>
        <v>0</v>
      </c>
      <c r="LF3" s="21">
        <f t="shared" si="186"/>
        <v>0</v>
      </c>
      <c r="LG3" s="21">
        <f t="shared" si="187"/>
        <v>0</v>
      </c>
      <c r="LH3" s="21">
        <f t="shared" si="188"/>
        <v>0</v>
      </c>
      <c r="LI3" s="21">
        <f t="shared" si="189"/>
        <v>0</v>
      </c>
      <c r="LJ3" s="21">
        <f t="shared" si="190"/>
        <v>0</v>
      </c>
      <c r="LK3" s="21">
        <f t="shared" si="191"/>
        <v>0</v>
      </c>
      <c r="LL3" s="21">
        <f t="shared" si="192"/>
        <v>0</v>
      </c>
      <c r="LM3" s="21">
        <f t="shared" si="193"/>
        <v>0</v>
      </c>
      <c r="LN3" s="21">
        <f t="shared" si="194"/>
        <v>0</v>
      </c>
      <c r="LO3" s="21">
        <f t="shared" si="195"/>
        <v>0</v>
      </c>
      <c r="LP3" s="21">
        <f t="shared" si="196"/>
        <v>0</v>
      </c>
      <c r="LQ3" s="21">
        <f t="shared" si="197"/>
        <v>0</v>
      </c>
      <c r="LR3" s="21">
        <f t="shared" si="198"/>
        <v>0</v>
      </c>
      <c r="LS3" s="21">
        <f t="shared" si="199"/>
        <v>0</v>
      </c>
      <c r="LT3" s="21">
        <f t="shared" si="200"/>
        <v>0</v>
      </c>
      <c r="LU3" s="21">
        <f t="shared" si="201"/>
        <v>0</v>
      </c>
      <c r="LV3" s="28">
        <f t="shared" si="202"/>
        <v>0</v>
      </c>
      <c r="LW3" s="28">
        <f t="shared" si="203"/>
        <v>0</v>
      </c>
      <c r="LX3" s="28">
        <f t="shared" si="204"/>
        <v>0</v>
      </c>
      <c r="LY3" s="28">
        <f t="shared" si="205"/>
        <v>0</v>
      </c>
      <c r="LZ3" s="28">
        <f t="shared" si="206"/>
        <v>0</v>
      </c>
      <c r="MA3" s="28">
        <f t="shared" si="207"/>
        <v>0</v>
      </c>
      <c r="MB3" s="28">
        <f t="shared" si="208"/>
        <v>0</v>
      </c>
      <c r="MC3" s="28">
        <f t="shared" si="209"/>
        <v>0</v>
      </c>
      <c r="MD3" s="28">
        <f t="shared" si="210"/>
        <v>0</v>
      </c>
      <c r="ME3" s="28">
        <f t="shared" si="211"/>
        <v>0</v>
      </c>
      <c r="MF3" s="28">
        <f t="shared" si="212"/>
        <v>0</v>
      </c>
      <c r="MG3" s="28">
        <f t="shared" si="213"/>
        <v>0</v>
      </c>
      <c r="MH3" s="28">
        <f t="shared" si="214"/>
        <v>0</v>
      </c>
      <c r="MI3" s="28">
        <f t="shared" si="215"/>
        <v>0</v>
      </c>
      <c r="MJ3" s="28">
        <f t="shared" si="216"/>
        <v>0</v>
      </c>
      <c r="MK3" s="28">
        <f t="shared" si="217"/>
        <v>0</v>
      </c>
      <c r="ML3" s="25">
        <f t="shared" si="218"/>
        <v>0</v>
      </c>
      <c r="MM3" s="25">
        <f t="shared" si="219"/>
        <v>0</v>
      </c>
      <c r="MN3" s="25">
        <f t="shared" si="220"/>
        <v>0</v>
      </c>
      <c r="MO3" s="25">
        <f t="shared" si="221"/>
        <v>0</v>
      </c>
      <c r="MP3" s="25">
        <f t="shared" si="222"/>
        <v>0</v>
      </c>
      <c r="MQ3" s="25">
        <f t="shared" si="223"/>
        <v>0</v>
      </c>
      <c r="MR3" s="25">
        <f t="shared" si="224"/>
        <v>0</v>
      </c>
      <c r="MS3" s="25">
        <f t="shared" si="225"/>
        <v>0</v>
      </c>
      <c r="MT3" s="25">
        <f t="shared" si="226"/>
        <v>0</v>
      </c>
      <c r="MU3" s="25">
        <f t="shared" si="227"/>
        <v>0</v>
      </c>
      <c r="MV3" s="25">
        <f t="shared" si="228"/>
        <v>0</v>
      </c>
      <c r="MW3" s="25">
        <f t="shared" si="229"/>
        <v>0</v>
      </c>
      <c r="MX3" s="25">
        <f t="shared" si="230"/>
        <v>0</v>
      </c>
      <c r="MY3" s="25">
        <f t="shared" si="231"/>
        <v>0</v>
      </c>
      <c r="MZ3" s="25">
        <f t="shared" si="232"/>
        <v>0</v>
      </c>
      <c r="NA3" s="25">
        <f t="shared" si="233"/>
        <v>0</v>
      </c>
      <c r="NB3" s="18">
        <f t="shared" si="234"/>
        <v>0</v>
      </c>
      <c r="NC3" s="18">
        <f t="shared" si="235"/>
        <v>0</v>
      </c>
      <c r="ND3" s="18">
        <f t="shared" si="236"/>
        <v>0</v>
      </c>
      <c r="NE3" s="18">
        <f t="shared" si="237"/>
        <v>0</v>
      </c>
      <c r="NF3" s="18">
        <f t="shared" si="238"/>
        <v>0</v>
      </c>
      <c r="NG3" s="18">
        <f t="shared" si="239"/>
        <v>0</v>
      </c>
      <c r="NH3" s="18">
        <f t="shared" si="240"/>
        <v>0</v>
      </c>
      <c r="NI3" s="18">
        <f t="shared" si="241"/>
        <v>0</v>
      </c>
      <c r="NJ3" s="18">
        <f t="shared" si="242"/>
        <v>0</v>
      </c>
      <c r="NK3" s="18">
        <f t="shared" si="243"/>
        <v>0</v>
      </c>
      <c r="NL3" s="18">
        <f t="shared" si="244"/>
        <v>0</v>
      </c>
      <c r="NM3" s="18">
        <f t="shared" si="245"/>
        <v>0</v>
      </c>
      <c r="NN3" s="18">
        <f t="shared" si="246"/>
        <v>0</v>
      </c>
      <c r="NO3" s="18">
        <f t="shared" si="247"/>
        <v>0</v>
      </c>
      <c r="NP3" s="18">
        <f t="shared" si="248"/>
        <v>0</v>
      </c>
      <c r="NQ3" s="18">
        <f t="shared" si="249"/>
        <v>0</v>
      </c>
      <c r="NR3" s="21">
        <f t="shared" si="250"/>
        <v>0</v>
      </c>
      <c r="NS3" s="21">
        <f t="shared" si="251"/>
        <v>0</v>
      </c>
      <c r="NT3" s="21">
        <f t="shared" si="252"/>
        <v>0</v>
      </c>
      <c r="NU3" s="21">
        <f t="shared" si="253"/>
        <v>0</v>
      </c>
      <c r="NV3" s="21">
        <f t="shared" si="254"/>
        <v>0</v>
      </c>
      <c r="NW3" s="21">
        <f t="shared" si="255"/>
        <v>0</v>
      </c>
      <c r="NX3" s="21">
        <f t="shared" si="256"/>
        <v>0</v>
      </c>
      <c r="NY3" s="21">
        <f t="shared" si="257"/>
        <v>0</v>
      </c>
      <c r="NZ3" s="21">
        <f t="shared" si="258"/>
        <v>0</v>
      </c>
      <c r="OA3" s="21">
        <f t="shared" si="259"/>
        <v>0</v>
      </c>
      <c r="OB3" s="21">
        <f t="shared" si="260"/>
        <v>0</v>
      </c>
      <c r="OC3" s="21">
        <f t="shared" si="261"/>
        <v>0</v>
      </c>
      <c r="OD3" s="21">
        <f t="shared" si="262"/>
        <v>0</v>
      </c>
      <c r="OE3" s="21">
        <f t="shared" si="263"/>
        <v>0</v>
      </c>
      <c r="OF3" s="21">
        <f t="shared" si="264"/>
        <v>0</v>
      </c>
      <c r="OG3" s="21">
        <f t="shared" si="265"/>
        <v>0</v>
      </c>
    </row>
    <row r="4" spans="1:397" ht="18.75" x14ac:dyDescent="0.3">
      <c r="A4" s="40" t="s">
        <v>52</v>
      </c>
      <c r="B4" s="19"/>
      <c r="C4" s="19"/>
      <c r="D4" s="3">
        <v>30</v>
      </c>
      <c r="E4" s="19" t="s">
        <v>55</v>
      </c>
      <c r="F4" s="19"/>
      <c r="G4" s="19"/>
      <c r="H4" s="19"/>
      <c r="I4" s="19"/>
      <c r="J4" s="19"/>
      <c r="K4" s="38"/>
      <c r="L4" s="38"/>
      <c r="M4" s="4"/>
      <c r="N4" s="4"/>
      <c r="BT4" t="s">
        <v>51</v>
      </c>
      <c r="BX4">
        <f t="shared" si="266"/>
        <v>0.1358695652173913</v>
      </c>
      <c r="BY4">
        <f t="shared" si="267"/>
        <v>0</v>
      </c>
      <c r="BZ4">
        <f t="shared" si="0"/>
        <v>2.8799999999999999E-5</v>
      </c>
      <c r="CA4">
        <f t="shared" si="268"/>
        <v>2.8799999999999999E-5</v>
      </c>
      <c r="CB4">
        <f t="shared" si="1"/>
        <v>2.8799999999999999E-5</v>
      </c>
      <c r="CC4" s="31">
        <v>30</v>
      </c>
      <c r="CD4">
        <f t="shared" si="2"/>
        <v>8.3333333333333339</v>
      </c>
      <c r="CE4">
        <v>0.04</v>
      </c>
      <c r="CF4" s="24">
        <f t="shared" si="269"/>
        <v>0.1358695652173913</v>
      </c>
      <c r="CG4" s="26">
        <f t="shared" si="270"/>
        <v>0</v>
      </c>
      <c r="CH4" s="44">
        <f t="shared" si="271"/>
        <v>0</v>
      </c>
      <c r="CI4" s="44">
        <f t="shared" si="272"/>
        <v>0</v>
      </c>
      <c r="CJ4" s="44">
        <f t="shared" si="273"/>
        <v>0</v>
      </c>
      <c r="CK4" s="44">
        <f t="shared" si="274"/>
        <v>0</v>
      </c>
      <c r="CL4" s="44">
        <f t="shared" si="275"/>
        <v>0</v>
      </c>
      <c r="CM4" s="44">
        <f t="shared" si="276"/>
        <v>0</v>
      </c>
      <c r="CN4" s="44">
        <f>IF(((ACOS(((($B$66-CF4)^2+($C$66-$B$56)^2)+(($B$56-$F$66)^2+(CF4-$E$66)^2)-(($B$66-$E$66)^2+($C$66-$F$66)^2))/(2*(($B$66-CF4)^2+($C$66-$B$56)^2)^0.5*(($B$56-$F$66)^2+(CF4-$E$66)^2)^0.5))+ACOS((($B$66-CF4)^2+($C$66-$B$56)^2+($B$56-$C$67)^2+(CF4-$B$67)^2-(($B$66-$B$67)^2+($C$66-$C$67)^2))/(2*(($B$66-CF4)^2+($C$66-$B$56)^2)^0.5*(($B$56-$C$67)^2+(CF4-$B$67)^2)^0.5))+ACOS((((($B$56-$F$66)^2+(CF4-$E$66)^2)+(($B$56-$F$67)^2+(CF4-$E$67)^2)-(($F$66-$F$67)^2+($E$66-$E$67)^2))/(2*(($B$56-$F$66)^2+(CF4-$E$66)^2)^0.5*(($B$56-$F$67)^2+(CF4-$E$67)^2)^0.5)))+ACOS(((($B$56-$C$67)^2+(CF4-$B$67)^2)+(($B$56-$F$67)^2+(CF4-$E$67)^2)-(($B$67-$E$67)^2+($F$67-$C$67)^2))/(2*(($B$56-$C$67)^2+(CF4-$B$67)^2)^0.5*(($B$56-$F$67)^2+(CF4-$E$67)^2)^0.5)))&gt;2*PI()-0.000001),$D$58-($D$58-$A$58)*(($F$66-$B$56)^2+($E$66-CF4)^2)^0.5*SIN(ACOS(((($F$66-$B$56)^2+($E$66-CF4)^2)+(($E$66-$E$67)^2+($F$66-$F$67)^2)-(($B$56-$F$67)^2+(CF4-$E$67)^2))/(2*(($F$66-$B$56)^2+($E$66-CF4)^2)^0.5*(($E$66-$E$67)^2+($F$66-$F$67)^2)^0.5)))/SIN(ACOS(((($C$67-$F$67)^2+($E$67-$B$67)^2)+(($E$66-$E$67)^2+($F$66-$F$67)^2)-(($F$66-$C$67)^2+($E$66-$B$67)^2))/(2*(($C$67-$F$67)^2+($E$67-$B$67)^2)^0.5*(($E$66-$E$67)^2+($F$66-$F$67)^2)^0.5)))/(($C$67-$F$67)^2+($E$67-$B$67)^2)^0.5,0)</f>
        <v>0</v>
      </c>
      <c r="CO4" s="44">
        <f t="shared" si="278"/>
        <v>0</v>
      </c>
      <c r="CP4" s="44">
        <f t="shared" si="279"/>
        <v>0</v>
      </c>
      <c r="CQ4" s="44">
        <f t="shared" si="280"/>
        <v>0</v>
      </c>
      <c r="CR4" s="44">
        <f t="shared" si="281"/>
        <v>0</v>
      </c>
      <c r="CS4" s="44">
        <f t="shared" si="282"/>
        <v>0</v>
      </c>
      <c r="CT4" s="44">
        <f t="shared" si="283"/>
        <v>0</v>
      </c>
      <c r="CU4" s="44">
        <f t="shared" si="284"/>
        <v>0</v>
      </c>
      <c r="CV4" s="44">
        <f t="shared" si="285"/>
        <v>0</v>
      </c>
      <c r="CW4" s="44">
        <f t="shared" si="286"/>
        <v>0</v>
      </c>
      <c r="CX4" s="21">
        <f t="shared" si="287"/>
        <v>0</v>
      </c>
      <c r="CY4" s="21">
        <f t="shared" si="288"/>
        <v>0</v>
      </c>
      <c r="CZ4" s="21">
        <f t="shared" si="289"/>
        <v>0</v>
      </c>
      <c r="DA4" s="21">
        <f t="shared" si="290"/>
        <v>0</v>
      </c>
      <c r="DB4" s="21">
        <f t="shared" si="291"/>
        <v>0</v>
      </c>
      <c r="DC4" s="21">
        <f t="shared" si="292"/>
        <v>0</v>
      </c>
      <c r="DD4" s="21">
        <f t="shared" si="293"/>
        <v>0</v>
      </c>
      <c r="DE4" s="21">
        <f t="shared" si="294"/>
        <v>0</v>
      </c>
      <c r="DF4" s="21">
        <f t="shared" si="295"/>
        <v>0</v>
      </c>
      <c r="DG4" s="21">
        <f t="shared" si="296"/>
        <v>0</v>
      </c>
      <c r="DH4" s="21">
        <f t="shared" si="297"/>
        <v>0</v>
      </c>
      <c r="DI4" s="21">
        <f t="shared" si="298"/>
        <v>0</v>
      </c>
      <c r="DJ4" s="21">
        <f t="shared" si="299"/>
        <v>0</v>
      </c>
      <c r="DK4" s="21">
        <f t="shared" si="300"/>
        <v>0</v>
      </c>
      <c r="DL4" s="21">
        <f t="shared" si="301"/>
        <v>0</v>
      </c>
      <c r="DM4" s="21">
        <f t="shared" si="302"/>
        <v>0</v>
      </c>
      <c r="DN4" s="42">
        <f t="shared" si="303"/>
        <v>0</v>
      </c>
      <c r="DO4" s="42">
        <f t="shared" si="304"/>
        <v>0</v>
      </c>
      <c r="DP4" s="42">
        <f t="shared" si="305"/>
        <v>0</v>
      </c>
      <c r="DQ4" s="42">
        <f t="shared" si="306"/>
        <v>0</v>
      </c>
      <c r="DR4" s="42">
        <f t="shared" si="307"/>
        <v>0</v>
      </c>
      <c r="DS4" s="42">
        <f t="shared" si="308"/>
        <v>0</v>
      </c>
      <c r="DT4" s="42">
        <f t="shared" si="309"/>
        <v>0</v>
      </c>
      <c r="DU4" s="42">
        <f t="shared" si="310"/>
        <v>0</v>
      </c>
      <c r="DV4" s="42">
        <f t="shared" si="311"/>
        <v>0</v>
      </c>
      <c r="DW4" s="42">
        <f t="shared" si="312"/>
        <v>0</v>
      </c>
      <c r="DX4" s="42">
        <f t="shared" si="313"/>
        <v>0</v>
      </c>
      <c r="DY4" s="42">
        <f t="shared" si="314"/>
        <v>0</v>
      </c>
      <c r="DZ4" s="42">
        <f t="shared" si="315"/>
        <v>0</v>
      </c>
      <c r="EA4" s="42">
        <f t="shared" si="316"/>
        <v>0</v>
      </c>
      <c r="EB4" s="42">
        <f t="shared" si="317"/>
        <v>0</v>
      </c>
      <c r="EC4" s="42">
        <f t="shared" si="318"/>
        <v>0</v>
      </c>
      <c r="ED4" s="20">
        <f t="shared" si="319"/>
        <v>0</v>
      </c>
      <c r="EE4" s="20">
        <f t="shared" si="3"/>
        <v>0</v>
      </c>
      <c r="EF4" s="20">
        <f t="shared" si="4"/>
        <v>0</v>
      </c>
      <c r="EG4" s="20">
        <f t="shared" si="5"/>
        <v>0</v>
      </c>
      <c r="EH4" s="20">
        <f t="shared" si="6"/>
        <v>0</v>
      </c>
      <c r="EI4" s="20">
        <f t="shared" si="7"/>
        <v>0</v>
      </c>
      <c r="EJ4" s="20">
        <f t="shared" si="8"/>
        <v>0</v>
      </c>
      <c r="EK4" s="20">
        <f t="shared" si="9"/>
        <v>0</v>
      </c>
      <c r="EL4" s="20">
        <f t="shared" si="10"/>
        <v>0</v>
      </c>
      <c r="EM4" s="20">
        <f t="shared" si="11"/>
        <v>0</v>
      </c>
      <c r="EN4" s="20">
        <f t="shared" si="12"/>
        <v>0</v>
      </c>
      <c r="EO4" s="20">
        <f t="shared" si="13"/>
        <v>0</v>
      </c>
      <c r="EP4" s="20">
        <f t="shared" si="14"/>
        <v>0</v>
      </c>
      <c r="EQ4" s="20">
        <f t="shared" si="15"/>
        <v>0</v>
      </c>
      <c r="ER4" s="20">
        <f t="shared" si="16"/>
        <v>0</v>
      </c>
      <c r="ES4" s="20">
        <f t="shared" si="17"/>
        <v>0</v>
      </c>
      <c r="ET4" s="30">
        <f t="shared" si="18"/>
        <v>0</v>
      </c>
      <c r="EU4" s="30">
        <f t="shared" si="19"/>
        <v>0</v>
      </c>
      <c r="EV4" s="30">
        <f t="shared" si="20"/>
        <v>0</v>
      </c>
      <c r="EW4" s="30">
        <f t="shared" si="21"/>
        <v>0</v>
      </c>
      <c r="EX4" s="30">
        <f t="shared" si="22"/>
        <v>0</v>
      </c>
      <c r="EY4" s="30">
        <f t="shared" si="23"/>
        <v>0</v>
      </c>
      <c r="EZ4" s="30">
        <f t="shared" si="24"/>
        <v>0</v>
      </c>
      <c r="FA4" s="30">
        <f t="shared" si="25"/>
        <v>0</v>
      </c>
      <c r="FB4" s="30">
        <f t="shared" si="26"/>
        <v>0</v>
      </c>
      <c r="FC4" s="30">
        <f t="shared" si="27"/>
        <v>0</v>
      </c>
      <c r="FD4" s="30">
        <f t="shared" si="28"/>
        <v>0</v>
      </c>
      <c r="FE4" s="30">
        <f t="shared" si="29"/>
        <v>0</v>
      </c>
      <c r="FF4" s="30">
        <f t="shared" si="30"/>
        <v>0</v>
      </c>
      <c r="FG4" s="30">
        <f t="shared" si="31"/>
        <v>0</v>
      </c>
      <c r="FH4" s="30">
        <f t="shared" si="32"/>
        <v>0</v>
      </c>
      <c r="FI4" s="30">
        <f t="shared" si="33"/>
        <v>0</v>
      </c>
      <c r="FJ4" s="21">
        <f t="shared" si="34"/>
        <v>0</v>
      </c>
      <c r="FK4" s="21">
        <f t="shared" si="35"/>
        <v>0</v>
      </c>
      <c r="FL4" s="21">
        <f t="shared" si="36"/>
        <v>0</v>
      </c>
      <c r="FM4" s="21">
        <f t="shared" si="37"/>
        <v>0</v>
      </c>
      <c r="FN4" s="21">
        <f t="shared" si="38"/>
        <v>0</v>
      </c>
      <c r="FO4" s="21">
        <f t="shared" si="39"/>
        <v>0</v>
      </c>
      <c r="FP4" s="21">
        <f t="shared" si="40"/>
        <v>0</v>
      </c>
      <c r="FQ4" s="21">
        <f t="shared" si="41"/>
        <v>0</v>
      </c>
      <c r="FR4" s="21">
        <f t="shared" si="42"/>
        <v>0</v>
      </c>
      <c r="FS4" s="21">
        <f t="shared" si="43"/>
        <v>0</v>
      </c>
      <c r="FT4" s="21">
        <f t="shared" si="44"/>
        <v>0</v>
      </c>
      <c r="FU4" s="21">
        <f t="shared" si="45"/>
        <v>0</v>
      </c>
      <c r="FV4" s="21">
        <f t="shared" si="46"/>
        <v>0</v>
      </c>
      <c r="FW4" s="21">
        <f t="shared" si="47"/>
        <v>0</v>
      </c>
      <c r="FX4" s="21">
        <f t="shared" si="48"/>
        <v>0</v>
      </c>
      <c r="FY4" s="21">
        <f t="shared" si="49"/>
        <v>0</v>
      </c>
      <c r="FZ4" s="45">
        <f t="shared" si="50"/>
        <v>0</v>
      </c>
      <c r="GA4" s="45">
        <f t="shared" si="51"/>
        <v>0</v>
      </c>
      <c r="GB4" s="45">
        <f t="shared" si="52"/>
        <v>0</v>
      </c>
      <c r="GC4" s="45">
        <f t="shared" si="53"/>
        <v>0</v>
      </c>
      <c r="GD4" s="45">
        <f t="shared" si="54"/>
        <v>0</v>
      </c>
      <c r="GE4" s="45">
        <f t="shared" si="55"/>
        <v>0</v>
      </c>
      <c r="GF4" s="45">
        <f t="shared" si="56"/>
        <v>0</v>
      </c>
      <c r="GG4" s="45">
        <f t="shared" si="57"/>
        <v>0</v>
      </c>
      <c r="GH4" s="45">
        <f t="shared" si="58"/>
        <v>0</v>
      </c>
      <c r="GI4" s="45">
        <f t="shared" si="59"/>
        <v>0</v>
      </c>
      <c r="GJ4" s="45">
        <f t="shared" si="60"/>
        <v>0</v>
      </c>
      <c r="GK4" s="45">
        <f t="shared" si="61"/>
        <v>0</v>
      </c>
      <c r="GL4" s="45">
        <f t="shared" si="62"/>
        <v>0</v>
      </c>
      <c r="GM4" s="45">
        <f t="shared" si="63"/>
        <v>0</v>
      </c>
      <c r="GN4" s="45">
        <f t="shared" si="64"/>
        <v>0</v>
      </c>
      <c r="GO4" s="45">
        <f t="shared" si="65"/>
        <v>0</v>
      </c>
      <c r="GP4" s="28">
        <f t="shared" si="66"/>
        <v>0</v>
      </c>
      <c r="GQ4" s="28">
        <f t="shared" si="67"/>
        <v>0</v>
      </c>
      <c r="GR4" s="28">
        <f t="shared" si="68"/>
        <v>0</v>
      </c>
      <c r="GS4" s="28">
        <f t="shared" si="69"/>
        <v>0</v>
      </c>
      <c r="GT4" s="28">
        <f t="shared" si="70"/>
        <v>0</v>
      </c>
      <c r="GU4" s="28">
        <f t="shared" si="71"/>
        <v>0</v>
      </c>
      <c r="GV4" s="28">
        <f t="shared" si="72"/>
        <v>0</v>
      </c>
      <c r="GW4" s="28">
        <f t="shared" si="73"/>
        <v>0</v>
      </c>
      <c r="GX4" s="28">
        <f t="shared" si="74"/>
        <v>0</v>
      </c>
      <c r="GY4" s="28">
        <f t="shared" si="75"/>
        <v>0</v>
      </c>
      <c r="GZ4" s="28">
        <f t="shared" si="76"/>
        <v>0</v>
      </c>
      <c r="HA4" s="28">
        <f t="shared" si="77"/>
        <v>0</v>
      </c>
      <c r="HB4" s="28">
        <f t="shared" si="78"/>
        <v>0</v>
      </c>
      <c r="HC4" s="28">
        <f t="shared" si="79"/>
        <v>0</v>
      </c>
      <c r="HD4" s="28">
        <f t="shared" si="80"/>
        <v>0</v>
      </c>
      <c r="HE4" s="28">
        <f t="shared" si="81"/>
        <v>0</v>
      </c>
      <c r="HF4" s="28">
        <f t="shared" si="82"/>
        <v>0</v>
      </c>
      <c r="HG4" s="16">
        <f t="shared" si="83"/>
        <v>0</v>
      </c>
      <c r="HH4" s="16">
        <f t="shared" si="84"/>
        <v>0</v>
      </c>
      <c r="HI4" s="16">
        <f t="shared" si="85"/>
        <v>0</v>
      </c>
      <c r="HJ4" s="16">
        <f t="shared" si="86"/>
        <v>0</v>
      </c>
      <c r="HK4" s="16">
        <f t="shared" si="87"/>
        <v>0</v>
      </c>
      <c r="HL4" s="16">
        <f t="shared" si="88"/>
        <v>0</v>
      </c>
      <c r="HM4" s="16">
        <f t="shared" si="89"/>
        <v>0</v>
      </c>
      <c r="HN4" s="16">
        <f t="shared" si="90"/>
        <v>0</v>
      </c>
      <c r="HO4" s="16">
        <f t="shared" si="91"/>
        <v>0</v>
      </c>
      <c r="HP4" s="16">
        <f t="shared" si="92"/>
        <v>0</v>
      </c>
      <c r="HQ4" s="16">
        <f t="shared" si="93"/>
        <v>0</v>
      </c>
      <c r="HR4" s="16">
        <f t="shared" si="94"/>
        <v>0</v>
      </c>
      <c r="HS4" s="16">
        <f t="shared" si="95"/>
        <v>0</v>
      </c>
      <c r="HT4" s="16">
        <f t="shared" si="96"/>
        <v>0</v>
      </c>
      <c r="HU4" s="16">
        <f t="shared" si="97"/>
        <v>0</v>
      </c>
      <c r="HV4" s="16">
        <f t="shared" si="98"/>
        <v>0</v>
      </c>
      <c r="HW4" s="21">
        <f t="shared" si="99"/>
        <v>0</v>
      </c>
      <c r="HX4" s="21">
        <f t="shared" si="100"/>
        <v>0</v>
      </c>
      <c r="HY4" s="21">
        <f t="shared" si="101"/>
        <v>0</v>
      </c>
      <c r="HZ4" s="21">
        <f t="shared" si="102"/>
        <v>0</v>
      </c>
      <c r="IA4" s="21">
        <f t="shared" si="103"/>
        <v>0</v>
      </c>
      <c r="IB4" s="21">
        <f t="shared" si="104"/>
        <v>0</v>
      </c>
      <c r="IC4" s="21">
        <f t="shared" si="105"/>
        <v>0</v>
      </c>
      <c r="ID4" s="21">
        <f t="shared" si="106"/>
        <v>0</v>
      </c>
      <c r="IE4" s="21">
        <f t="shared" si="107"/>
        <v>0</v>
      </c>
      <c r="IF4" s="21">
        <f t="shared" si="108"/>
        <v>0</v>
      </c>
      <c r="IG4" s="21">
        <f t="shared" si="109"/>
        <v>0</v>
      </c>
      <c r="IH4" s="21">
        <f t="shared" si="110"/>
        <v>0</v>
      </c>
      <c r="II4" s="21">
        <f t="shared" si="111"/>
        <v>0</v>
      </c>
      <c r="IJ4" s="17">
        <f t="shared" si="112"/>
        <v>0</v>
      </c>
      <c r="IK4" s="17">
        <f t="shared" si="113"/>
        <v>0</v>
      </c>
      <c r="IL4" s="17">
        <f t="shared" si="114"/>
        <v>0</v>
      </c>
      <c r="IM4" s="17">
        <f t="shared" si="115"/>
        <v>0</v>
      </c>
      <c r="IN4" s="17">
        <f t="shared" si="116"/>
        <v>0</v>
      </c>
      <c r="IO4" s="17">
        <f t="shared" si="117"/>
        <v>0</v>
      </c>
      <c r="IP4" s="17">
        <f t="shared" si="118"/>
        <v>0</v>
      </c>
      <c r="IQ4" s="17">
        <f t="shared" si="119"/>
        <v>0</v>
      </c>
      <c r="IR4" s="17">
        <f t="shared" si="120"/>
        <v>0</v>
      </c>
      <c r="IS4" s="17">
        <f t="shared" si="121"/>
        <v>0</v>
      </c>
      <c r="IT4" s="17">
        <f t="shared" si="122"/>
        <v>0</v>
      </c>
      <c r="IU4" s="17">
        <f t="shared" si="123"/>
        <v>0</v>
      </c>
      <c r="IV4" s="21">
        <f t="shared" si="124"/>
        <v>0</v>
      </c>
      <c r="IW4" s="21">
        <f t="shared" si="125"/>
        <v>0</v>
      </c>
      <c r="IX4" s="21">
        <f t="shared" si="126"/>
        <v>0</v>
      </c>
      <c r="IY4" s="21">
        <f t="shared" si="127"/>
        <v>0</v>
      </c>
      <c r="IZ4" s="21">
        <f t="shared" si="128"/>
        <v>0</v>
      </c>
      <c r="JA4" s="21">
        <f t="shared" si="129"/>
        <v>0</v>
      </c>
      <c r="JB4" s="21">
        <f t="shared" si="130"/>
        <v>0</v>
      </c>
      <c r="JC4" s="21">
        <f t="shared" si="131"/>
        <v>0</v>
      </c>
      <c r="JD4" s="21">
        <f t="shared" si="132"/>
        <v>0</v>
      </c>
      <c r="JE4" s="21">
        <f t="shared" si="133"/>
        <v>0</v>
      </c>
      <c r="JF4" s="44">
        <f t="shared" si="134"/>
        <v>0</v>
      </c>
      <c r="JG4" s="44">
        <f t="shared" si="135"/>
        <v>0</v>
      </c>
      <c r="JH4" s="44">
        <f t="shared" si="136"/>
        <v>0</v>
      </c>
      <c r="JI4" s="44">
        <f t="shared" si="137"/>
        <v>0</v>
      </c>
      <c r="JJ4" s="44">
        <f t="shared" si="138"/>
        <v>0</v>
      </c>
      <c r="JK4" s="44">
        <f t="shared" si="139"/>
        <v>0</v>
      </c>
      <c r="JL4" s="44">
        <f t="shared" si="140"/>
        <v>0</v>
      </c>
      <c r="JM4" s="44">
        <f t="shared" si="141"/>
        <v>0</v>
      </c>
      <c r="JN4" s="44">
        <f t="shared" si="142"/>
        <v>0</v>
      </c>
      <c r="JO4" s="44">
        <f t="shared" si="143"/>
        <v>0</v>
      </c>
      <c r="JP4" s="18">
        <f t="shared" si="144"/>
        <v>0</v>
      </c>
      <c r="JQ4" s="18">
        <f t="shared" si="145"/>
        <v>0</v>
      </c>
      <c r="JR4" s="18">
        <f t="shared" si="146"/>
        <v>0</v>
      </c>
      <c r="JS4" s="18">
        <f t="shared" si="147"/>
        <v>0</v>
      </c>
      <c r="JT4" s="18">
        <f t="shared" si="148"/>
        <v>0</v>
      </c>
      <c r="JU4" s="18">
        <f t="shared" si="149"/>
        <v>0</v>
      </c>
      <c r="JV4" s="18">
        <f t="shared" si="150"/>
        <v>0</v>
      </c>
      <c r="JW4" s="18">
        <f t="shared" si="151"/>
        <v>0</v>
      </c>
      <c r="JX4" s="18">
        <f t="shared" si="152"/>
        <v>0</v>
      </c>
      <c r="JY4" s="18">
        <f t="shared" si="153"/>
        <v>0</v>
      </c>
      <c r="JZ4" s="18">
        <f t="shared" si="154"/>
        <v>0</v>
      </c>
      <c r="KA4" s="18">
        <f t="shared" si="155"/>
        <v>0</v>
      </c>
      <c r="KB4" s="22">
        <f t="shared" si="156"/>
        <v>0</v>
      </c>
      <c r="KC4" s="22">
        <f t="shared" si="157"/>
        <v>0</v>
      </c>
      <c r="KD4" s="22">
        <f t="shared" si="158"/>
        <v>0</v>
      </c>
      <c r="KE4" s="22">
        <f t="shared" si="159"/>
        <v>0</v>
      </c>
      <c r="KF4" s="22">
        <f t="shared" si="160"/>
        <v>0</v>
      </c>
      <c r="KG4" s="22">
        <f t="shared" si="161"/>
        <v>0</v>
      </c>
      <c r="KH4" s="22">
        <f t="shared" si="162"/>
        <v>0</v>
      </c>
      <c r="KI4" s="22">
        <f t="shared" si="163"/>
        <v>0</v>
      </c>
      <c r="KJ4" s="22">
        <f t="shared" si="164"/>
        <v>0</v>
      </c>
      <c r="KK4" s="22">
        <f t="shared" si="165"/>
        <v>0</v>
      </c>
      <c r="KL4" s="22">
        <f t="shared" si="166"/>
        <v>0</v>
      </c>
      <c r="KM4" s="22">
        <f t="shared" si="167"/>
        <v>0</v>
      </c>
      <c r="KN4" s="22">
        <f t="shared" si="168"/>
        <v>0</v>
      </c>
      <c r="KO4" s="22">
        <f t="shared" si="169"/>
        <v>0</v>
      </c>
      <c r="KP4" s="28">
        <f t="shared" si="170"/>
        <v>0</v>
      </c>
      <c r="KQ4" s="28">
        <f t="shared" si="171"/>
        <v>0</v>
      </c>
      <c r="KR4" s="28">
        <f t="shared" si="172"/>
        <v>0</v>
      </c>
      <c r="KS4" s="28">
        <f t="shared" si="173"/>
        <v>0</v>
      </c>
      <c r="KT4" s="28">
        <f t="shared" si="174"/>
        <v>0</v>
      </c>
      <c r="KU4" s="28">
        <f t="shared" si="175"/>
        <v>0</v>
      </c>
      <c r="KV4" s="28">
        <f t="shared" si="176"/>
        <v>0</v>
      </c>
      <c r="KW4" s="28">
        <f t="shared" si="177"/>
        <v>0</v>
      </c>
      <c r="KX4" s="28">
        <f t="shared" si="178"/>
        <v>0</v>
      </c>
      <c r="KY4" s="28">
        <f t="shared" si="179"/>
        <v>0</v>
      </c>
      <c r="KZ4" s="28">
        <f t="shared" si="180"/>
        <v>0</v>
      </c>
      <c r="LA4" s="28">
        <f t="shared" si="181"/>
        <v>0</v>
      </c>
      <c r="LB4" s="28">
        <f t="shared" si="182"/>
        <v>0</v>
      </c>
      <c r="LC4" s="28">
        <f t="shared" si="183"/>
        <v>0</v>
      </c>
      <c r="LD4" s="28">
        <f t="shared" si="184"/>
        <v>0</v>
      </c>
      <c r="LE4" s="28">
        <f t="shared" si="185"/>
        <v>0</v>
      </c>
      <c r="LF4" s="21">
        <f t="shared" si="186"/>
        <v>0</v>
      </c>
      <c r="LG4" s="21">
        <f t="shared" si="187"/>
        <v>0</v>
      </c>
      <c r="LH4" s="21">
        <f t="shared" si="188"/>
        <v>0</v>
      </c>
      <c r="LI4" s="21">
        <f t="shared" si="189"/>
        <v>0</v>
      </c>
      <c r="LJ4" s="21">
        <f t="shared" si="190"/>
        <v>0</v>
      </c>
      <c r="LK4" s="21">
        <f t="shared" si="191"/>
        <v>0</v>
      </c>
      <c r="LL4" s="21">
        <f t="shared" si="192"/>
        <v>0</v>
      </c>
      <c r="LM4" s="21">
        <f t="shared" si="193"/>
        <v>0</v>
      </c>
      <c r="LN4" s="21">
        <f t="shared" si="194"/>
        <v>0</v>
      </c>
      <c r="LO4" s="21">
        <f t="shared" si="195"/>
        <v>0</v>
      </c>
      <c r="LP4" s="21">
        <f t="shared" si="196"/>
        <v>0</v>
      </c>
      <c r="LQ4" s="21">
        <f t="shared" si="197"/>
        <v>0</v>
      </c>
      <c r="LR4" s="21">
        <f t="shared" si="198"/>
        <v>0</v>
      </c>
      <c r="LS4" s="21">
        <f t="shared" si="199"/>
        <v>0</v>
      </c>
      <c r="LT4" s="21">
        <f t="shared" si="200"/>
        <v>0</v>
      </c>
      <c r="LU4" s="21">
        <f t="shared" si="201"/>
        <v>0</v>
      </c>
      <c r="LV4" s="28">
        <f t="shared" si="202"/>
        <v>0</v>
      </c>
      <c r="LW4" s="28">
        <f t="shared" si="203"/>
        <v>0</v>
      </c>
      <c r="LX4" s="28">
        <f t="shared" si="204"/>
        <v>0</v>
      </c>
      <c r="LY4" s="28">
        <f t="shared" si="205"/>
        <v>0</v>
      </c>
      <c r="LZ4" s="28">
        <f t="shared" si="206"/>
        <v>0</v>
      </c>
      <c r="MA4" s="28">
        <f t="shared" si="207"/>
        <v>0</v>
      </c>
      <c r="MB4" s="28">
        <f t="shared" si="208"/>
        <v>0</v>
      </c>
      <c r="MC4" s="28">
        <f t="shared" si="209"/>
        <v>0</v>
      </c>
      <c r="MD4" s="28">
        <f t="shared" si="210"/>
        <v>0</v>
      </c>
      <c r="ME4" s="28">
        <f t="shared" si="211"/>
        <v>0</v>
      </c>
      <c r="MF4" s="28">
        <f t="shared" si="212"/>
        <v>0</v>
      </c>
      <c r="MG4" s="28">
        <f t="shared" si="213"/>
        <v>0</v>
      </c>
      <c r="MH4" s="28">
        <f t="shared" si="214"/>
        <v>0</v>
      </c>
      <c r="MI4" s="28">
        <f t="shared" si="215"/>
        <v>0</v>
      </c>
      <c r="MJ4" s="28">
        <f t="shared" si="216"/>
        <v>0</v>
      </c>
      <c r="MK4" s="28">
        <f t="shared" si="217"/>
        <v>0</v>
      </c>
      <c r="ML4" s="25">
        <f t="shared" si="218"/>
        <v>0</v>
      </c>
      <c r="MM4" s="25">
        <f t="shared" si="219"/>
        <v>0</v>
      </c>
      <c r="MN4" s="25">
        <f t="shared" si="220"/>
        <v>0</v>
      </c>
      <c r="MO4" s="25">
        <f t="shared" si="221"/>
        <v>0</v>
      </c>
      <c r="MP4" s="25">
        <f t="shared" si="222"/>
        <v>0</v>
      </c>
      <c r="MQ4" s="25">
        <f t="shared" si="223"/>
        <v>0</v>
      </c>
      <c r="MR4" s="25">
        <f t="shared" si="224"/>
        <v>0</v>
      </c>
      <c r="MS4" s="25">
        <f t="shared" si="225"/>
        <v>0</v>
      </c>
      <c r="MT4" s="25">
        <f t="shared" si="226"/>
        <v>0</v>
      </c>
      <c r="MU4" s="25">
        <f t="shared" si="227"/>
        <v>0</v>
      </c>
      <c r="MV4" s="25">
        <f t="shared" si="228"/>
        <v>0</v>
      </c>
      <c r="MW4" s="25">
        <f t="shared" si="229"/>
        <v>0</v>
      </c>
      <c r="MX4" s="25">
        <f t="shared" si="230"/>
        <v>0</v>
      </c>
      <c r="MY4" s="25">
        <f t="shared" si="231"/>
        <v>0</v>
      </c>
      <c r="MZ4" s="25">
        <f t="shared" si="232"/>
        <v>0</v>
      </c>
      <c r="NA4" s="25">
        <f t="shared" si="233"/>
        <v>0</v>
      </c>
      <c r="NB4" s="18">
        <f t="shared" si="234"/>
        <v>0</v>
      </c>
      <c r="NC4" s="18">
        <f t="shared" si="235"/>
        <v>0</v>
      </c>
      <c r="ND4" s="18">
        <f t="shared" si="236"/>
        <v>0</v>
      </c>
      <c r="NE4" s="18">
        <f t="shared" si="237"/>
        <v>0</v>
      </c>
      <c r="NF4" s="18">
        <f t="shared" si="238"/>
        <v>0</v>
      </c>
      <c r="NG4" s="18">
        <f t="shared" si="239"/>
        <v>0</v>
      </c>
      <c r="NH4" s="18">
        <f t="shared" si="240"/>
        <v>0</v>
      </c>
      <c r="NI4" s="18">
        <f t="shared" si="241"/>
        <v>0</v>
      </c>
      <c r="NJ4" s="18">
        <f t="shared" si="242"/>
        <v>0</v>
      </c>
      <c r="NK4" s="18">
        <f t="shared" si="243"/>
        <v>0</v>
      </c>
      <c r="NL4" s="18">
        <f t="shared" si="244"/>
        <v>0</v>
      </c>
      <c r="NM4" s="18">
        <f t="shared" si="245"/>
        <v>0</v>
      </c>
      <c r="NN4" s="18">
        <f t="shared" si="246"/>
        <v>0</v>
      </c>
      <c r="NO4" s="18">
        <f t="shared" si="247"/>
        <v>0</v>
      </c>
      <c r="NP4" s="18">
        <f t="shared" si="248"/>
        <v>0</v>
      </c>
      <c r="NQ4" s="18">
        <f t="shared" si="249"/>
        <v>0</v>
      </c>
      <c r="NR4" s="21">
        <f t="shared" si="250"/>
        <v>0</v>
      </c>
      <c r="NS4" s="21">
        <f t="shared" si="251"/>
        <v>0</v>
      </c>
      <c r="NT4" s="21">
        <f t="shared" si="252"/>
        <v>0</v>
      </c>
      <c r="NU4" s="21">
        <f t="shared" si="253"/>
        <v>0</v>
      </c>
      <c r="NV4" s="21">
        <f t="shared" si="254"/>
        <v>0</v>
      </c>
      <c r="NW4" s="21">
        <f t="shared" si="255"/>
        <v>0</v>
      </c>
      <c r="NX4" s="21">
        <f t="shared" si="256"/>
        <v>0</v>
      </c>
      <c r="NY4" s="21">
        <f t="shared" si="257"/>
        <v>0</v>
      </c>
      <c r="NZ4" s="21">
        <f t="shared" si="258"/>
        <v>0</v>
      </c>
      <c r="OA4" s="21">
        <f t="shared" si="259"/>
        <v>0</v>
      </c>
      <c r="OB4" s="21">
        <f t="shared" si="260"/>
        <v>0</v>
      </c>
      <c r="OC4" s="21">
        <f t="shared" si="261"/>
        <v>0</v>
      </c>
      <c r="OD4" s="21">
        <f t="shared" si="262"/>
        <v>0</v>
      </c>
      <c r="OE4" s="21">
        <f t="shared" si="263"/>
        <v>0</v>
      </c>
      <c r="OF4" s="21">
        <f t="shared" si="264"/>
        <v>0</v>
      </c>
      <c r="OG4" s="21">
        <f t="shared" si="265"/>
        <v>0</v>
      </c>
    </row>
    <row r="5" spans="1:397" ht="18.75" x14ac:dyDescent="0.3">
      <c r="A5" s="47"/>
      <c r="B5" s="10"/>
      <c r="C5" s="10"/>
      <c r="D5" s="10"/>
      <c r="E5" s="10"/>
      <c r="F5" s="10"/>
      <c r="G5" s="10"/>
      <c r="H5" s="10"/>
      <c r="I5" s="10"/>
      <c r="J5" s="10"/>
      <c r="K5" s="12"/>
      <c r="L5" s="12"/>
      <c r="M5" s="4"/>
      <c r="N5" s="4"/>
      <c r="BN5" s="8">
        <v>1.2</v>
      </c>
      <c r="BR5" s="8">
        <v>1.25</v>
      </c>
      <c r="BX5">
        <f t="shared" si="266"/>
        <v>0.15851449275362314</v>
      </c>
      <c r="BY5">
        <f t="shared" si="267"/>
        <v>0</v>
      </c>
      <c r="BZ5">
        <f t="shared" si="0"/>
        <v>9.7199999999999977E-5</v>
      </c>
      <c r="CA5">
        <f t="shared" si="268"/>
        <v>9.7199999999999977E-5</v>
      </c>
      <c r="CB5">
        <f t="shared" si="1"/>
        <v>9.7199999999999977E-5</v>
      </c>
      <c r="CC5" s="31">
        <v>35</v>
      </c>
      <c r="CD5">
        <f t="shared" si="2"/>
        <v>9.7222222222222214</v>
      </c>
      <c r="CE5">
        <v>0.06</v>
      </c>
      <c r="CF5" s="24">
        <f t="shared" si="269"/>
        <v>0.15851449275362314</v>
      </c>
      <c r="CG5" s="26">
        <f t="shared" si="270"/>
        <v>0.40880888604072763</v>
      </c>
      <c r="CH5" s="44">
        <f t="shared" si="271"/>
        <v>0</v>
      </c>
      <c r="CI5" s="44">
        <f t="shared" si="272"/>
        <v>0</v>
      </c>
      <c r="CJ5" s="44">
        <f t="shared" si="273"/>
        <v>0</v>
      </c>
      <c r="CK5" s="44">
        <f t="shared" si="274"/>
        <v>0</v>
      </c>
      <c r="CL5" s="44">
        <f t="shared" si="275"/>
        <v>0</v>
      </c>
      <c r="CM5" s="44">
        <f t="shared" si="276"/>
        <v>0</v>
      </c>
      <c r="CN5" s="44">
        <f t="shared" si="277"/>
        <v>0</v>
      </c>
      <c r="CO5" s="44">
        <f t="shared" si="278"/>
        <v>0</v>
      </c>
      <c r="CP5" s="44">
        <f t="shared" si="279"/>
        <v>0</v>
      </c>
      <c r="CQ5" s="44">
        <f t="shared" si="280"/>
        <v>0</v>
      </c>
      <c r="CR5" s="44">
        <f t="shared" si="281"/>
        <v>0</v>
      </c>
      <c r="CS5" s="44">
        <f t="shared" si="282"/>
        <v>0</v>
      </c>
      <c r="CT5" s="44">
        <f t="shared" si="283"/>
        <v>0</v>
      </c>
      <c r="CU5" s="44">
        <f t="shared" si="284"/>
        <v>0</v>
      </c>
      <c r="CV5" s="44">
        <f t="shared" si="285"/>
        <v>0.40880888604072763</v>
      </c>
      <c r="CW5" s="44">
        <f t="shared" si="286"/>
        <v>0</v>
      </c>
      <c r="CX5" s="21">
        <f t="shared" si="287"/>
        <v>0</v>
      </c>
      <c r="CY5" s="21">
        <f t="shared" si="288"/>
        <v>0</v>
      </c>
      <c r="CZ5" s="21">
        <f t="shared" si="289"/>
        <v>0</v>
      </c>
      <c r="DA5" s="21">
        <f t="shared" si="290"/>
        <v>0</v>
      </c>
      <c r="DB5" s="21">
        <f t="shared" si="291"/>
        <v>0</v>
      </c>
      <c r="DC5" s="21">
        <f t="shared" si="292"/>
        <v>0</v>
      </c>
      <c r="DD5" s="21">
        <f t="shared" si="293"/>
        <v>0</v>
      </c>
      <c r="DE5" s="21">
        <f t="shared" si="294"/>
        <v>0</v>
      </c>
      <c r="DF5" s="21">
        <f t="shared" si="295"/>
        <v>0</v>
      </c>
      <c r="DG5" s="21">
        <f t="shared" si="296"/>
        <v>0</v>
      </c>
      <c r="DH5" s="21">
        <f t="shared" si="297"/>
        <v>0</v>
      </c>
      <c r="DI5" s="21">
        <f t="shared" si="298"/>
        <v>0</v>
      </c>
      <c r="DJ5" s="21">
        <f t="shared" si="299"/>
        <v>0</v>
      </c>
      <c r="DK5" s="21">
        <f t="shared" si="300"/>
        <v>0</v>
      </c>
      <c r="DL5" s="21">
        <f t="shared" si="301"/>
        <v>0</v>
      </c>
      <c r="DM5" s="21">
        <f t="shared" si="302"/>
        <v>0</v>
      </c>
      <c r="DN5" s="42">
        <f t="shared" si="303"/>
        <v>0</v>
      </c>
      <c r="DO5" s="42">
        <f t="shared" si="304"/>
        <v>0</v>
      </c>
      <c r="DP5" s="42">
        <f t="shared" si="305"/>
        <v>0</v>
      </c>
      <c r="DQ5" s="42">
        <f t="shared" si="306"/>
        <v>0</v>
      </c>
      <c r="DR5" s="42">
        <f t="shared" si="307"/>
        <v>0</v>
      </c>
      <c r="DS5" s="42">
        <f t="shared" si="308"/>
        <v>0</v>
      </c>
      <c r="DT5" s="42">
        <f t="shared" si="309"/>
        <v>0</v>
      </c>
      <c r="DU5" s="42">
        <f t="shared" si="310"/>
        <v>0</v>
      </c>
      <c r="DV5" s="42">
        <f t="shared" si="311"/>
        <v>0</v>
      </c>
      <c r="DW5" s="42">
        <f t="shared" si="312"/>
        <v>0</v>
      </c>
      <c r="DX5" s="42">
        <f t="shared" si="313"/>
        <v>0</v>
      </c>
      <c r="DY5" s="42">
        <f t="shared" si="314"/>
        <v>0</v>
      </c>
      <c r="DZ5" s="42">
        <f t="shared" si="315"/>
        <v>0</v>
      </c>
      <c r="EA5" s="42">
        <f t="shared" si="316"/>
        <v>0</v>
      </c>
      <c r="EB5" s="42">
        <f t="shared" si="317"/>
        <v>0</v>
      </c>
      <c r="EC5" s="42">
        <f t="shared" si="318"/>
        <v>0</v>
      </c>
      <c r="ED5" s="20">
        <f t="shared" si="319"/>
        <v>0</v>
      </c>
      <c r="EE5" s="20">
        <f t="shared" si="3"/>
        <v>0</v>
      </c>
      <c r="EF5" s="20">
        <f t="shared" si="4"/>
        <v>0</v>
      </c>
      <c r="EG5" s="20">
        <f t="shared" si="5"/>
        <v>0</v>
      </c>
      <c r="EH5" s="20">
        <f t="shared" si="6"/>
        <v>0</v>
      </c>
      <c r="EI5" s="20">
        <f t="shared" si="7"/>
        <v>0</v>
      </c>
      <c r="EJ5" s="20">
        <f t="shared" si="8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12"/>
        <v>0</v>
      </c>
      <c r="EO5" s="20">
        <f t="shared" si="13"/>
        <v>0</v>
      </c>
      <c r="EP5" s="20">
        <f t="shared" si="14"/>
        <v>0</v>
      </c>
      <c r="EQ5" s="20">
        <f t="shared" si="15"/>
        <v>0</v>
      </c>
      <c r="ER5" s="20">
        <f t="shared" si="16"/>
        <v>0</v>
      </c>
      <c r="ES5" s="20">
        <f t="shared" si="17"/>
        <v>0</v>
      </c>
      <c r="ET5" s="30">
        <f t="shared" si="18"/>
        <v>0</v>
      </c>
      <c r="EU5" s="30">
        <f t="shared" si="19"/>
        <v>0</v>
      </c>
      <c r="EV5" s="30">
        <f t="shared" si="20"/>
        <v>0</v>
      </c>
      <c r="EW5" s="30">
        <f t="shared" si="21"/>
        <v>0</v>
      </c>
      <c r="EX5" s="30">
        <f t="shared" si="22"/>
        <v>0</v>
      </c>
      <c r="EY5" s="30">
        <f t="shared" si="23"/>
        <v>0</v>
      </c>
      <c r="EZ5" s="30">
        <f t="shared" si="24"/>
        <v>0</v>
      </c>
      <c r="FA5" s="30">
        <f t="shared" si="25"/>
        <v>0</v>
      </c>
      <c r="FB5" s="30">
        <f t="shared" si="26"/>
        <v>0</v>
      </c>
      <c r="FC5" s="30">
        <f t="shared" si="27"/>
        <v>0</v>
      </c>
      <c r="FD5" s="30">
        <f t="shared" si="28"/>
        <v>0</v>
      </c>
      <c r="FE5" s="30">
        <f t="shared" si="29"/>
        <v>0</v>
      </c>
      <c r="FF5" s="30">
        <f t="shared" si="30"/>
        <v>0</v>
      </c>
      <c r="FG5" s="30">
        <f t="shared" si="31"/>
        <v>0</v>
      </c>
      <c r="FH5" s="30">
        <f t="shared" si="32"/>
        <v>0</v>
      </c>
      <c r="FI5" s="30">
        <f t="shared" si="33"/>
        <v>0</v>
      </c>
      <c r="FJ5" s="21">
        <f t="shared" si="34"/>
        <v>0</v>
      </c>
      <c r="FK5" s="21">
        <f t="shared" si="35"/>
        <v>0</v>
      </c>
      <c r="FL5" s="21">
        <f t="shared" si="36"/>
        <v>0</v>
      </c>
      <c r="FM5" s="21">
        <f t="shared" si="37"/>
        <v>0</v>
      </c>
      <c r="FN5" s="21">
        <f t="shared" si="38"/>
        <v>0</v>
      </c>
      <c r="FO5" s="21">
        <f t="shared" si="39"/>
        <v>0</v>
      </c>
      <c r="FP5" s="21">
        <f t="shared" si="40"/>
        <v>0</v>
      </c>
      <c r="FQ5" s="21">
        <f t="shared" si="41"/>
        <v>0</v>
      </c>
      <c r="FR5" s="21">
        <f t="shared" si="42"/>
        <v>0</v>
      </c>
      <c r="FS5" s="21">
        <f t="shared" si="43"/>
        <v>0</v>
      </c>
      <c r="FT5" s="21">
        <f t="shared" si="44"/>
        <v>0</v>
      </c>
      <c r="FU5" s="21">
        <f t="shared" si="45"/>
        <v>0</v>
      </c>
      <c r="FV5" s="21">
        <f t="shared" si="46"/>
        <v>0</v>
      </c>
      <c r="FW5" s="21">
        <f t="shared" si="47"/>
        <v>0</v>
      </c>
      <c r="FX5" s="21">
        <f t="shared" si="48"/>
        <v>0</v>
      </c>
      <c r="FY5" s="21">
        <f t="shared" si="49"/>
        <v>0</v>
      </c>
      <c r="FZ5" s="45">
        <f t="shared" si="50"/>
        <v>0</v>
      </c>
      <c r="GA5" s="45">
        <f t="shared" si="51"/>
        <v>0</v>
      </c>
      <c r="GB5" s="45">
        <f t="shared" si="52"/>
        <v>0</v>
      </c>
      <c r="GC5" s="45">
        <f t="shared" si="53"/>
        <v>0</v>
      </c>
      <c r="GD5" s="45">
        <f t="shared" si="54"/>
        <v>0</v>
      </c>
      <c r="GE5" s="45">
        <f t="shared" si="55"/>
        <v>0</v>
      </c>
      <c r="GF5" s="45">
        <f t="shared" si="56"/>
        <v>0</v>
      </c>
      <c r="GG5" s="45">
        <f t="shared" si="57"/>
        <v>0</v>
      </c>
      <c r="GH5" s="45">
        <f t="shared" si="58"/>
        <v>0</v>
      </c>
      <c r="GI5" s="45">
        <f t="shared" si="59"/>
        <v>0</v>
      </c>
      <c r="GJ5" s="45">
        <f t="shared" si="60"/>
        <v>0</v>
      </c>
      <c r="GK5" s="45">
        <f t="shared" si="61"/>
        <v>0</v>
      </c>
      <c r="GL5" s="45">
        <f t="shared" si="62"/>
        <v>0</v>
      </c>
      <c r="GM5" s="45">
        <f t="shared" si="63"/>
        <v>0</v>
      </c>
      <c r="GN5" s="45">
        <f t="shared" si="64"/>
        <v>0</v>
      </c>
      <c r="GO5" s="45">
        <f t="shared" si="65"/>
        <v>0</v>
      </c>
      <c r="GP5" s="28">
        <f t="shared" si="66"/>
        <v>0</v>
      </c>
      <c r="GQ5" s="28">
        <f t="shared" si="67"/>
        <v>0</v>
      </c>
      <c r="GR5" s="28">
        <f t="shared" si="68"/>
        <v>0</v>
      </c>
      <c r="GS5" s="28">
        <f t="shared" si="69"/>
        <v>0</v>
      </c>
      <c r="GT5" s="28">
        <f t="shared" si="70"/>
        <v>0</v>
      </c>
      <c r="GU5" s="28">
        <f t="shared" si="71"/>
        <v>0</v>
      </c>
      <c r="GV5" s="28">
        <f t="shared" si="72"/>
        <v>0</v>
      </c>
      <c r="GW5" s="28">
        <f t="shared" si="73"/>
        <v>0</v>
      </c>
      <c r="GX5" s="28">
        <f t="shared" si="74"/>
        <v>0</v>
      </c>
      <c r="GY5" s="28">
        <f t="shared" si="75"/>
        <v>0</v>
      </c>
      <c r="GZ5" s="28">
        <f t="shared" si="76"/>
        <v>0</v>
      </c>
      <c r="HA5" s="28">
        <f t="shared" si="77"/>
        <v>0</v>
      </c>
      <c r="HB5" s="28">
        <f t="shared" si="78"/>
        <v>0</v>
      </c>
      <c r="HC5" s="28">
        <f t="shared" si="79"/>
        <v>0</v>
      </c>
      <c r="HD5" s="28">
        <f t="shared" si="80"/>
        <v>0</v>
      </c>
      <c r="HE5" s="28">
        <f t="shared" si="81"/>
        <v>0</v>
      </c>
      <c r="HF5" s="28">
        <f t="shared" si="82"/>
        <v>0</v>
      </c>
      <c r="HG5" s="16">
        <f t="shared" si="83"/>
        <v>0</v>
      </c>
      <c r="HH5" s="16">
        <f t="shared" si="84"/>
        <v>0</v>
      </c>
      <c r="HI5" s="16">
        <f t="shared" si="85"/>
        <v>0</v>
      </c>
      <c r="HJ5" s="16">
        <f t="shared" si="86"/>
        <v>0</v>
      </c>
      <c r="HK5" s="16">
        <f t="shared" si="87"/>
        <v>0</v>
      </c>
      <c r="HL5" s="16">
        <f t="shared" si="88"/>
        <v>0</v>
      </c>
      <c r="HM5" s="16">
        <f t="shared" si="89"/>
        <v>0</v>
      </c>
      <c r="HN5" s="16">
        <f t="shared" si="90"/>
        <v>0</v>
      </c>
      <c r="HO5" s="16">
        <f t="shared" si="91"/>
        <v>0</v>
      </c>
      <c r="HP5" s="16">
        <f t="shared" si="92"/>
        <v>0</v>
      </c>
      <c r="HQ5" s="16">
        <f t="shared" si="93"/>
        <v>0</v>
      </c>
      <c r="HR5" s="16">
        <f t="shared" si="94"/>
        <v>0</v>
      </c>
      <c r="HS5" s="16">
        <f t="shared" si="95"/>
        <v>0</v>
      </c>
      <c r="HT5" s="16">
        <f t="shared" si="96"/>
        <v>0</v>
      </c>
      <c r="HU5" s="16">
        <f t="shared" si="97"/>
        <v>0</v>
      </c>
      <c r="HV5" s="16">
        <f t="shared" si="98"/>
        <v>0</v>
      </c>
      <c r="HW5" s="21">
        <f t="shared" si="99"/>
        <v>0</v>
      </c>
      <c r="HX5" s="21">
        <f t="shared" si="100"/>
        <v>0</v>
      </c>
      <c r="HY5" s="21">
        <f t="shared" si="101"/>
        <v>0</v>
      </c>
      <c r="HZ5" s="21">
        <f t="shared" si="102"/>
        <v>0</v>
      </c>
      <c r="IA5" s="21">
        <f t="shared" si="103"/>
        <v>0</v>
      </c>
      <c r="IB5" s="21">
        <f t="shared" si="104"/>
        <v>0</v>
      </c>
      <c r="IC5" s="21">
        <f t="shared" si="105"/>
        <v>0</v>
      </c>
      <c r="ID5" s="21">
        <f t="shared" si="106"/>
        <v>0</v>
      </c>
      <c r="IE5" s="21">
        <f t="shared" si="107"/>
        <v>0</v>
      </c>
      <c r="IF5" s="21">
        <f t="shared" si="108"/>
        <v>0</v>
      </c>
      <c r="IG5" s="21">
        <f t="shared" si="109"/>
        <v>0</v>
      </c>
      <c r="IH5" s="21">
        <f t="shared" si="110"/>
        <v>0</v>
      </c>
      <c r="II5" s="21">
        <f t="shared" si="111"/>
        <v>0</v>
      </c>
      <c r="IJ5" s="17">
        <f t="shared" si="112"/>
        <v>0</v>
      </c>
      <c r="IK5" s="17">
        <f t="shared" si="113"/>
        <v>0</v>
      </c>
      <c r="IL5" s="17">
        <f t="shared" si="114"/>
        <v>0</v>
      </c>
      <c r="IM5" s="17">
        <f t="shared" si="115"/>
        <v>0</v>
      </c>
      <c r="IN5" s="17">
        <f t="shared" si="116"/>
        <v>0</v>
      </c>
      <c r="IO5" s="17">
        <f t="shared" si="117"/>
        <v>0</v>
      </c>
      <c r="IP5" s="17">
        <f t="shared" si="118"/>
        <v>0</v>
      </c>
      <c r="IQ5" s="17">
        <f t="shared" si="119"/>
        <v>0</v>
      </c>
      <c r="IR5" s="17">
        <f t="shared" si="120"/>
        <v>0</v>
      </c>
      <c r="IS5" s="17">
        <f t="shared" si="121"/>
        <v>0</v>
      </c>
      <c r="IT5" s="17">
        <f t="shared" si="122"/>
        <v>0</v>
      </c>
      <c r="IU5" s="17">
        <f t="shared" si="123"/>
        <v>0</v>
      </c>
      <c r="IV5" s="21">
        <f t="shared" si="124"/>
        <v>0</v>
      </c>
      <c r="IW5" s="21">
        <f t="shared" si="125"/>
        <v>0</v>
      </c>
      <c r="IX5" s="21">
        <f t="shared" si="126"/>
        <v>0</v>
      </c>
      <c r="IY5" s="21">
        <f t="shared" si="127"/>
        <v>0</v>
      </c>
      <c r="IZ5" s="21">
        <f t="shared" si="128"/>
        <v>0</v>
      </c>
      <c r="JA5" s="21">
        <f t="shared" si="129"/>
        <v>0</v>
      </c>
      <c r="JB5" s="21">
        <f t="shared" si="130"/>
        <v>0</v>
      </c>
      <c r="JC5" s="21">
        <f t="shared" si="131"/>
        <v>0</v>
      </c>
      <c r="JD5" s="21">
        <f t="shared" si="132"/>
        <v>0</v>
      </c>
      <c r="JE5" s="21">
        <f t="shared" si="133"/>
        <v>0</v>
      </c>
      <c r="JF5" s="44">
        <f t="shared" si="134"/>
        <v>0</v>
      </c>
      <c r="JG5" s="44">
        <f t="shared" si="135"/>
        <v>0</v>
      </c>
      <c r="JH5" s="44">
        <f t="shared" si="136"/>
        <v>0</v>
      </c>
      <c r="JI5" s="44">
        <f t="shared" si="137"/>
        <v>0</v>
      </c>
      <c r="JJ5" s="44">
        <f t="shared" si="138"/>
        <v>0</v>
      </c>
      <c r="JK5" s="44">
        <f t="shared" si="139"/>
        <v>0</v>
      </c>
      <c r="JL5" s="44">
        <f t="shared" si="140"/>
        <v>0</v>
      </c>
      <c r="JM5" s="44">
        <f t="shared" si="141"/>
        <v>0</v>
      </c>
      <c r="JN5" s="44">
        <f t="shared" si="142"/>
        <v>0</v>
      </c>
      <c r="JO5" s="44">
        <f t="shared" si="143"/>
        <v>0</v>
      </c>
      <c r="JP5" s="18">
        <f t="shared" si="144"/>
        <v>0</v>
      </c>
      <c r="JQ5" s="18">
        <f t="shared" si="145"/>
        <v>0</v>
      </c>
      <c r="JR5" s="18">
        <f t="shared" si="146"/>
        <v>0</v>
      </c>
      <c r="JS5" s="18">
        <f t="shared" si="147"/>
        <v>0</v>
      </c>
      <c r="JT5" s="18">
        <f t="shared" si="148"/>
        <v>0</v>
      </c>
      <c r="JU5" s="18">
        <f t="shared" si="149"/>
        <v>0</v>
      </c>
      <c r="JV5" s="18">
        <f t="shared" si="150"/>
        <v>0</v>
      </c>
      <c r="JW5" s="18">
        <f t="shared" si="151"/>
        <v>0</v>
      </c>
      <c r="JX5" s="18">
        <f t="shared" si="152"/>
        <v>0</v>
      </c>
      <c r="JY5" s="18">
        <f t="shared" si="153"/>
        <v>0</v>
      </c>
      <c r="JZ5" s="18">
        <f t="shared" si="154"/>
        <v>0</v>
      </c>
      <c r="KA5" s="18">
        <f t="shared" si="155"/>
        <v>0</v>
      </c>
      <c r="KB5" s="22">
        <f t="shared" si="156"/>
        <v>0</v>
      </c>
      <c r="KC5" s="22">
        <f t="shared" si="157"/>
        <v>0</v>
      </c>
      <c r="KD5" s="22">
        <f t="shared" si="158"/>
        <v>0</v>
      </c>
      <c r="KE5" s="22">
        <f t="shared" si="159"/>
        <v>0</v>
      </c>
      <c r="KF5" s="22">
        <f t="shared" si="160"/>
        <v>0</v>
      </c>
      <c r="KG5" s="22">
        <f t="shared" si="161"/>
        <v>0</v>
      </c>
      <c r="KH5" s="22">
        <f t="shared" si="162"/>
        <v>0</v>
      </c>
      <c r="KI5" s="22">
        <f t="shared" si="163"/>
        <v>0</v>
      </c>
      <c r="KJ5" s="22">
        <f t="shared" si="164"/>
        <v>0</v>
      </c>
      <c r="KK5" s="22">
        <f t="shared" si="165"/>
        <v>0</v>
      </c>
      <c r="KL5" s="22">
        <f t="shared" si="166"/>
        <v>0</v>
      </c>
      <c r="KM5" s="22">
        <f t="shared" si="167"/>
        <v>0</v>
      </c>
      <c r="KN5" s="22">
        <f t="shared" si="168"/>
        <v>0</v>
      </c>
      <c r="KO5" s="22">
        <f t="shared" si="169"/>
        <v>0</v>
      </c>
      <c r="KP5" s="28">
        <f t="shared" si="170"/>
        <v>0</v>
      </c>
      <c r="KQ5" s="28">
        <f t="shared" si="171"/>
        <v>0</v>
      </c>
      <c r="KR5" s="28">
        <f t="shared" si="172"/>
        <v>0</v>
      </c>
      <c r="KS5" s="28">
        <f t="shared" si="173"/>
        <v>0</v>
      </c>
      <c r="KT5" s="28">
        <f t="shared" si="174"/>
        <v>0</v>
      </c>
      <c r="KU5" s="28">
        <f t="shared" si="175"/>
        <v>0</v>
      </c>
      <c r="KV5" s="28">
        <f t="shared" si="176"/>
        <v>0</v>
      </c>
      <c r="KW5" s="28">
        <f t="shared" si="177"/>
        <v>0</v>
      </c>
      <c r="KX5" s="28">
        <f t="shared" si="178"/>
        <v>0</v>
      </c>
      <c r="KY5" s="28">
        <f t="shared" si="179"/>
        <v>0</v>
      </c>
      <c r="KZ5" s="28">
        <f t="shared" si="180"/>
        <v>0</v>
      </c>
      <c r="LA5" s="28">
        <f t="shared" si="181"/>
        <v>0</v>
      </c>
      <c r="LB5" s="28">
        <f t="shared" si="182"/>
        <v>0</v>
      </c>
      <c r="LC5" s="28">
        <f t="shared" si="183"/>
        <v>0</v>
      </c>
      <c r="LD5" s="28">
        <f t="shared" si="184"/>
        <v>0</v>
      </c>
      <c r="LE5" s="28">
        <f t="shared" si="185"/>
        <v>0</v>
      </c>
      <c r="LF5" s="21">
        <f t="shared" si="186"/>
        <v>0</v>
      </c>
      <c r="LG5" s="21">
        <f t="shared" si="187"/>
        <v>0</v>
      </c>
      <c r="LH5" s="21">
        <f t="shared" si="188"/>
        <v>0</v>
      </c>
      <c r="LI5" s="21">
        <f t="shared" si="189"/>
        <v>0</v>
      </c>
      <c r="LJ5" s="21">
        <f t="shared" si="190"/>
        <v>0</v>
      </c>
      <c r="LK5" s="21">
        <f t="shared" si="191"/>
        <v>0</v>
      </c>
      <c r="LL5" s="21">
        <f t="shared" si="192"/>
        <v>0</v>
      </c>
      <c r="LM5" s="21">
        <f t="shared" si="193"/>
        <v>0</v>
      </c>
      <c r="LN5" s="21">
        <f t="shared" si="194"/>
        <v>0</v>
      </c>
      <c r="LO5" s="21">
        <f t="shared" si="195"/>
        <v>0</v>
      </c>
      <c r="LP5" s="21">
        <f t="shared" si="196"/>
        <v>0</v>
      </c>
      <c r="LQ5" s="21">
        <f t="shared" si="197"/>
        <v>0</v>
      </c>
      <c r="LR5" s="21">
        <f t="shared" si="198"/>
        <v>0</v>
      </c>
      <c r="LS5" s="21">
        <f t="shared" si="199"/>
        <v>0</v>
      </c>
      <c r="LT5" s="21">
        <f t="shared" si="200"/>
        <v>0</v>
      </c>
      <c r="LU5" s="21">
        <f t="shared" si="201"/>
        <v>0</v>
      </c>
      <c r="LV5" s="28">
        <f t="shared" si="202"/>
        <v>0</v>
      </c>
      <c r="LW5" s="28">
        <f t="shared" si="203"/>
        <v>0</v>
      </c>
      <c r="LX5" s="28">
        <f t="shared" si="204"/>
        <v>0</v>
      </c>
      <c r="LY5" s="28">
        <f t="shared" si="205"/>
        <v>0</v>
      </c>
      <c r="LZ5" s="28">
        <f t="shared" si="206"/>
        <v>0</v>
      </c>
      <c r="MA5" s="28">
        <f t="shared" si="207"/>
        <v>0</v>
      </c>
      <c r="MB5" s="28">
        <f t="shared" si="208"/>
        <v>0</v>
      </c>
      <c r="MC5" s="28">
        <f t="shared" si="209"/>
        <v>0</v>
      </c>
      <c r="MD5" s="28">
        <f t="shared" si="210"/>
        <v>0</v>
      </c>
      <c r="ME5" s="28">
        <f t="shared" si="211"/>
        <v>0</v>
      </c>
      <c r="MF5" s="28">
        <f t="shared" si="212"/>
        <v>0</v>
      </c>
      <c r="MG5" s="28">
        <f t="shared" si="213"/>
        <v>0</v>
      </c>
      <c r="MH5" s="28">
        <f t="shared" si="214"/>
        <v>0</v>
      </c>
      <c r="MI5" s="28">
        <f t="shared" si="215"/>
        <v>0</v>
      </c>
      <c r="MJ5" s="28">
        <f t="shared" si="216"/>
        <v>0</v>
      </c>
      <c r="MK5" s="28">
        <f t="shared" si="217"/>
        <v>0</v>
      </c>
      <c r="ML5" s="25">
        <f t="shared" si="218"/>
        <v>0</v>
      </c>
      <c r="MM5" s="25">
        <f t="shared" si="219"/>
        <v>0</v>
      </c>
      <c r="MN5" s="25">
        <f t="shared" si="220"/>
        <v>0</v>
      </c>
      <c r="MO5" s="25">
        <f t="shared" si="221"/>
        <v>0</v>
      </c>
      <c r="MP5" s="25">
        <f t="shared" si="222"/>
        <v>0</v>
      </c>
      <c r="MQ5" s="25">
        <f t="shared" si="223"/>
        <v>0</v>
      </c>
      <c r="MR5" s="25">
        <f t="shared" si="224"/>
        <v>0</v>
      </c>
      <c r="MS5" s="25">
        <f t="shared" si="225"/>
        <v>0</v>
      </c>
      <c r="MT5" s="25">
        <f t="shared" si="226"/>
        <v>0</v>
      </c>
      <c r="MU5" s="25">
        <f t="shared" si="227"/>
        <v>0</v>
      </c>
      <c r="MV5" s="25">
        <f t="shared" si="228"/>
        <v>0</v>
      </c>
      <c r="MW5" s="25">
        <f t="shared" si="229"/>
        <v>0</v>
      </c>
      <c r="MX5" s="25">
        <f t="shared" si="230"/>
        <v>0</v>
      </c>
      <c r="MY5" s="25">
        <f t="shared" si="231"/>
        <v>0</v>
      </c>
      <c r="MZ5" s="25">
        <f t="shared" si="232"/>
        <v>0</v>
      </c>
      <c r="NA5" s="25">
        <f t="shared" si="233"/>
        <v>0</v>
      </c>
      <c r="NB5" s="18">
        <f t="shared" si="234"/>
        <v>0</v>
      </c>
      <c r="NC5" s="18">
        <f t="shared" si="235"/>
        <v>0</v>
      </c>
      <c r="ND5" s="18">
        <f t="shared" si="236"/>
        <v>0</v>
      </c>
      <c r="NE5" s="18">
        <f t="shared" si="237"/>
        <v>0</v>
      </c>
      <c r="NF5" s="18">
        <f t="shared" si="238"/>
        <v>0</v>
      </c>
      <c r="NG5" s="18">
        <f t="shared" si="239"/>
        <v>0</v>
      </c>
      <c r="NH5" s="18">
        <f t="shared" si="240"/>
        <v>0</v>
      </c>
      <c r="NI5" s="18">
        <f t="shared" si="241"/>
        <v>0</v>
      </c>
      <c r="NJ5" s="18">
        <f t="shared" si="242"/>
        <v>0</v>
      </c>
      <c r="NK5" s="18">
        <f t="shared" si="243"/>
        <v>0</v>
      </c>
      <c r="NL5" s="18">
        <f t="shared" si="244"/>
        <v>0</v>
      </c>
      <c r="NM5" s="18">
        <f t="shared" si="245"/>
        <v>0</v>
      </c>
      <c r="NN5" s="18">
        <f t="shared" si="246"/>
        <v>0</v>
      </c>
      <c r="NO5" s="18">
        <f t="shared" si="247"/>
        <v>0</v>
      </c>
      <c r="NP5" s="18">
        <f t="shared" si="248"/>
        <v>0</v>
      </c>
      <c r="NQ5" s="18">
        <f t="shared" si="249"/>
        <v>0</v>
      </c>
      <c r="NR5" s="21">
        <f t="shared" si="250"/>
        <v>0</v>
      </c>
      <c r="NS5" s="21">
        <f t="shared" si="251"/>
        <v>0</v>
      </c>
      <c r="NT5" s="21">
        <f t="shared" si="252"/>
        <v>0</v>
      </c>
      <c r="NU5" s="21">
        <f t="shared" si="253"/>
        <v>0</v>
      </c>
      <c r="NV5" s="21">
        <f t="shared" si="254"/>
        <v>0</v>
      </c>
      <c r="NW5" s="21">
        <f t="shared" si="255"/>
        <v>0</v>
      </c>
      <c r="NX5" s="21">
        <f t="shared" si="256"/>
        <v>0</v>
      </c>
      <c r="NY5" s="21">
        <f t="shared" si="257"/>
        <v>0</v>
      </c>
      <c r="NZ5" s="21">
        <f t="shared" si="258"/>
        <v>0</v>
      </c>
      <c r="OA5" s="21">
        <f t="shared" si="259"/>
        <v>0</v>
      </c>
      <c r="OB5" s="21">
        <f t="shared" si="260"/>
        <v>0</v>
      </c>
      <c r="OC5" s="21">
        <f t="shared" si="261"/>
        <v>0</v>
      </c>
      <c r="OD5" s="21">
        <f t="shared" si="262"/>
        <v>0</v>
      </c>
      <c r="OE5" s="21">
        <f t="shared" si="263"/>
        <v>0</v>
      </c>
      <c r="OF5" s="21">
        <f t="shared" si="264"/>
        <v>0</v>
      </c>
      <c r="OG5" s="21">
        <f t="shared" si="265"/>
        <v>0</v>
      </c>
    </row>
    <row r="6" spans="1:397" x14ac:dyDescent="0.25">
      <c r="A6" s="10"/>
      <c r="B6" s="10"/>
      <c r="C6" s="10"/>
      <c r="D6" s="10"/>
      <c r="E6" s="10"/>
      <c r="F6" s="10"/>
      <c r="G6" s="10"/>
      <c r="H6" s="10"/>
      <c r="I6" s="10"/>
      <c r="J6" s="8">
        <v>0.5</v>
      </c>
      <c r="K6" s="4"/>
      <c r="L6" s="4"/>
      <c r="M6" s="4"/>
      <c r="N6" s="8">
        <v>0.55000000000000004</v>
      </c>
      <c r="O6" s="10"/>
      <c r="P6" s="10"/>
      <c r="Q6" s="10"/>
      <c r="R6" s="8">
        <v>0.6</v>
      </c>
      <c r="S6" s="4"/>
      <c r="T6" s="10"/>
      <c r="U6" s="10"/>
      <c r="V6" s="8">
        <v>0.65</v>
      </c>
      <c r="W6" s="10"/>
      <c r="X6" s="10"/>
      <c r="Y6" s="10"/>
      <c r="Z6" s="8">
        <v>0.7</v>
      </c>
      <c r="AA6" s="10"/>
      <c r="AB6" s="10"/>
      <c r="AC6" s="10"/>
      <c r="AD6" s="8">
        <v>0.75</v>
      </c>
      <c r="AE6" s="12"/>
      <c r="AF6" s="10"/>
      <c r="AG6" s="10"/>
      <c r="AH6" s="8">
        <v>0.8</v>
      </c>
      <c r="AI6" s="12"/>
      <c r="AJ6" s="10"/>
      <c r="AK6" s="10"/>
      <c r="AL6" s="8">
        <v>0.85</v>
      </c>
      <c r="AM6" s="4"/>
      <c r="AN6" s="10"/>
      <c r="AO6" s="10"/>
      <c r="AP6" s="8">
        <v>0.9</v>
      </c>
      <c r="AQ6" s="10"/>
      <c r="AR6" s="10"/>
      <c r="AS6" s="10"/>
      <c r="AT6" s="8">
        <v>0.95</v>
      </c>
      <c r="AU6" s="10"/>
      <c r="AV6" s="10"/>
      <c r="AW6" s="10"/>
      <c r="AX6" s="8">
        <v>1</v>
      </c>
      <c r="AY6" s="4"/>
      <c r="AZ6" s="10"/>
      <c r="BA6" s="10"/>
      <c r="BB6" s="8">
        <v>1.05</v>
      </c>
      <c r="BC6" s="10"/>
      <c r="BD6" s="10"/>
      <c r="BE6" s="10"/>
      <c r="BF6" s="8">
        <v>1.1000000000000001</v>
      </c>
      <c r="BG6" s="4"/>
      <c r="BH6" s="10"/>
      <c r="BI6" s="10"/>
      <c r="BJ6" s="8">
        <v>1.1499999999999999</v>
      </c>
      <c r="BK6" s="10"/>
      <c r="BL6" s="10"/>
      <c r="BM6" s="10"/>
      <c r="BN6" s="10"/>
      <c r="BO6" s="4"/>
      <c r="BP6" s="10"/>
      <c r="BQ6" s="10"/>
      <c r="BR6" s="10"/>
      <c r="BS6" s="10"/>
      <c r="BT6" s="10"/>
      <c r="BU6" s="10"/>
      <c r="BV6" s="10"/>
      <c r="BW6" s="10"/>
      <c r="BX6">
        <f t="shared" si="266"/>
        <v>0.18115942028985504</v>
      </c>
      <c r="BY6">
        <f t="shared" si="267"/>
        <v>0</v>
      </c>
      <c r="BZ6">
        <f t="shared" si="0"/>
        <v>2.3039999999999999E-4</v>
      </c>
      <c r="CA6">
        <f t="shared" si="268"/>
        <v>2.3039999999999999E-4</v>
      </c>
      <c r="CB6">
        <f t="shared" si="1"/>
        <v>2.3039999999999999E-4</v>
      </c>
      <c r="CC6" s="31">
        <v>40</v>
      </c>
      <c r="CD6">
        <f t="shared" si="2"/>
        <v>11.111111111111111</v>
      </c>
      <c r="CE6">
        <v>0.08</v>
      </c>
      <c r="CF6" s="24">
        <f t="shared" si="269"/>
        <v>0.18115942028985504</v>
      </c>
      <c r="CG6" s="26">
        <f t="shared" si="270"/>
        <v>0.46227544054888481</v>
      </c>
      <c r="CH6" s="44">
        <f t="shared" si="271"/>
        <v>0</v>
      </c>
      <c r="CI6" s="44">
        <f t="shared" si="272"/>
        <v>0</v>
      </c>
      <c r="CJ6" s="44">
        <f t="shared" si="273"/>
        <v>0</v>
      </c>
      <c r="CK6" s="44">
        <f t="shared" si="274"/>
        <v>0</v>
      </c>
      <c r="CL6" s="44">
        <f t="shared" si="275"/>
        <v>0</v>
      </c>
      <c r="CM6" s="44">
        <f t="shared" si="276"/>
        <v>0</v>
      </c>
      <c r="CN6" s="44">
        <f t="shared" si="277"/>
        <v>0</v>
      </c>
      <c r="CO6" s="44">
        <f t="shared" si="278"/>
        <v>0</v>
      </c>
      <c r="CP6" s="44">
        <f t="shared" si="279"/>
        <v>0</v>
      </c>
      <c r="CQ6" s="44">
        <f t="shared" si="280"/>
        <v>0</v>
      </c>
      <c r="CR6" s="44">
        <f t="shared" si="281"/>
        <v>0</v>
      </c>
      <c r="CS6" s="44">
        <f t="shared" si="282"/>
        <v>0</v>
      </c>
      <c r="CT6" s="44">
        <f t="shared" si="283"/>
        <v>0</v>
      </c>
      <c r="CU6" s="44">
        <f t="shared" si="284"/>
        <v>0</v>
      </c>
      <c r="CV6" s="44">
        <f t="shared" si="285"/>
        <v>0.46227544054888481</v>
      </c>
      <c r="CW6" s="44">
        <f t="shared" si="286"/>
        <v>0</v>
      </c>
      <c r="CX6" s="21">
        <f t="shared" si="287"/>
        <v>0</v>
      </c>
      <c r="CY6" s="21">
        <f t="shared" si="288"/>
        <v>0</v>
      </c>
      <c r="CZ6" s="21">
        <f t="shared" si="289"/>
        <v>0</v>
      </c>
      <c r="DA6" s="21">
        <f t="shared" si="290"/>
        <v>0</v>
      </c>
      <c r="DB6" s="21">
        <f t="shared" si="291"/>
        <v>0</v>
      </c>
      <c r="DC6" s="21">
        <f t="shared" si="292"/>
        <v>0</v>
      </c>
      <c r="DD6" s="21">
        <f t="shared" si="293"/>
        <v>0</v>
      </c>
      <c r="DE6" s="21">
        <f t="shared" si="294"/>
        <v>0</v>
      </c>
      <c r="DF6" s="21">
        <f t="shared" si="295"/>
        <v>0</v>
      </c>
      <c r="DG6" s="21">
        <f t="shared" si="296"/>
        <v>0</v>
      </c>
      <c r="DH6" s="21">
        <f t="shared" si="297"/>
        <v>0</v>
      </c>
      <c r="DI6" s="21">
        <f t="shared" si="298"/>
        <v>0</v>
      </c>
      <c r="DJ6" s="21">
        <f t="shared" si="299"/>
        <v>0</v>
      </c>
      <c r="DK6" s="21">
        <f t="shared" si="300"/>
        <v>0</v>
      </c>
      <c r="DL6" s="21">
        <f t="shared" si="301"/>
        <v>0</v>
      </c>
      <c r="DM6" s="21">
        <f t="shared" si="302"/>
        <v>0</v>
      </c>
      <c r="DN6" s="42">
        <f t="shared" si="303"/>
        <v>0</v>
      </c>
      <c r="DO6" s="42">
        <f t="shared" si="304"/>
        <v>0</v>
      </c>
      <c r="DP6" s="42">
        <f t="shared" si="305"/>
        <v>0</v>
      </c>
      <c r="DQ6" s="42">
        <f t="shared" si="306"/>
        <v>0</v>
      </c>
      <c r="DR6" s="42">
        <f t="shared" si="307"/>
        <v>0</v>
      </c>
      <c r="DS6" s="42">
        <f t="shared" si="308"/>
        <v>0</v>
      </c>
      <c r="DT6" s="42">
        <f t="shared" si="309"/>
        <v>0</v>
      </c>
      <c r="DU6" s="42">
        <f t="shared" si="310"/>
        <v>0</v>
      </c>
      <c r="DV6" s="42">
        <f t="shared" si="311"/>
        <v>0</v>
      </c>
      <c r="DW6" s="42">
        <f t="shared" si="312"/>
        <v>0</v>
      </c>
      <c r="DX6" s="42">
        <f t="shared" si="313"/>
        <v>0</v>
      </c>
      <c r="DY6" s="42">
        <f t="shared" si="314"/>
        <v>0</v>
      </c>
      <c r="DZ6" s="42">
        <f t="shared" si="315"/>
        <v>0</v>
      </c>
      <c r="EA6" s="42">
        <f t="shared" si="316"/>
        <v>0</v>
      </c>
      <c r="EB6" s="42">
        <f t="shared" si="317"/>
        <v>0</v>
      </c>
      <c r="EC6" s="42">
        <f t="shared" si="318"/>
        <v>0</v>
      </c>
      <c r="ED6" s="20">
        <f t="shared" si="319"/>
        <v>0</v>
      </c>
      <c r="EE6" s="20">
        <f t="shared" si="3"/>
        <v>0</v>
      </c>
      <c r="EF6" s="20">
        <f t="shared" si="4"/>
        <v>0</v>
      </c>
      <c r="EG6" s="20">
        <f t="shared" si="5"/>
        <v>0</v>
      </c>
      <c r="EH6" s="20">
        <f t="shared" si="6"/>
        <v>0</v>
      </c>
      <c r="EI6" s="20">
        <f t="shared" si="7"/>
        <v>0</v>
      </c>
      <c r="EJ6" s="20">
        <f t="shared" si="8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12"/>
        <v>0</v>
      </c>
      <c r="EO6" s="20">
        <f t="shared" si="13"/>
        <v>0</v>
      </c>
      <c r="EP6" s="20">
        <f t="shared" si="14"/>
        <v>0</v>
      </c>
      <c r="EQ6" s="20">
        <f t="shared" si="15"/>
        <v>0</v>
      </c>
      <c r="ER6" s="20">
        <f t="shared" si="16"/>
        <v>0</v>
      </c>
      <c r="ES6" s="20">
        <f t="shared" si="17"/>
        <v>0</v>
      </c>
      <c r="ET6" s="30">
        <f t="shared" si="18"/>
        <v>0</v>
      </c>
      <c r="EU6" s="30">
        <f t="shared" si="19"/>
        <v>0</v>
      </c>
      <c r="EV6" s="30">
        <f t="shared" si="20"/>
        <v>0</v>
      </c>
      <c r="EW6" s="30">
        <f t="shared" si="21"/>
        <v>0</v>
      </c>
      <c r="EX6" s="30">
        <f t="shared" si="22"/>
        <v>0</v>
      </c>
      <c r="EY6" s="30">
        <f t="shared" si="23"/>
        <v>0</v>
      </c>
      <c r="EZ6" s="30">
        <f t="shared" si="24"/>
        <v>0</v>
      </c>
      <c r="FA6" s="30">
        <f t="shared" si="25"/>
        <v>0</v>
      </c>
      <c r="FB6" s="30">
        <f t="shared" si="26"/>
        <v>0</v>
      </c>
      <c r="FC6" s="30">
        <f t="shared" si="27"/>
        <v>0</v>
      </c>
      <c r="FD6" s="30">
        <f t="shared" si="28"/>
        <v>0</v>
      </c>
      <c r="FE6" s="30">
        <f t="shared" si="29"/>
        <v>0</v>
      </c>
      <c r="FF6" s="30">
        <f t="shared" si="30"/>
        <v>0</v>
      </c>
      <c r="FG6" s="30">
        <f t="shared" si="31"/>
        <v>0</v>
      </c>
      <c r="FH6" s="30">
        <f t="shared" si="32"/>
        <v>0</v>
      </c>
      <c r="FI6" s="30">
        <f t="shared" si="33"/>
        <v>0</v>
      </c>
      <c r="FJ6" s="21">
        <f t="shared" si="34"/>
        <v>0</v>
      </c>
      <c r="FK6" s="21">
        <f t="shared" si="35"/>
        <v>0</v>
      </c>
      <c r="FL6" s="21">
        <f t="shared" si="36"/>
        <v>0</v>
      </c>
      <c r="FM6" s="21">
        <f t="shared" si="37"/>
        <v>0</v>
      </c>
      <c r="FN6" s="21">
        <f t="shared" si="38"/>
        <v>0</v>
      </c>
      <c r="FO6" s="21">
        <f t="shared" si="39"/>
        <v>0</v>
      </c>
      <c r="FP6" s="21">
        <f t="shared" si="40"/>
        <v>0</v>
      </c>
      <c r="FQ6" s="21">
        <f t="shared" si="41"/>
        <v>0</v>
      </c>
      <c r="FR6" s="21">
        <f t="shared" si="42"/>
        <v>0</v>
      </c>
      <c r="FS6" s="21">
        <f t="shared" si="43"/>
        <v>0</v>
      </c>
      <c r="FT6" s="21">
        <f t="shared" si="44"/>
        <v>0</v>
      </c>
      <c r="FU6" s="21">
        <f t="shared" si="45"/>
        <v>0</v>
      </c>
      <c r="FV6" s="21">
        <f t="shared" si="46"/>
        <v>0</v>
      </c>
      <c r="FW6" s="21">
        <f t="shared" si="47"/>
        <v>0</v>
      </c>
      <c r="FX6" s="21">
        <f t="shared" si="48"/>
        <v>0</v>
      </c>
      <c r="FY6" s="21">
        <f t="shared" si="49"/>
        <v>0</v>
      </c>
      <c r="FZ6" s="45">
        <f t="shared" si="50"/>
        <v>0</v>
      </c>
      <c r="GA6" s="45">
        <f t="shared" si="51"/>
        <v>0</v>
      </c>
      <c r="GB6" s="45">
        <f t="shared" si="52"/>
        <v>0</v>
      </c>
      <c r="GC6" s="45">
        <f t="shared" si="53"/>
        <v>0</v>
      </c>
      <c r="GD6" s="45">
        <f t="shared" si="54"/>
        <v>0</v>
      </c>
      <c r="GE6" s="45">
        <f t="shared" si="55"/>
        <v>0</v>
      </c>
      <c r="GF6" s="45">
        <f t="shared" si="56"/>
        <v>0</v>
      </c>
      <c r="GG6" s="45">
        <f t="shared" si="57"/>
        <v>0</v>
      </c>
      <c r="GH6" s="45">
        <f t="shared" si="58"/>
        <v>0</v>
      </c>
      <c r="GI6" s="45">
        <f t="shared" si="59"/>
        <v>0</v>
      </c>
      <c r="GJ6" s="45">
        <f t="shared" si="60"/>
        <v>0</v>
      </c>
      <c r="GK6" s="45">
        <f t="shared" si="61"/>
        <v>0</v>
      </c>
      <c r="GL6" s="45">
        <f t="shared" si="62"/>
        <v>0</v>
      </c>
      <c r="GM6" s="45">
        <f t="shared" si="63"/>
        <v>0</v>
      </c>
      <c r="GN6" s="45">
        <f t="shared" si="64"/>
        <v>0</v>
      </c>
      <c r="GO6" s="45">
        <f t="shared" si="65"/>
        <v>0</v>
      </c>
      <c r="GP6" s="28">
        <f t="shared" si="66"/>
        <v>0</v>
      </c>
      <c r="GQ6" s="28">
        <f t="shared" si="67"/>
        <v>0</v>
      </c>
      <c r="GR6" s="28">
        <f t="shared" si="68"/>
        <v>0</v>
      </c>
      <c r="GS6" s="28">
        <f t="shared" si="69"/>
        <v>0</v>
      </c>
      <c r="GT6" s="28">
        <f t="shared" si="70"/>
        <v>0</v>
      </c>
      <c r="GU6" s="28">
        <f t="shared" si="71"/>
        <v>0</v>
      </c>
      <c r="GV6" s="28">
        <f t="shared" si="72"/>
        <v>0</v>
      </c>
      <c r="GW6" s="28">
        <f t="shared" si="73"/>
        <v>0</v>
      </c>
      <c r="GX6" s="28">
        <f t="shared" si="74"/>
        <v>0</v>
      </c>
      <c r="GY6" s="28">
        <f t="shared" si="75"/>
        <v>0</v>
      </c>
      <c r="GZ6" s="28">
        <f t="shared" si="76"/>
        <v>0</v>
      </c>
      <c r="HA6" s="28">
        <f t="shared" si="77"/>
        <v>0</v>
      </c>
      <c r="HB6" s="28">
        <f t="shared" si="78"/>
        <v>0</v>
      </c>
      <c r="HC6" s="28">
        <f t="shared" si="79"/>
        <v>0</v>
      </c>
      <c r="HD6" s="28">
        <f t="shared" si="80"/>
        <v>0</v>
      </c>
      <c r="HE6" s="28">
        <f t="shared" si="81"/>
        <v>0</v>
      </c>
      <c r="HF6" s="28">
        <f t="shared" si="82"/>
        <v>0</v>
      </c>
      <c r="HG6" s="16">
        <f t="shared" si="83"/>
        <v>0</v>
      </c>
      <c r="HH6" s="16">
        <f t="shared" si="84"/>
        <v>0</v>
      </c>
      <c r="HI6" s="16">
        <f t="shared" si="85"/>
        <v>0</v>
      </c>
      <c r="HJ6" s="16">
        <f t="shared" si="86"/>
        <v>0</v>
      </c>
      <c r="HK6" s="16">
        <f t="shared" si="87"/>
        <v>0</v>
      </c>
      <c r="HL6" s="16">
        <f t="shared" si="88"/>
        <v>0</v>
      </c>
      <c r="HM6" s="16">
        <f t="shared" si="89"/>
        <v>0</v>
      </c>
      <c r="HN6" s="16">
        <f t="shared" si="90"/>
        <v>0</v>
      </c>
      <c r="HO6" s="16">
        <f t="shared" si="91"/>
        <v>0</v>
      </c>
      <c r="HP6" s="16">
        <f t="shared" si="92"/>
        <v>0</v>
      </c>
      <c r="HQ6" s="16">
        <f t="shared" si="93"/>
        <v>0</v>
      </c>
      <c r="HR6" s="16">
        <f t="shared" si="94"/>
        <v>0</v>
      </c>
      <c r="HS6" s="16">
        <f t="shared" si="95"/>
        <v>0</v>
      </c>
      <c r="HT6" s="16">
        <f t="shared" si="96"/>
        <v>0</v>
      </c>
      <c r="HU6" s="16">
        <f t="shared" si="97"/>
        <v>0</v>
      </c>
      <c r="HV6" s="16">
        <f t="shared" si="98"/>
        <v>0</v>
      </c>
      <c r="HW6" s="21">
        <f t="shared" si="99"/>
        <v>0</v>
      </c>
      <c r="HX6" s="21">
        <f t="shared" si="100"/>
        <v>0</v>
      </c>
      <c r="HY6" s="21">
        <f t="shared" si="101"/>
        <v>0</v>
      </c>
      <c r="HZ6" s="21">
        <f t="shared" si="102"/>
        <v>0</v>
      </c>
      <c r="IA6" s="21">
        <f t="shared" si="103"/>
        <v>0</v>
      </c>
      <c r="IB6" s="21">
        <f t="shared" si="104"/>
        <v>0</v>
      </c>
      <c r="IC6" s="21">
        <f t="shared" si="105"/>
        <v>0</v>
      </c>
      <c r="ID6" s="21">
        <f t="shared" si="106"/>
        <v>0</v>
      </c>
      <c r="IE6" s="21">
        <f t="shared" si="107"/>
        <v>0</v>
      </c>
      <c r="IF6" s="21">
        <f t="shared" si="108"/>
        <v>0</v>
      </c>
      <c r="IG6" s="21">
        <f t="shared" si="109"/>
        <v>0</v>
      </c>
      <c r="IH6" s="21">
        <f t="shared" si="110"/>
        <v>0</v>
      </c>
      <c r="II6" s="21">
        <f t="shared" si="111"/>
        <v>0</v>
      </c>
      <c r="IJ6" s="17">
        <f t="shared" si="112"/>
        <v>0</v>
      </c>
      <c r="IK6" s="17">
        <f t="shared" si="113"/>
        <v>0</v>
      </c>
      <c r="IL6" s="17">
        <f t="shared" si="114"/>
        <v>0</v>
      </c>
      <c r="IM6" s="17">
        <f t="shared" si="115"/>
        <v>0</v>
      </c>
      <c r="IN6" s="17">
        <f t="shared" si="116"/>
        <v>0</v>
      </c>
      <c r="IO6" s="17">
        <f t="shared" si="117"/>
        <v>0</v>
      </c>
      <c r="IP6" s="17">
        <f t="shared" si="118"/>
        <v>0</v>
      </c>
      <c r="IQ6" s="17">
        <f t="shared" si="119"/>
        <v>0</v>
      </c>
      <c r="IR6" s="17">
        <f t="shared" si="120"/>
        <v>0</v>
      </c>
      <c r="IS6" s="17">
        <f t="shared" si="121"/>
        <v>0</v>
      </c>
      <c r="IT6" s="17">
        <f t="shared" si="122"/>
        <v>0</v>
      </c>
      <c r="IU6" s="17">
        <f t="shared" si="123"/>
        <v>0</v>
      </c>
      <c r="IV6" s="21">
        <f t="shared" si="124"/>
        <v>0</v>
      </c>
      <c r="IW6" s="21">
        <f t="shared" si="125"/>
        <v>0</v>
      </c>
      <c r="IX6" s="21">
        <f t="shared" si="126"/>
        <v>0</v>
      </c>
      <c r="IY6" s="21">
        <f t="shared" si="127"/>
        <v>0</v>
      </c>
      <c r="IZ6" s="21">
        <f t="shared" si="128"/>
        <v>0</v>
      </c>
      <c r="JA6" s="21">
        <f t="shared" si="129"/>
        <v>0</v>
      </c>
      <c r="JB6" s="21">
        <f t="shared" si="130"/>
        <v>0</v>
      </c>
      <c r="JC6" s="21">
        <f t="shared" si="131"/>
        <v>0</v>
      </c>
      <c r="JD6" s="21">
        <f t="shared" si="132"/>
        <v>0</v>
      </c>
      <c r="JE6" s="21">
        <f t="shared" si="133"/>
        <v>0</v>
      </c>
      <c r="JF6" s="44">
        <f t="shared" si="134"/>
        <v>0</v>
      </c>
      <c r="JG6" s="44">
        <f t="shared" si="135"/>
        <v>0</v>
      </c>
      <c r="JH6" s="44">
        <f t="shared" si="136"/>
        <v>0</v>
      </c>
      <c r="JI6" s="44">
        <f t="shared" si="137"/>
        <v>0</v>
      </c>
      <c r="JJ6" s="44">
        <f t="shared" si="138"/>
        <v>0</v>
      </c>
      <c r="JK6" s="44">
        <f t="shared" si="139"/>
        <v>0</v>
      </c>
      <c r="JL6" s="44">
        <f t="shared" si="140"/>
        <v>0</v>
      </c>
      <c r="JM6" s="44">
        <f t="shared" si="141"/>
        <v>0</v>
      </c>
      <c r="JN6" s="44">
        <f t="shared" si="142"/>
        <v>0</v>
      </c>
      <c r="JO6" s="44">
        <f t="shared" si="143"/>
        <v>0</v>
      </c>
      <c r="JP6" s="18">
        <f t="shared" si="144"/>
        <v>0</v>
      </c>
      <c r="JQ6" s="18">
        <f t="shared" si="145"/>
        <v>0</v>
      </c>
      <c r="JR6" s="18">
        <f t="shared" si="146"/>
        <v>0</v>
      </c>
      <c r="JS6" s="18">
        <f t="shared" si="147"/>
        <v>0</v>
      </c>
      <c r="JT6" s="18">
        <f t="shared" si="148"/>
        <v>0</v>
      </c>
      <c r="JU6" s="18">
        <f t="shared" si="149"/>
        <v>0</v>
      </c>
      <c r="JV6" s="18">
        <f t="shared" si="150"/>
        <v>0</v>
      </c>
      <c r="JW6" s="18">
        <f t="shared" si="151"/>
        <v>0</v>
      </c>
      <c r="JX6" s="18">
        <f t="shared" si="152"/>
        <v>0</v>
      </c>
      <c r="JY6" s="18">
        <f t="shared" si="153"/>
        <v>0</v>
      </c>
      <c r="JZ6" s="18">
        <f t="shared" si="154"/>
        <v>0</v>
      </c>
      <c r="KA6" s="18">
        <f t="shared" si="155"/>
        <v>0</v>
      </c>
      <c r="KB6" s="22">
        <f t="shared" si="156"/>
        <v>0</v>
      </c>
      <c r="KC6" s="22">
        <f t="shared" si="157"/>
        <v>0</v>
      </c>
      <c r="KD6" s="22">
        <f t="shared" si="158"/>
        <v>0</v>
      </c>
      <c r="KE6" s="22">
        <f t="shared" si="159"/>
        <v>0</v>
      </c>
      <c r="KF6" s="22">
        <f t="shared" si="160"/>
        <v>0</v>
      </c>
      <c r="KG6" s="22">
        <f t="shared" si="161"/>
        <v>0</v>
      </c>
      <c r="KH6" s="22">
        <f t="shared" si="162"/>
        <v>0</v>
      </c>
      <c r="KI6" s="22">
        <f t="shared" si="163"/>
        <v>0</v>
      </c>
      <c r="KJ6" s="22">
        <f t="shared" si="164"/>
        <v>0</v>
      </c>
      <c r="KK6" s="22">
        <f t="shared" si="165"/>
        <v>0</v>
      </c>
      <c r="KL6" s="22">
        <f t="shared" si="166"/>
        <v>0</v>
      </c>
      <c r="KM6" s="22">
        <f t="shared" si="167"/>
        <v>0</v>
      </c>
      <c r="KN6" s="22">
        <f t="shared" si="168"/>
        <v>0</v>
      </c>
      <c r="KO6" s="22">
        <f t="shared" si="169"/>
        <v>0</v>
      </c>
      <c r="KP6" s="28">
        <f t="shared" si="170"/>
        <v>0</v>
      </c>
      <c r="KQ6" s="28">
        <f t="shared" si="171"/>
        <v>0</v>
      </c>
      <c r="KR6" s="28">
        <f t="shared" si="172"/>
        <v>0</v>
      </c>
      <c r="KS6" s="28">
        <f t="shared" si="173"/>
        <v>0</v>
      </c>
      <c r="KT6" s="28">
        <f t="shared" si="174"/>
        <v>0</v>
      </c>
      <c r="KU6" s="28">
        <f t="shared" si="175"/>
        <v>0</v>
      </c>
      <c r="KV6" s="28">
        <f t="shared" si="176"/>
        <v>0</v>
      </c>
      <c r="KW6" s="28">
        <f t="shared" si="177"/>
        <v>0</v>
      </c>
      <c r="KX6" s="28">
        <f t="shared" si="178"/>
        <v>0</v>
      </c>
      <c r="KY6" s="28">
        <f t="shared" si="179"/>
        <v>0</v>
      </c>
      <c r="KZ6" s="28">
        <f t="shared" si="180"/>
        <v>0</v>
      </c>
      <c r="LA6" s="28">
        <f t="shared" si="181"/>
        <v>0</v>
      </c>
      <c r="LB6" s="28">
        <f t="shared" si="182"/>
        <v>0</v>
      </c>
      <c r="LC6" s="28">
        <f t="shared" si="183"/>
        <v>0</v>
      </c>
      <c r="LD6" s="28">
        <f t="shared" si="184"/>
        <v>0</v>
      </c>
      <c r="LE6" s="28">
        <f t="shared" si="185"/>
        <v>0</v>
      </c>
      <c r="LF6" s="21">
        <f t="shared" si="186"/>
        <v>0</v>
      </c>
      <c r="LG6" s="21">
        <f t="shared" si="187"/>
        <v>0</v>
      </c>
      <c r="LH6" s="21">
        <f t="shared" si="188"/>
        <v>0</v>
      </c>
      <c r="LI6" s="21">
        <f t="shared" si="189"/>
        <v>0</v>
      </c>
      <c r="LJ6" s="21">
        <f t="shared" si="190"/>
        <v>0</v>
      </c>
      <c r="LK6" s="21">
        <f t="shared" si="191"/>
        <v>0</v>
      </c>
      <c r="LL6" s="21">
        <f t="shared" si="192"/>
        <v>0</v>
      </c>
      <c r="LM6" s="21">
        <f t="shared" si="193"/>
        <v>0</v>
      </c>
      <c r="LN6" s="21">
        <f t="shared" si="194"/>
        <v>0</v>
      </c>
      <c r="LO6" s="21">
        <f t="shared" si="195"/>
        <v>0</v>
      </c>
      <c r="LP6" s="21">
        <f t="shared" si="196"/>
        <v>0</v>
      </c>
      <c r="LQ6" s="21">
        <f t="shared" si="197"/>
        <v>0</v>
      </c>
      <c r="LR6" s="21">
        <f t="shared" si="198"/>
        <v>0</v>
      </c>
      <c r="LS6" s="21">
        <f t="shared" si="199"/>
        <v>0</v>
      </c>
      <c r="LT6" s="21">
        <f t="shared" si="200"/>
        <v>0</v>
      </c>
      <c r="LU6" s="21">
        <f t="shared" si="201"/>
        <v>0</v>
      </c>
      <c r="LV6" s="28">
        <f t="shared" si="202"/>
        <v>0</v>
      </c>
      <c r="LW6" s="28">
        <f t="shared" si="203"/>
        <v>0</v>
      </c>
      <c r="LX6" s="28">
        <f t="shared" si="204"/>
        <v>0</v>
      </c>
      <c r="LY6" s="28">
        <f t="shared" si="205"/>
        <v>0</v>
      </c>
      <c r="LZ6" s="28">
        <f t="shared" si="206"/>
        <v>0</v>
      </c>
      <c r="MA6" s="28">
        <f t="shared" si="207"/>
        <v>0</v>
      </c>
      <c r="MB6" s="28">
        <f t="shared" si="208"/>
        <v>0</v>
      </c>
      <c r="MC6" s="28">
        <f t="shared" si="209"/>
        <v>0</v>
      </c>
      <c r="MD6" s="28">
        <f t="shared" si="210"/>
        <v>0</v>
      </c>
      <c r="ME6" s="28">
        <f t="shared" si="211"/>
        <v>0</v>
      </c>
      <c r="MF6" s="28">
        <f t="shared" si="212"/>
        <v>0</v>
      </c>
      <c r="MG6" s="28">
        <f t="shared" si="213"/>
        <v>0</v>
      </c>
      <c r="MH6" s="28">
        <f t="shared" si="214"/>
        <v>0</v>
      </c>
      <c r="MI6" s="28">
        <f t="shared" si="215"/>
        <v>0</v>
      </c>
      <c r="MJ6" s="28">
        <f t="shared" si="216"/>
        <v>0</v>
      </c>
      <c r="MK6" s="28">
        <f t="shared" si="217"/>
        <v>0</v>
      </c>
      <c r="ML6" s="25">
        <f t="shared" si="218"/>
        <v>0</v>
      </c>
      <c r="MM6" s="25">
        <f t="shared" si="219"/>
        <v>0</v>
      </c>
      <c r="MN6" s="25">
        <f t="shared" si="220"/>
        <v>0</v>
      </c>
      <c r="MO6" s="25">
        <f t="shared" si="221"/>
        <v>0</v>
      </c>
      <c r="MP6" s="25">
        <f t="shared" si="222"/>
        <v>0</v>
      </c>
      <c r="MQ6" s="25">
        <f t="shared" si="223"/>
        <v>0</v>
      </c>
      <c r="MR6" s="25">
        <f t="shared" si="224"/>
        <v>0</v>
      </c>
      <c r="MS6" s="25">
        <f t="shared" si="225"/>
        <v>0</v>
      </c>
      <c r="MT6" s="25">
        <f t="shared" si="226"/>
        <v>0</v>
      </c>
      <c r="MU6" s="25">
        <f t="shared" si="227"/>
        <v>0</v>
      </c>
      <c r="MV6" s="25">
        <f t="shared" si="228"/>
        <v>0</v>
      </c>
      <c r="MW6" s="25">
        <f t="shared" si="229"/>
        <v>0</v>
      </c>
      <c r="MX6" s="25">
        <f t="shared" si="230"/>
        <v>0</v>
      </c>
      <c r="MY6" s="25">
        <f t="shared" si="231"/>
        <v>0</v>
      </c>
      <c r="MZ6" s="25">
        <f t="shared" si="232"/>
        <v>0</v>
      </c>
      <c r="NA6" s="25">
        <f t="shared" si="233"/>
        <v>0</v>
      </c>
      <c r="NB6" s="18">
        <f t="shared" si="234"/>
        <v>0</v>
      </c>
      <c r="NC6" s="18">
        <f t="shared" si="235"/>
        <v>0</v>
      </c>
      <c r="ND6" s="18">
        <f t="shared" si="236"/>
        <v>0</v>
      </c>
      <c r="NE6" s="18">
        <f t="shared" si="237"/>
        <v>0</v>
      </c>
      <c r="NF6" s="18">
        <f t="shared" si="238"/>
        <v>0</v>
      </c>
      <c r="NG6" s="18">
        <f t="shared" si="239"/>
        <v>0</v>
      </c>
      <c r="NH6" s="18">
        <f t="shared" si="240"/>
        <v>0</v>
      </c>
      <c r="NI6" s="18">
        <f t="shared" si="241"/>
        <v>0</v>
      </c>
      <c r="NJ6" s="18">
        <f t="shared" si="242"/>
        <v>0</v>
      </c>
      <c r="NK6" s="18">
        <f t="shared" si="243"/>
        <v>0</v>
      </c>
      <c r="NL6" s="18">
        <f t="shared" si="244"/>
        <v>0</v>
      </c>
      <c r="NM6" s="18">
        <f t="shared" si="245"/>
        <v>0</v>
      </c>
      <c r="NN6" s="18">
        <f t="shared" si="246"/>
        <v>0</v>
      </c>
      <c r="NO6" s="18">
        <f t="shared" si="247"/>
        <v>0</v>
      </c>
      <c r="NP6" s="18">
        <f t="shared" si="248"/>
        <v>0</v>
      </c>
      <c r="NQ6" s="18">
        <f t="shared" si="249"/>
        <v>0</v>
      </c>
      <c r="NR6" s="21">
        <f t="shared" si="250"/>
        <v>0</v>
      </c>
      <c r="NS6" s="21">
        <f t="shared" si="251"/>
        <v>0</v>
      </c>
      <c r="NT6" s="21">
        <f t="shared" si="252"/>
        <v>0</v>
      </c>
      <c r="NU6" s="21">
        <f t="shared" si="253"/>
        <v>0</v>
      </c>
      <c r="NV6" s="21">
        <f t="shared" si="254"/>
        <v>0</v>
      </c>
      <c r="NW6" s="21">
        <f t="shared" si="255"/>
        <v>0</v>
      </c>
      <c r="NX6" s="21">
        <f t="shared" si="256"/>
        <v>0</v>
      </c>
      <c r="NY6" s="21">
        <f t="shared" si="257"/>
        <v>0</v>
      </c>
      <c r="NZ6" s="21">
        <f t="shared" si="258"/>
        <v>0</v>
      </c>
      <c r="OA6" s="21">
        <f t="shared" si="259"/>
        <v>0</v>
      </c>
      <c r="OB6" s="21">
        <f t="shared" si="260"/>
        <v>0</v>
      </c>
      <c r="OC6" s="21">
        <f t="shared" si="261"/>
        <v>0</v>
      </c>
      <c r="OD6" s="21">
        <f t="shared" si="262"/>
        <v>0</v>
      </c>
      <c r="OE6" s="21">
        <f t="shared" si="263"/>
        <v>0</v>
      </c>
      <c r="OF6" s="21">
        <f t="shared" si="264"/>
        <v>0</v>
      </c>
      <c r="OG6" s="21">
        <f t="shared" si="265"/>
        <v>0</v>
      </c>
    </row>
    <row r="7" spans="1:397" x14ac:dyDescent="0.25">
      <c r="I7" s="19">
        <v>0.13772999999999999</v>
      </c>
      <c r="J7" s="19">
        <v>2.614153174458796E-2</v>
      </c>
      <c r="K7" s="4">
        <f t="shared" ref="K7:K27" si="320">IF(AND($J$6&lt;=$E$1,$E$1&lt;$N$6),J7-(J7-N7)*($E$1-$J$6)/($N$6-$J$6),0)</f>
        <v>0</v>
      </c>
      <c r="L7" s="37">
        <f>(M7-I7)*($E$1-J6)/0.05+I7</f>
        <v>0.15771749999999998</v>
      </c>
      <c r="M7" s="19">
        <v>0.14838999999999999</v>
      </c>
      <c r="N7" s="19">
        <v>2.8773270268631374E-2</v>
      </c>
      <c r="O7" s="4">
        <f t="shared" ref="O7:O27" si="321">IF(AND($N$6&lt;=$E$1,$E$1&lt;$R$6),N8-(N8-R7)*($E$1-$N$6)/($R$6-$N$6),0)</f>
        <v>3.2511673033775994E-2</v>
      </c>
      <c r="P7" s="37">
        <f>(Q7-M7)*($E$1-N6)/0.05+M7</f>
        <v>0.15678124999999998</v>
      </c>
      <c r="Q7" s="19">
        <v>0.15798000000000001</v>
      </c>
      <c r="R7" s="19">
        <v>3.3042265478139592E-2</v>
      </c>
      <c r="S7" s="4">
        <f t="shared" ref="S7:S30" si="322">IF(AND($R$6&lt;=$E$1,$E$1&lt;$V$6),R7-(R7-V7)*($E$1-$R$6)/($V$6-$R$6),0)</f>
        <v>0</v>
      </c>
      <c r="T7" s="37">
        <f>(U7-Q7)*($E$1-R6)/0.05+Q7</f>
        <v>0.15711375</v>
      </c>
      <c r="U7" s="19">
        <v>0.16491</v>
      </c>
      <c r="V7" s="19">
        <v>3.6583591049663459E-2</v>
      </c>
      <c r="W7" s="38"/>
      <c r="X7" s="37">
        <f>(Y7-U7)*($E$1-V6)/0.05+U7</f>
        <v>0.15887999999999999</v>
      </c>
      <c r="Y7" s="19">
        <v>0.17027</v>
      </c>
      <c r="Z7" s="19">
        <v>3.9069795646110003E-2</v>
      </c>
      <c r="AA7" s="38"/>
      <c r="AB7" s="37"/>
      <c r="AC7" s="19">
        <v>0.17898</v>
      </c>
      <c r="AD7" s="19">
        <v>4.3017403432175132E-2</v>
      </c>
      <c r="AE7" s="12">
        <f t="shared" ref="AE7:AE33" si="323">IF(AND($AD$6&lt;=$E$1,$E$1&lt;$AH$6),AD7-(AD7-AH7)*($E$1-$AD$6)/($AH$6-$AD$6),0)</f>
        <v>0</v>
      </c>
      <c r="AF7" s="37">
        <f>ABS((AG7-AC7)*($E$1-AD6)/0.05+AC7)</f>
        <v>0.15113624999999997</v>
      </c>
      <c r="AG7" s="19">
        <v>0.18789</v>
      </c>
      <c r="AH7" s="19">
        <v>4.6855860772542605E-2</v>
      </c>
      <c r="AI7" s="12">
        <f t="shared" ref="AI7:AI36" si="324">IF(AND($AH$6&lt;=$E$1,$E$1&lt;$AL$6),AH7-(AH7-AL7)*($E$1-$AH$6)/($AL$6-$AH$6),0)</f>
        <v>0</v>
      </c>
      <c r="AJ7" s="37">
        <f>ABS((AK7-AG7)*($E$1-AH6)/0.05+AG7)</f>
        <v>0.15839625000000002</v>
      </c>
      <c r="AK7" s="19">
        <v>0.19503999999999999</v>
      </c>
      <c r="AL7" s="19">
        <v>5.0003031956824942E-2</v>
      </c>
      <c r="AM7" s="4"/>
      <c r="AN7" s="37">
        <f>ABS((AK8-AK7)*($E$1-AL6)/0.05+AK7)</f>
        <v>0.16961999999999988</v>
      </c>
      <c r="AO7" s="19">
        <v>0.20493</v>
      </c>
      <c r="AP7" s="19">
        <v>5.4308410648232365E-2</v>
      </c>
      <c r="AQ7" s="38">
        <f>AQ8</f>
        <v>0</v>
      </c>
      <c r="AR7" s="37">
        <f>ABS((AS7-AO7)*($E$1-AP6)/0.05+AO7)</f>
        <v>0.15280625000000003</v>
      </c>
      <c r="AS7" s="19">
        <v>0.21343999999999999</v>
      </c>
      <c r="AT7" s="19">
        <v>5.8116548420350495E-2</v>
      </c>
      <c r="AU7" s="4">
        <f t="shared" ref="AU7:AU41" si="325">IF(AND($AT$6&lt;=$E$1,$E$1&lt;$AX$6),AT7-(AT7-AX7)*($E$1-$AT$6)/($AX$6-$AT$6),0)</f>
        <v>0</v>
      </c>
      <c r="AV7" s="37">
        <f>ABS((AW7-AS7)*($E$1-AT6)/0.05+AS7)</f>
        <v>0.14290249999999982</v>
      </c>
      <c r="AW7" s="19">
        <v>0.22334000000000001</v>
      </c>
      <c r="AX7" s="19">
        <v>6.2167242738463406E-2</v>
      </c>
      <c r="AY7" s="4"/>
      <c r="AZ7" s="37"/>
      <c r="BA7" s="19">
        <v>0.23419000000000001</v>
      </c>
      <c r="BB7" s="19">
        <v>6.6290704020374749E-2</v>
      </c>
      <c r="BC7" s="4">
        <f t="shared" ref="BC7:BC43" si="326">IF(AND($BB$6&lt;=$E$1,$E$1&lt;$BF$6),BB7-(BB7-BF7)*($E$1-$BB$6)/($BF$6-$BB$6),0)</f>
        <v>0</v>
      </c>
      <c r="BD7" s="37">
        <f>(BE7-BA7)*($E$1-BB6)/0.05+BA7</f>
        <v>0.14640750000000008</v>
      </c>
      <c r="BE7" s="19">
        <v>0.24381</v>
      </c>
      <c r="BF7" s="19">
        <v>6.9704687405251362E-2</v>
      </c>
      <c r="BG7" s="4">
        <f t="shared" ref="BG7:BG43" si="327">IF(AND($BF$6&lt;=$E$1,$E$1&lt;$BJ$6),BF8-(BF8-BJ7)*($E$1-$BF$6)/($BJ$6-$BF$6),0)</f>
        <v>0</v>
      </c>
      <c r="BH7" s="37">
        <f>ABS((BI7-BE7)*($E$1-BF6)/0.05+BE7)</f>
        <v>2.5514999999999954E-2</v>
      </c>
      <c r="BI7" s="19">
        <v>0.26536999999999999</v>
      </c>
      <c r="BJ7" s="19">
        <v>7.6963192044145298E-2</v>
      </c>
      <c r="BK7" s="38">
        <f>(BK8-BK9)/0.025*(0.025+BL8-BL7)+BK9</f>
        <v>0</v>
      </c>
      <c r="BL7" s="37">
        <f>ABS((BM7-BI7)*($E$1-BJ6)/0.05+BI7)</f>
        <v>5.8237499999997944E-3</v>
      </c>
      <c r="BM7" s="19">
        <v>0.28870000000000001</v>
      </c>
      <c r="BN7" s="19">
        <v>8.3827542295797711E-2</v>
      </c>
      <c r="BO7" s="4">
        <f t="shared" ref="BO7:BO46" si="328">IF(AND($BN$5&lt;=$E$1,$E$1&lt;$BR$5),BN8-(BN8-BR8)*($E$1-$BN$5)/($BR$5-$BN$5),0)</f>
        <v>0</v>
      </c>
      <c r="BP7" s="37">
        <f>ABS((BQ8-BM7)*($E$1-BN5)/0.05+BM7)</f>
        <v>1.5800000000002479E-3</v>
      </c>
      <c r="BQ7" s="10"/>
      <c r="BR7" s="10"/>
      <c r="BX7">
        <f t="shared" si="266"/>
        <v>0.20380434782608695</v>
      </c>
      <c r="BY7">
        <f t="shared" si="267"/>
        <v>0</v>
      </c>
      <c r="BZ7">
        <f t="shared" si="0"/>
        <v>4.4999999999999999E-4</v>
      </c>
      <c r="CA7">
        <f t="shared" si="268"/>
        <v>4.4999999999999999E-4</v>
      </c>
      <c r="CB7">
        <f t="shared" si="1"/>
        <v>4.4999999999999999E-4</v>
      </c>
      <c r="CC7" s="31">
        <v>45</v>
      </c>
      <c r="CD7">
        <f t="shared" si="2"/>
        <v>12.5</v>
      </c>
      <c r="CE7">
        <v>0.1</v>
      </c>
      <c r="CF7" s="24">
        <f t="shared" si="269"/>
        <v>0.20380434782608695</v>
      </c>
      <c r="CG7" s="26">
        <f t="shared" si="270"/>
        <v>0.50998923345604397</v>
      </c>
      <c r="CH7" s="44">
        <f t="shared" si="271"/>
        <v>0</v>
      </c>
      <c r="CI7" s="44">
        <f t="shared" si="272"/>
        <v>0</v>
      </c>
      <c r="CJ7" s="44">
        <f t="shared" si="273"/>
        <v>0</v>
      </c>
      <c r="CK7" s="44">
        <f t="shared" si="274"/>
        <v>0</v>
      </c>
      <c r="CL7" s="44">
        <f t="shared" si="275"/>
        <v>0</v>
      </c>
      <c r="CM7" s="44">
        <f t="shared" si="276"/>
        <v>0</v>
      </c>
      <c r="CN7" s="44">
        <f t="shared" si="277"/>
        <v>0</v>
      </c>
      <c r="CO7" s="44">
        <f t="shared" si="278"/>
        <v>0</v>
      </c>
      <c r="CP7" s="44">
        <f t="shared" si="279"/>
        <v>0</v>
      </c>
      <c r="CQ7" s="44">
        <f t="shared" si="280"/>
        <v>0</v>
      </c>
      <c r="CR7" s="44">
        <f t="shared" si="281"/>
        <v>0</v>
      </c>
      <c r="CS7" s="44">
        <f t="shared" si="282"/>
        <v>0</v>
      </c>
      <c r="CT7" s="44">
        <f t="shared" si="283"/>
        <v>0</v>
      </c>
      <c r="CU7" s="44">
        <f t="shared" si="284"/>
        <v>0</v>
      </c>
      <c r="CV7" s="44">
        <f t="shared" si="285"/>
        <v>0</v>
      </c>
      <c r="CW7" s="44">
        <f t="shared" si="286"/>
        <v>0</v>
      </c>
      <c r="CX7" s="21">
        <f t="shared" si="287"/>
        <v>0</v>
      </c>
      <c r="CY7" s="21">
        <f t="shared" si="288"/>
        <v>0</v>
      </c>
      <c r="CZ7" s="21">
        <f t="shared" si="289"/>
        <v>0</v>
      </c>
      <c r="DA7" s="21">
        <f t="shared" si="290"/>
        <v>0</v>
      </c>
      <c r="DB7" s="21">
        <f t="shared" si="291"/>
        <v>0</v>
      </c>
      <c r="DC7" s="21">
        <f t="shared" si="292"/>
        <v>0</v>
      </c>
      <c r="DD7" s="21">
        <f t="shared" si="293"/>
        <v>0</v>
      </c>
      <c r="DE7" s="21">
        <f t="shared" si="294"/>
        <v>0</v>
      </c>
      <c r="DF7" s="21">
        <f t="shared" si="295"/>
        <v>0</v>
      </c>
      <c r="DG7" s="21">
        <f t="shared" si="296"/>
        <v>0</v>
      </c>
      <c r="DH7" s="21">
        <f t="shared" si="297"/>
        <v>0</v>
      </c>
      <c r="DI7" s="21">
        <f t="shared" si="298"/>
        <v>0</v>
      </c>
      <c r="DJ7" s="21">
        <f t="shared" si="299"/>
        <v>0</v>
      </c>
      <c r="DK7" s="21">
        <f t="shared" si="300"/>
        <v>0</v>
      </c>
      <c r="DL7" s="21">
        <f t="shared" si="301"/>
        <v>0.50998923345604397</v>
      </c>
      <c r="DM7" s="21">
        <f t="shared" si="302"/>
        <v>0</v>
      </c>
      <c r="DN7" s="42">
        <f t="shared" si="303"/>
        <v>0</v>
      </c>
      <c r="DO7" s="42">
        <f t="shared" si="304"/>
        <v>0</v>
      </c>
      <c r="DP7" s="42">
        <f t="shared" si="305"/>
        <v>0</v>
      </c>
      <c r="DQ7" s="42">
        <f t="shared" si="306"/>
        <v>0</v>
      </c>
      <c r="DR7" s="42">
        <f t="shared" si="307"/>
        <v>0</v>
      </c>
      <c r="DS7" s="42">
        <f t="shared" si="308"/>
        <v>0</v>
      </c>
      <c r="DT7" s="42">
        <f t="shared" si="309"/>
        <v>0</v>
      </c>
      <c r="DU7" s="42">
        <f t="shared" si="310"/>
        <v>0</v>
      </c>
      <c r="DV7" s="42">
        <f t="shared" si="311"/>
        <v>0</v>
      </c>
      <c r="DW7" s="42">
        <f t="shared" si="312"/>
        <v>0</v>
      </c>
      <c r="DX7" s="42">
        <f t="shared" si="313"/>
        <v>0</v>
      </c>
      <c r="DY7" s="42">
        <f t="shared" si="314"/>
        <v>0</v>
      </c>
      <c r="DZ7" s="42">
        <f t="shared" si="315"/>
        <v>0</v>
      </c>
      <c r="EA7" s="42">
        <f t="shared" si="316"/>
        <v>0</v>
      </c>
      <c r="EB7" s="42">
        <f t="shared" si="317"/>
        <v>0</v>
      </c>
      <c r="EC7" s="42">
        <f t="shared" si="318"/>
        <v>0</v>
      </c>
      <c r="ED7" s="20">
        <f t="shared" si="319"/>
        <v>0</v>
      </c>
      <c r="EE7" s="20">
        <f t="shared" si="3"/>
        <v>0</v>
      </c>
      <c r="EF7" s="20">
        <f t="shared" si="4"/>
        <v>0</v>
      </c>
      <c r="EG7" s="20">
        <f t="shared" si="5"/>
        <v>0</v>
      </c>
      <c r="EH7" s="20">
        <f t="shared" si="6"/>
        <v>0</v>
      </c>
      <c r="EI7" s="20">
        <f t="shared" si="7"/>
        <v>0</v>
      </c>
      <c r="EJ7" s="20">
        <f t="shared" si="8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12"/>
        <v>0</v>
      </c>
      <c r="EO7" s="20">
        <f t="shared" si="13"/>
        <v>0</v>
      </c>
      <c r="EP7" s="20">
        <f t="shared" si="14"/>
        <v>0</v>
      </c>
      <c r="EQ7" s="20">
        <f t="shared" si="15"/>
        <v>0</v>
      </c>
      <c r="ER7" s="20">
        <f t="shared" si="16"/>
        <v>0</v>
      </c>
      <c r="ES7" s="20">
        <f t="shared" si="17"/>
        <v>0</v>
      </c>
      <c r="ET7" s="30">
        <f t="shared" si="18"/>
        <v>0</v>
      </c>
      <c r="EU7" s="30">
        <f t="shared" si="19"/>
        <v>0</v>
      </c>
      <c r="EV7" s="30">
        <f t="shared" si="20"/>
        <v>0</v>
      </c>
      <c r="EW7" s="30">
        <f t="shared" si="21"/>
        <v>0</v>
      </c>
      <c r="EX7" s="30">
        <f t="shared" si="22"/>
        <v>0</v>
      </c>
      <c r="EY7" s="30">
        <f t="shared" si="23"/>
        <v>0</v>
      </c>
      <c r="EZ7" s="30">
        <f t="shared" si="24"/>
        <v>0</v>
      </c>
      <c r="FA7" s="30">
        <f t="shared" si="25"/>
        <v>0</v>
      </c>
      <c r="FB7" s="30">
        <f t="shared" si="26"/>
        <v>0</v>
      </c>
      <c r="FC7" s="30">
        <f t="shared" si="27"/>
        <v>0</v>
      </c>
      <c r="FD7" s="30">
        <f t="shared" si="28"/>
        <v>0</v>
      </c>
      <c r="FE7" s="30">
        <f t="shared" si="29"/>
        <v>0</v>
      </c>
      <c r="FF7" s="30">
        <f t="shared" si="30"/>
        <v>0</v>
      </c>
      <c r="FG7" s="30">
        <f t="shared" si="31"/>
        <v>0</v>
      </c>
      <c r="FH7" s="30">
        <f t="shared" si="32"/>
        <v>0</v>
      </c>
      <c r="FI7" s="30">
        <f t="shared" si="33"/>
        <v>0</v>
      </c>
      <c r="FJ7" s="21">
        <f t="shared" si="34"/>
        <v>0</v>
      </c>
      <c r="FK7" s="21">
        <f t="shared" si="35"/>
        <v>0</v>
      </c>
      <c r="FL7" s="21">
        <f t="shared" si="36"/>
        <v>0</v>
      </c>
      <c r="FM7" s="21">
        <f t="shared" si="37"/>
        <v>0</v>
      </c>
      <c r="FN7" s="21">
        <f t="shared" si="38"/>
        <v>0</v>
      </c>
      <c r="FO7" s="21">
        <f t="shared" si="39"/>
        <v>0</v>
      </c>
      <c r="FP7" s="21">
        <f t="shared" si="40"/>
        <v>0</v>
      </c>
      <c r="FQ7" s="21">
        <f t="shared" si="41"/>
        <v>0</v>
      </c>
      <c r="FR7" s="21">
        <f t="shared" si="42"/>
        <v>0</v>
      </c>
      <c r="FS7" s="21">
        <f t="shared" si="43"/>
        <v>0</v>
      </c>
      <c r="FT7" s="21">
        <f t="shared" si="44"/>
        <v>0</v>
      </c>
      <c r="FU7" s="21">
        <f t="shared" si="45"/>
        <v>0</v>
      </c>
      <c r="FV7" s="21">
        <f t="shared" si="46"/>
        <v>0</v>
      </c>
      <c r="FW7" s="21">
        <f t="shared" si="47"/>
        <v>0</v>
      </c>
      <c r="FX7" s="21">
        <f t="shared" si="48"/>
        <v>0</v>
      </c>
      <c r="FY7" s="21">
        <f t="shared" si="49"/>
        <v>0</v>
      </c>
      <c r="FZ7" s="45">
        <f t="shared" si="50"/>
        <v>0</v>
      </c>
      <c r="GA7" s="45">
        <f t="shared" si="51"/>
        <v>0</v>
      </c>
      <c r="GB7" s="45">
        <f t="shared" si="52"/>
        <v>0</v>
      </c>
      <c r="GC7" s="45">
        <f t="shared" si="53"/>
        <v>0</v>
      </c>
      <c r="GD7" s="45">
        <f t="shared" si="54"/>
        <v>0</v>
      </c>
      <c r="GE7" s="45">
        <f t="shared" si="55"/>
        <v>0</v>
      </c>
      <c r="GF7" s="45">
        <f t="shared" si="56"/>
        <v>0</v>
      </c>
      <c r="GG7" s="45">
        <f t="shared" si="57"/>
        <v>0</v>
      </c>
      <c r="GH7" s="45">
        <f t="shared" si="58"/>
        <v>0</v>
      </c>
      <c r="GI7" s="45">
        <f t="shared" si="59"/>
        <v>0</v>
      </c>
      <c r="GJ7" s="45">
        <f t="shared" si="60"/>
        <v>0</v>
      </c>
      <c r="GK7" s="45">
        <f t="shared" si="61"/>
        <v>0</v>
      </c>
      <c r="GL7" s="45">
        <f t="shared" si="62"/>
        <v>0</v>
      </c>
      <c r="GM7" s="45">
        <f t="shared" si="63"/>
        <v>0</v>
      </c>
      <c r="GN7" s="45">
        <f t="shared" si="64"/>
        <v>0</v>
      </c>
      <c r="GO7" s="45">
        <f t="shared" si="65"/>
        <v>0</v>
      </c>
      <c r="GP7" s="28">
        <f t="shared" si="66"/>
        <v>0</v>
      </c>
      <c r="GQ7" s="28">
        <f t="shared" si="67"/>
        <v>0</v>
      </c>
      <c r="GR7" s="28">
        <f t="shared" si="68"/>
        <v>0</v>
      </c>
      <c r="GS7" s="28">
        <f t="shared" si="69"/>
        <v>0</v>
      </c>
      <c r="GT7" s="28">
        <f t="shared" si="70"/>
        <v>0</v>
      </c>
      <c r="GU7" s="28">
        <f t="shared" si="71"/>
        <v>0</v>
      </c>
      <c r="GV7" s="28">
        <f t="shared" si="72"/>
        <v>0</v>
      </c>
      <c r="GW7" s="28">
        <f t="shared" si="73"/>
        <v>0</v>
      </c>
      <c r="GX7" s="28">
        <f t="shared" si="74"/>
        <v>0</v>
      </c>
      <c r="GY7" s="28">
        <f t="shared" si="75"/>
        <v>0</v>
      </c>
      <c r="GZ7" s="28">
        <f t="shared" si="76"/>
        <v>0</v>
      </c>
      <c r="HA7" s="28">
        <f t="shared" si="77"/>
        <v>0</v>
      </c>
      <c r="HB7" s="28">
        <f t="shared" si="78"/>
        <v>0</v>
      </c>
      <c r="HC7" s="28">
        <f t="shared" si="79"/>
        <v>0</v>
      </c>
      <c r="HD7" s="28">
        <f t="shared" si="80"/>
        <v>0</v>
      </c>
      <c r="HE7" s="28">
        <f t="shared" si="81"/>
        <v>0</v>
      </c>
      <c r="HF7" s="28">
        <f t="shared" si="82"/>
        <v>0</v>
      </c>
      <c r="HG7" s="16">
        <f t="shared" si="83"/>
        <v>0</v>
      </c>
      <c r="HH7" s="16">
        <f t="shared" si="84"/>
        <v>0</v>
      </c>
      <c r="HI7" s="16">
        <f t="shared" si="85"/>
        <v>0</v>
      </c>
      <c r="HJ7" s="16">
        <f t="shared" si="86"/>
        <v>0</v>
      </c>
      <c r="HK7" s="16">
        <f t="shared" si="87"/>
        <v>0</v>
      </c>
      <c r="HL7" s="16">
        <f t="shared" si="88"/>
        <v>0</v>
      </c>
      <c r="HM7" s="16">
        <f t="shared" si="89"/>
        <v>0</v>
      </c>
      <c r="HN7" s="16">
        <f t="shared" si="90"/>
        <v>0</v>
      </c>
      <c r="HO7" s="16">
        <f t="shared" si="91"/>
        <v>0</v>
      </c>
      <c r="HP7" s="16">
        <f t="shared" si="92"/>
        <v>0</v>
      </c>
      <c r="HQ7" s="16">
        <f t="shared" si="93"/>
        <v>0</v>
      </c>
      <c r="HR7" s="16">
        <f t="shared" si="94"/>
        <v>0</v>
      </c>
      <c r="HS7" s="16">
        <f t="shared" si="95"/>
        <v>0</v>
      </c>
      <c r="HT7" s="16">
        <f t="shared" si="96"/>
        <v>0</v>
      </c>
      <c r="HU7" s="16">
        <f t="shared" si="97"/>
        <v>0</v>
      </c>
      <c r="HV7" s="16">
        <f t="shared" si="98"/>
        <v>0</v>
      </c>
      <c r="HW7" s="21">
        <f t="shared" si="99"/>
        <v>0</v>
      </c>
      <c r="HX7" s="21">
        <f t="shared" si="100"/>
        <v>0</v>
      </c>
      <c r="HY7" s="21">
        <f t="shared" si="101"/>
        <v>0</v>
      </c>
      <c r="HZ7" s="21">
        <f t="shared" si="102"/>
        <v>0</v>
      </c>
      <c r="IA7" s="21">
        <f t="shared" si="103"/>
        <v>0</v>
      </c>
      <c r="IB7" s="21">
        <f t="shared" si="104"/>
        <v>0</v>
      </c>
      <c r="IC7" s="21">
        <f t="shared" si="105"/>
        <v>0</v>
      </c>
      <c r="ID7" s="21">
        <f t="shared" si="106"/>
        <v>0</v>
      </c>
      <c r="IE7" s="21">
        <f t="shared" si="107"/>
        <v>0</v>
      </c>
      <c r="IF7" s="21">
        <f t="shared" si="108"/>
        <v>0</v>
      </c>
      <c r="IG7" s="21">
        <f t="shared" si="109"/>
        <v>0</v>
      </c>
      <c r="IH7" s="21">
        <f t="shared" si="110"/>
        <v>0</v>
      </c>
      <c r="II7" s="21">
        <f t="shared" si="111"/>
        <v>0</v>
      </c>
      <c r="IJ7" s="17">
        <f t="shared" si="112"/>
        <v>0</v>
      </c>
      <c r="IK7" s="17">
        <f t="shared" si="113"/>
        <v>0</v>
      </c>
      <c r="IL7" s="17">
        <f t="shared" si="114"/>
        <v>0</v>
      </c>
      <c r="IM7" s="17">
        <f t="shared" si="115"/>
        <v>0</v>
      </c>
      <c r="IN7" s="17">
        <f t="shared" si="116"/>
        <v>0</v>
      </c>
      <c r="IO7" s="17">
        <f t="shared" si="117"/>
        <v>0</v>
      </c>
      <c r="IP7" s="17">
        <f t="shared" si="118"/>
        <v>0</v>
      </c>
      <c r="IQ7" s="17">
        <f t="shared" si="119"/>
        <v>0</v>
      </c>
      <c r="IR7" s="17">
        <f t="shared" si="120"/>
        <v>0</v>
      </c>
      <c r="IS7" s="17">
        <f t="shared" si="121"/>
        <v>0</v>
      </c>
      <c r="IT7" s="17">
        <f t="shared" si="122"/>
        <v>0</v>
      </c>
      <c r="IU7" s="17">
        <f t="shared" si="123"/>
        <v>0</v>
      </c>
      <c r="IV7" s="21">
        <f t="shared" si="124"/>
        <v>0</v>
      </c>
      <c r="IW7" s="21">
        <f t="shared" si="125"/>
        <v>0</v>
      </c>
      <c r="IX7" s="21">
        <f t="shared" si="126"/>
        <v>0</v>
      </c>
      <c r="IY7" s="21">
        <f t="shared" si="127"/>
        <v>0</v>
      </c>
      <c r="IZ7" s="21">
        <f t="shared" si="128"/>
        <v>0</v>
      </c>
      <c r="JA7" s="21">
        <f t="shared" si="129"/>
        <v>0</v>
      </c>
      <c r="JB7" s="21">
        <f t="shared" si="130"/>
        <v>0</v>
      </c>
      <c r="JC7" s="21">
        <f t="shared" si="131"/>
        <v>0</v>
      </c>
      <c r="JD7" s="21">
        <f t="shared" si="132"/>
        <v>0</v>
      </c>
      <c r="JE7" s="21">
        <f t="shared" si="133"/>
        <v>0</v>
      </c>
      <c r="JF7" s="44">
        <f t="shared" si="134"/>
        <v>0</v>
      </c>
      <c r="JG7" s="44">
        <f t="shared" si="135"/>
        <v>0</v>
      </c>
      <c r="JH7" s="44">
        <f t="shared" si="136"/>
        <v>0</v>
      </c>
      <c r="JI7" s="44">
        <f t="shared" si="137"/>
        <v>0</v>
      </c>
      <c r="JJ7" s="44">
        <f t="shared" si="138"/>
        <v>0</v>
      </c>
      <c r="JK7" s="44">
        <f t="shared" si="139"/>
        <v>0</v>
      </c>
      <c r="JL7" s="44">
        <f t="shared" si="140"/>
        <v>0</v>
      </c>
      <c r="JM7" s="44">
        <f t="shared" si="141"/>
        <v>0</v>
      </c>
      <c r="JN7" s="44">
        <f t="shared" si="142"/>
        <v>0</v>
      </c>
      <c r="JO7" s="44">
        <f t="shared" si="143"/>
        <v>0</v>
      </c>
      <c r="JP7" s="18">
        <f t="shared" si="144"/>
        <v>0</v>
      </c>
      <c r="JQ7" s="18">
        <f t="shared" si="145"/>
        <v>0</v>
      </c>
      <c r="JR7" s="18">
        <f t="shared" si="146"/>
        <v>0</v>
      </c>
      <c r="JS7" s="18">
        <f t="shared" si="147"/>
        <v>0</v>
      </c>
      <c r="JT7" s="18">
        <f t="shared" si="148"/>
        <v>0</v>
      </c>
      <c r="JU7" s="18">
        <f t="shared" si="149"/>
        <v>0</v>
      </c>
      <c r="JV7" s="18">
        <f t="shared" si="150"/>
        <v>0</v>
      </c>
      <c r="JW7" s="18">
        <f t="shared" si="151"/>
        <v>0</v>
      </c>
      <c r="JX7" s="18">
        <f t="shared" si="152"/>
        <v>0</v>
      </c>
      <c r="JY7" s="18">
        <f t="shared" si="153"/>
        <v>0</v>
      </c>
      <c r="JZ7" s="18">
        <f t="shared" si="154"/>
        <v>0</v>
      </c>
      <c r="KA7" s="18">
        <f t="shared" si="155"/>
        <v>0</v>
      </c>
      <c r="KB7" s="22">
        <f t="shared" si="156"/>
        <v>0</v>
      </c>
      <c r="KC7" s="22">
        <f t="shared" si="157"/>
        <v>0</v>
      </c>
      <c r="KD7" s="22">
        <f t="shared" si="158"/>
        <v>0</v>
      </c>
      <c r="KE7" s="22">
        <f t="shared" si="159"/>
        <v>0</v>
      </c>
      <c r="KF7" s="22">
        <f t="shared" si="160"/>
        <v>0</v>
      </c>
      <c r="KG7" s="22">
        <f t="shared" si="161"/>
        <v>0</v>
      </c>
      <c r="KH7" s="22">
        <f t="shared" si="162"/>
        <v>0</v>
      </c>
      <c r="KI7" s="22">
        <f t="shared" si="163"/>
        <v>0</v>
      </c>
      <c r="KJ7" s="22">
        <f t="shared" si="164"/>
        <v>0</v>
      </c>
      <c r="KK7" s="22">
        <f t="shared" si="165"/>
        <v>0</v>
      </c>
      <c r="KL7" s="22">
        <f t="shared" si="166"/>
        <v>0</v>
      </c>
      <c r="KM7" s="22">
        <f t="shared" si="167"/>
        <v>0</v>
      </c>
      <c r="KN7" s="22">
        <f t="shared" si="168"/>
        <v>0</v>
      </c>
      <c r="KO7" s="22">
        <f t="shared" si="169"/>
        <v>0</v>
      </c>
      <c r="KP7" s="28">
        <f t="shared" si="170"/>
        <v>0</v>
      </c>
      <c r="KQ7" s="28">
        <f t="shared" si="171"/>
        <v>0</v>
      </c>
      <c r="KR7" s="28">
        <f t="shared" si="172"/>
        <v>0</v>
      </c>
      <c r="KS7" s="28">
        <f t="shared" si="173"/>
        <v>0</v>
      </c>
      <c r="KT7" s="28">
        <f t="shared" si="174"/>
        <v>0</v>
      </c>
      <c r="KU7" s="28">
        <f t="shared" si="175"/>
        <v>0</v>
      </c>
      <c r="KV7" s="28">
        <f t="shared" si="176"/>
        <v>0</v>
      </c>
      <c r="KW7" s="28">
        <f t="shared" si="177"/>
        <v>0</v>
      </c>
      <c r="KX7" s="28">
        <f t="shared" si="178"/>
        <v>0</v>
      </c>
      <c r="KY7" s="28">
        <f t="shared" si="179"/>
        <v>0</v>
      </c>
      <c r="KZ7" s="28">
        <f t="shared" si="180"/>
        <v>0</v>
      </c>
      <c r="LA7" s="28">
        <f t="shared" si="181"/>
        <v>0</v>
      </c>
      <c r="LB7" s="28">
        <f t="shared" si="182"/>
        <v>0</v>
      </c>
      <c r="LC7" s="28">
        <f t="shared" si="183"/>
        <v>0</v>
      </c>
      <c r="LD7" s="28">
        <f t="shared" si="184"/>
        <v>0</v>
      </c>
      <c r="LE7" s="28">
        <f t="shared" si="185"/>
        <v>0</v>
      </c>
      <c r="LF7" s="21">
        <f t="shared" si="186"/>
        <v>0</v>
      </c>
      <c r="LG7" s="21">
        <f t="shared" si="187"/>
        <v>0</v>
      </c>
      <c r="LH7" s="21">
        <f t="shared" si="188"/>
        <v>0</v>
      </c>
      <c r="LI7" s="21">
        <f t="shared" si="189"/>
        <v>0</v>
      </c>
      <c r="LJ7" s="21">
        <f t="shared" si="190"/>
        <v>0</v>
      </c>
      <c r="LK7" s="21">
        <f t="shared" si="191"/>
        <v>0</v>
      </c>
      <c r="LL7" s="21">
        <f t="shared" si="192"/>
        <v>0</v>
      </c>
      <c r="LM7" s="21">
        <f t="shared" si="193"/>
        <v>0</v>
      </c>
      <c r="LN7" s="21">
        <f t="shared" si="194"/>
        <v>0</v>
      </c>
      <c r="LO7" s="21">
        <f t="shared" si="195"/>
        <v>0</v>
      </c>
      <c r="LP7" s="21">
        <f t="shared" si="196"/>
        <v>0</v>
      </c>
      <c r="LQ7" s="21">
        <f t="shared" si="197"/>
        <v>0</v>
      </c>
      <c r="LR7" s="21">
        <f t="shared" si="198"/>
        <v>0</v>
      </c>
      <c r="LS7" s="21">
        <f t="shared" si="199"/>
        <v>0</v>
      </c>
      <c r="LT7" s="21">
        <f t="shared" si="200"/>
        <v>0</v>
      </c>
      <c r="LU7" s="21">
        <f t="shared" si="201"/>
        <v>0</v>
      </c>
      <c r="LV7" s="28">
        <f t="shared" si="202"/>
        <v>0</v>
      </c>
      <c r="LW7" s="28">
        <f t="shared" si="203"/>
        <v>0</v>
      </c>
      <c r="LX7" s="28">
        <f t="shared" si="204"/>
        <v>0</v>
      </c>
      <c r="LY7" s="28">
        <f t="shared" si="205"/>
        <v>0</v>
      </c>
      <c r="LZ7" s="28">
        <f t="shared" si="206"/>
        <v>0</v>
      </c>
      <c r="MA7" s="28">
        <f t="shared" si="207"/>
        <v>0</v>
      </c>
      <c r="MB7" s="28">
        <f t="shared" si="208"/>
        <v>0</v>
      </c>
      <c r="MC7" s="28">
        <f t="shared" si="209"/>
        <v>0</v>
      </c>
      <c r="MD7" s="28">
        <f t="shared" si="210"/>
        <v>0</v>
      </c>
      <c r="ME7" s="28">
        <f t="shared" si="211"/>
        <v>0</v>
      </c>
      <c r="MF7" s="28">
        <f t="shared" si="212"/>
        <v>0</v>
      </c>
      <c r="MG7" s="28">
        <f t="shared" si="213"/>
        <v>0</v>
      </c>
      <c r="MH7" s="28">
        <f t="shared" si="214"/>
        <v>0</v>
      </c>
      <c r="MI7" s="28">
        <f t="shared" si="215"/>
        <v>0</v>
      </c>
      <c r="MJ7" s="28">
        <f t="shared" si="216"/>
        <v>0</v>
      </c>
      <c r="MK7" s="28">
        <f t="shared" si="217"/>
        <v>0</v>
      </c>
      <c r="ML7" s="25">
        <f t="shared" si="218"/>
        <v>0</v>
      </c>
      <c r="MM7" s="25">
        <f t="shared" si="219"/>
        <v>0</v>
      </c>
      <c r="MN7" s="25">
        <f t="shared" si="220"/>
        <v>0</v>
      </c>
      <c r="MO7" s="25">
        <f t="shared" si="221"/>
        <v>0</v>
      </c>
      <c r="MP7" s="25">
        <f t="shared" si="222"/>
        <v>0</v>
      </c>
      <c r="MQ7" s="25">
        <f t="shared" si="223"/>
        <v>0</v>
      </c>
      <c r="MR7" s="25">
        <f t="shared" si="224"/>
        <v>0</v>
      </c>
      <c r="MS7" s="25">
        <f t="shared" si="225"/>
        <v>0</v>
      </c>
      <c r="MT7" s="25">
        <f t="shared" si="226"/>
        <v>0</v>
      </c>
      <c r="MU7" s="25">
        <f t="shared" si="227"/>
        <v>0</v>
      </c>
      <c r="MV7" s="25">
        <f t="shared" si="228"/>
        <v>0</v>
      </c>
      <c r="MW7" s="25">
        <f t="shared" si="229"/>
        <v>0</v>
      </c>
      <c r="MX7" s="25">
        <f t="shared" si="230"/>
        <v>0</v>
      </c>
      <c r="MY7" s="25">
        <f t="shared" si="231"/>
        <v>0</v>
      </c>
      <c r="MZ7" s="25">
        <f t="shared" si="232"/>
        <v>0</v>
      </c>
      <c r="NA7" s="25">
        <f t="shared" si="233"/>
        <v>0</v>
      </c>
      <c r="NB7" s="18">
        <f t="shared" si="234"/>
        <v>0</v>
      </c>
      <c r="NC7" s="18">
        <f t="shared" si="235"/>
        <v>0</v>
      </c>
      <c r="ND7" s="18">
        <f t="shared" si="236"/>
        <v>0</v>
      </c>
      <c r="NE7" s="18">
        <f t="shared" si="237"/>
        <v>0</v>
      </c>
      <c r="NF7" s="18">
        <f t="shared" si="238"/>
        <v>0</v>
      </c>
      <c r="NG7" s="18">
        <f t="shared" si="239"/>
        <v>0</v>
      </c>
      <c r="NH7" s="18">
        <f t="shared" si="240"/>
        <v>0</v>
      </c>
      <c r="NI7" s="18">
        <f t="shared" si="241"/>
        <v>0</v>
      </c>
      <c r="NJ7" s="18">
        <f t="shared" si="242"/>
        <v>0</v>
      </c>
      <c r="NK7" s="18">
        <f t="shared" si="243"/>
        <v>0</v>
      </c>
      <c r="NL7" s="18">
        <f t="shared" si="244"/>
        <v>0</v>
      </c>
      <c r="NM7" s="18">
        <f t="shared" si="245"/>
        <v>0</v>
      </c>
      <c r="NN7" s="18">
        <f t="shared" si="246"/>
        <v>0</v>
      </c>
      <c r="NO7" s="18">
        <f t="shared" si="247"/>
        <v>0</v>
      </c>
      <c r="NP7" s="18">
        <f t="shared" si="248"/>
        <v>0</v>
      </c>
      <c r="NQ7" s="18">
        <f t="shared" si="249"/>
        <v>0</v>
      </c>
      <c r="NR7" s="21">
        <f t="shared" si="250"/>
        <v>0</v>
      </c>
      <c r="NS7" s="21">
        <f t="shared" si="251"/>
        <v>0</v>
      </c>
      <c r="NT7" s="21">
        <f t="shared" si="252"/>
        <v>0</v>
      </c>
      <c r="NU7" s="21">
        <f t="shared" si="253"/>
        <v>0</v>
      </c>
      <c r="NV7" s="21">
        <f t="shared" si="254"/>
        <v>0</v>
      </c>
      <c r="NW7" s="21">
        <f t="shared" si="255"/>
        <v>0</v>
      </c>
      <c r="NX7" s="21">
        <f t="shared" si="256"/>
        <v>0</v>
      </c>
      <c r="NY7" s="21">
        <f t="shared" si="257"/>
        <v>0</v>
      </c>
      <c r="NZ7" s="21">
        <f t="shared" si="258"/>
        <v>0</v>
      </c>
      <c r="OA7" s="21">
        <f t="shared" si="259"/>
        <v>0</v>
      </c>
      <c r="OB7" s="21">
        <f t="shared" si="260"/>
        <v>0</v>
      </c>
      <c r="OC7" s="21">
        <f t="shared" si="261"/>
        <v>0</v>
      </c>
      <c r="OD7" s="21">
        <f t="shared" si="262"/>
        <v>0</v>
      </c>
      <c r="OE7" s="21">
        <f t="shared" si="263"/>
        <v>0</v>
      </c>
      <c r="OF7" s="21">
        <f t="shared" si="264"/>
        <v>0</v>
      </c>
      <c r="OG7" s="21">
        <f t="shared" si="265"/>
        <v>0</v>
      </c>
    </row>
    <row r="8" spans="1:397" x14ac:dyDescent="0.25">
      <c r="I8">
        <v>0.15000000000000002</v>
      </c>
      <c r="J8">
        <v>2.6208234794736524E-2</v>
      </c>
      <c r="K8" s="4">
        <f t="shared" si="320"/>
        <v>0</v>
      </c>
      <c r="L8" s="2">
        <f t="shared" ref="L8:L26" si="329">I8</f>
        <v>0.15000000000000002</v>
      </c>
      <c r="M8">
        <v>0.15000000000000002</v>
      </c>
      <c r="N8">
        <v>2.8797525923230857E-2</v>
      </c>
      <c r="O8" s="4">
        <f t="shared" si="321"/>
        <v>3.2511673033775987E-2</v>
      </c>
      <c r="P8" s="2">
        <f t="shared" ref="P8:P27" si="330">Q8</f>
        <v>0.17500000000000002</v>
      </c>
      <c r="Q8">
        <v>0.17500000000000002</v>
      </c>
      <c r="R8">
        <v>3.303620156448972E-2</v>
      </c>
      <c r="S8" s="4">
        <f t="shared" si="322"/>
        <v>0</v>
      </c>
      <c r="T8" s="2">
        <f t="shared" ref="T8:T29" si="331">U8</f>
        <v>0.17500000000000002</v>
      </c>
      <c r="U8">
        <v>0.17500000000000002</v>
      </c>
      <c r="V8">
        <v>3.6613910617912797E-2</v>
      </c>
      <c r="W8" s="4">
        <f t="shared" ref="W8:W33" si="332">IF(AND($V$6&lt;=$E$1,$E$1&lt;$Z$6),V7-(V7-Z7)*($E$1-$V$6)/($Z$6-$V$6),0)</f>
        <v>0</v>
      </c>
      <c r="X8" s="2">
        <f t="shared" ref="X8:X31" si="333">Y7</f>
        <v>0.17027</v>
      </c>
      <c r="Y8">
        <v>0.17500000000000002</v>
      </c>
      <c r="Z8">
        <v>3.9239585228306353E-2</v>
      </c>
      <c r="AA8" s="4">
        <f t="shared" ref="AA8:AA33" si="334">IF(AND($Z$6&lt;=$E$1,$E$1&lt;$AD$6),Z8-(Z8-AD7)*($E$1-$Z$6)/($AD$6-$Z$6),0)</f>
        <v>0</v>
      </c>
      <c r="AB8" s="37">
        <f>ABS((AC7-Y7)*($E$1-Z6)/0.05+Y7)</f>
        <v>0.15176125000000001</v>
      </c>
      <c r="AC8">
        <v>0.2</v>
      </c>
      <c r="AD8">
        <v>4.3544963919713783E-2</v>
      </c>
      <c r="AE8" s="12">
        <f t="shared" si="323"/>
        <v>0</v>
      </c>
      <c r="AF8" s="2">
        <f t="shared" ref="AF8:AF32" si="335">AG8</f>
        <v>0.2</v>
      </c>
      <c r="AG8">
        <v>0.2</v>
      </c>
      <c r="AH8">
        <v>4.7110545145837124E-2</v>
      </c>
      <c r="AI8" s="12">
        <f t="shared" si="324"/>
        <v>0</v>
      </c>
      <c r="AJ8" s="2">
        <v>0.2</v>
      </c>
      <c r="AK8" s="10">
        <v>0.2</v>
      </c>
      <c r="AL8" s="10">
        <v>5.0209205020920501E-2</v>
      </c>
      <c r="AM8" s="4">
        <f t="shared" ref="AM8:AM38" si="336">IF(AND($AL$6&lt;=$E$1,$E$1&lt;$AP$6),AL8-(AL8-AP7)*($E$1-$AL$6)/($AP$6-$AL$6),0)</f>
        <v>0</v>
      </c>
      <c r="AN8" s="37">
        <f>(AO7-AK7)*($E$1-AL6)/0.05+AK7</f>
        <v>0.14435374999999992</v>
      </c>
      <c r="AO8" s="10">
        <v>0.22500000000000001</v>
      </c>
      <c r="AP8" s="10">
        <v>5.4356921957431331E-2</v>
      </c>
      <c r="AQ8" s="12">
        <f t="shared" ref="AQ8:AQ40" si="337">IF(AND($AP$6&lt;=$E$1,$E$1&lt;$AT$6),AP8-(AP8-AT8)*($E$1-$AP$6)/($AT$6-$AP$6),0)</f>
        <v>0</v>
      </c>
      <c r="AR8" s="29">
        <f t="shared" ref="AR8:AR38" si="338">AS8</f>
        <v>0.22500000000000001</v>
      </c>
      <c r="AS8" s="10">
        <v>0.22500000000000001</v>
      </c>
      <c r="AT8" s="10">
        <v>5.8110484506700623E-2</v>
      </c>
      <c r="AU8" s="4">
        <f t="shared" si="325"/>
        <v>0</v>
      </c>
      <c r="AV8" s="2">
        <f t="shared" ref="AV8:AV40" si="339">AW8</f>
        <v>0.22500000000000001</v>
      </c>
      <c r="AW8">
        <v>0.22500000000000001</v>
      </c>
      <c r="AX8">
        <v>6.2173306652113271E-2</v>
      </c>
      <c r="AY8" s="4">
        <f t="shared" ref="AY8:AY41" si="340">IF(AND($AX$6&lt;=$E$1,$E$1&lt;$BB$6),AX8-(AX8-BB7)*($E$1-$AX$6)/($BB$6-$AX$6),0)</f>
        <v>0</v>
      </c>
      <c r="AZ8" s="37">
        <f>(BA7-AW8)*($E$1-AX6)/0.05+AW8</f>
        <v>0.15033124999999997</v>
      </c>
      <c r="BA8">
        <v>0.25</v>
      </c>
      <c r="BB8">
        <v>6.5945060942332184E-2</v>
      </c>
      <c r="BC8" s="4">
        <f t="shared" si="326"/>
        <v>0</v>
      </c>
      <c r="BD8" s="37">
        <v>0.25</v>
      </c>
      <c r="BE8">
        <v>0.25</v>
      </c>
      <c r="BF8">
        <v>6.9237766054211392E-2</v>
      </c>
      <c r="BG8" s="4">
        <f t="shared" si="327"/>
        <v>0</v>
      </c>
      <c r="BH8" s="2">
        <f t="shared" ref="BH8:BH43" si="341">BI8</f>
        <v>0.27500000000000002</v>
      </c>
      <c r="BI8">
        <v>0.27500000000000002</v>
      </c>
      <c r="BJ8">
        <v>7.6587229397853382E-2</v>
      </c>
      <c r="BK8" s="4">
        <f t="shared" ref="BK8:BK44" si="342">IF(AND($BJ$6&lt;=$E$1,$E$1&lt;$BN$5),BJ9-(BJ9-BN8)*($E$1-$BJ$6)/($BN$5-$BJ$6),0)</f>
        <v>0</v>
      </c>
      <c r="BL8" s="2">
        <f t="shared" ref="BL8:BL44" si="343">BM8</f>
        <v>0.30000000000000004</v>
      </c>
      <c r="BM8">
        <v>0.30000000000000004</v>
      </c>
      <c r="BN8">
        <v>8.2936146989266879E-2</v>
      </c>
      <c r="BO8" s="4">
        <f t="shared" si="328"/>
        <v>0</v>
      </c>
      <c r="BP8" s="37">
        <v>0.32500000000000001</v>
      </c>
      <c r="BQ8" s="19">
        <v>0.31237999999999999</v>
      </c>
      <c r="BR8" s="19">
        <v>9.006730944151356E-2</v>
      </c>
      <c r="BS8" s="4"/>
      <c r="BT8" s="10"/>
      <c r="BU8" s="10"/>
      <c r="BV8" s="26">
        <v>1.3</v>
      </c>
      <c r="BX8">
        <f t="shared" si="266"/>
        <v>0.22644927536231882</v>
      </c>
      <c r="BY8">
        <f t="shared" si="267"/>
        <v>0</v>
      </c>
      <c r="BZ8">
        <f t="shared" si="0"/>
        <v>7.7759999999999982E-4</v>
      </c>
      <c r="CA8">
        <f t="shared" si="268"/>
        <v>7.7759999999999982E-4</v>
      </c>
      <c r="CB8">
        <f t="shared" si="1"/>
        <v>7.7759999999999982E-4</v>
      </c>
      <c r="CC8" s="31">
        <v>50</v>
      </c>
      <c r="CD8">
        <f t="shared" si="2"/>
        <v>13.888888888888889</v>
      </c>
      <c r="CE8">
        <v>0.12</v>
      </c>
      <c r="CF8" s="24">
        <f t="shared" si="269"/>
        <v>0.22644927536231882</v>
      </c>
      <c r="CG8" s="26">
        <f t="shared" si="270"/>
        <v>0.54437990276913106</v>
      </c>
      <c r="CH8" s="44">
        <f>IF(((ACOS(((($B$60-CF8)^2+($C$60-$B$56)^2)+(($B$56-$F$60)^2+(CF8-$E$60)^2)-(($B$60-$E$60)^2+($C$60-$F$60)^2))/(2*(($B$60-CF8)^2+($C$60-$B$56)^2)^0.5*(($B$56-$F$60)^2+(CF8-$E$60)^2)^0.5))+ACOS((($B$60-CF8)^2+($C$60-$B$56)^2+($B$56-$C$61)^2+(CF8-$B$61)^2-(($B$60-$B$61)^2+($C$60-$C$61)^2))/(2*(($B$60-CF8)^2+($C$60-$B$56)^2)^0.5*(($B$56-$C$61)^2+(CF8-$B$61)^2)^0.5))+ACOS((((($B$56-$F$60)^2+(CF8-$E$60)^2)+(($B$56-$F$61)^2+(CF8-$E$61)^2)-(($F$60-$F$61)^2+($E$60-$E$61)^2))/(2*(($B$56-$F$60)^2+(CF8-$E$60)^2)^0.5*(($B$56-$F$61)^2+(CF8-$E$61)^2)^0.5)))+ACOS(((($B$56-$C$61)^2+(CF8-$B$61)^2)+(($B$56-$F$61)^2+(CF8-$E$61)^2)-(($B$61-$E$61)^2+($F$61-$C$61)^2))/(2*(($B$56-$C$61)^2+(CF8-$B$61)^2)^0.5*(($B$56-$F$61)^2+(CF8-$E$61)^2)^0.5)))&gt;2*PI()-0.000001),   $D$58-($D$58-$A$58)*(($F$60-$B$56)^2+($E$60-CF8)^2)^0.5*SIN(ACOS(((($F$60-$B$56)^2+($E$60-CF8)^2)+(($E$60-$E$61)^2+($F$60-$F$61)^2)-(($B$56-$F$61)^2+(CF8-$E$61)^2))/(2*(($F$60-$B$56)^2+($E$60-CF8)^2)^0.5*(($E$60-$E$61)^2+($F$60-$F$61)^2)^0.5)))/SIN(ACOS(((($C$61-$F$61)^2+($E$61-$B$61)^2)+(($E$60-$E$61)^2+($F$60-$F$61)^2)-(($F$60-$C$61)^2+($E$60-$B$61)^2))/(2*(($C$61-$F$61)^2+($E$61-$B$61)^2)^0.5*(($E$60-$E$61)^2+($F$60-$F$61)^2)^0.5)))/(($C$61-$F$61)^2+($E$61-$B$61)^2)^0.5,    0)</f>
        <v>0</v>
      </c>
      <c r="CI8" s="44">
        <f t="shared" si="272"/>
        <v>0</v>
      </c>
      <c r="CJ8" s="44">
        <f t="shared" si="273"/>
        <v>0</v>
      </c>
      <c r="CK8" s="44">
        <f t="shared" si="274"/>
        <v>0</v>
      </c>
      <c r="CL8" s="44">
        <f t="shared" si="275"/>
        <v>0</v>
      </c>
      <c r="CM8" s="44">
        <f t="shared" si="276"/>
        <v>0</v>
      </c>
      <c r="CN8" s="44">
        <f t="shared" si="277"/>
        <v>0</v>
      </c>
      <c r="CO8" s="44">
        <f t="shared" si="278"/>
        <v>0</v>
      </c>
      <c r="CP8" s="44">
        <f t="shared" si="279"/>
        <v>0</v>
      </c>
      <c r="CQ8" s="44">
        <f t="shared" si="280"/>
        <v>0</v>
      </c>
      <c r="CR8" s="44">
        <f t="shared" si="281"/>
        <v>0</v>
      </c>
      <c r="CS8" s="44">
        <f t="shared" si="282"/>
        <v>0</v>
      </c>
      <c r="CT8" s="44">
        <f t="shared" si="283"/>
        <v>0</v>
      </c>
      <c r="CU8" s="44">
        <f t="shared" si="284"/>
        <v>0</v>
      </c>
      <c r="CV8" s="44">
        <f t="shared" si="285"/>
        <v>0</v>
      </c>
      <c r="CW8" s="44">
        <f t="shared" si="286"/>
        <v>0</v>
      </c>
      <c r="CX8" s="21">
        <f t="shared" si="287"/>
        <v>0</v>
      </c>
      <c r="CY8" s="21">
        <f t="shared" si="288"/>
        <v>0</v>
      </c>
      <c r="CZ8" s="21">
        <f t="shared" si="289"/>
        <v>0</v>
      </c>
      <c r="DA8" s="21">
        <f t="shared" si="290"/>
        <v>0</v>
      </c>
      <c r="DB8" s="21">
        <f t="shared" si="291"/>
        <v>0</v>
      </c>
      <c r="DC8" s="21">
        <f t="shared" si="292"/>
        <v>0</v>
      </c>
      <c r="DD8" s="21">
        <f t="shared" si="293"/>
        <v>0</v>
      </c>
      <c r="DE8" s="21">
        <f t="shared" si="294"/>
        <v>0</v>
      </c>
      <c r="DF8" s="21">
        <f t="shared" si="295"/>
        <v>0</v>
      </c>
      <c r="DG8" s="21">
        <f t="shared" si="296"/>
        <v>0</v>
      </c>
      <c r="DH8" s="21">
        <f t="shared" si="297"/>
        <v>0</v>
      </c>
      <c r="DI8" s="21">
        <f t="shared" si="298"/>
        <v>0</v>
      </c>
      <c r="DJ8" s="21">
        <f t="shared" si="299"/>
        <v>0</v>
      </c>
      <c r="DK8" s="21">
        <f t="shared" si="300"/>
        <v>0</v>
      </c>
      <c r="DL8" s="21">
        <f t="shared" si="301"/>
        <v>0.54437990276913106</v>
      </c>
      <c r="DM8" s="21">
        <f t="shared" si="302"/>
        <v>0</v>
      </c>
      <c r="DN8" s="42">
        <f t="shared" si="303"/>
        <v>0</v>
      </c>
      <c r="DO8" s="42">
        <f t="shared" si="304"/>
        <v>0</v>
      </c>
      <c r="DP8" s="42">
        <f t="shared" si="305"/>
        <v>0</v>
      </c>
      <c r="DQ8" s="42">
        <f t="shared" si="306"/>
        <v>0</v>
      </c>
      <c r="DR8" s="42">
        <f t="shared" si="307"/>
        <v>0</v>
      </c>
      <c r="DS8" s="42">
        <f t="shared" si="308"/>
        <v>0</v>
      </c>
      <c r="DT8" s="42">
        <f t="shared" si="309"/>
        <v>0</v>
      </c>
      <c r="DU8" s="42">
        <f t="shared" si="310"/>
        <v>0</v>
      </c>
      <c r="DV8" s="42">
        <f t="shared" si="311"/>
        <v>0</v>
      </c>
      <c r="DW8" s="42">
        <f t="shared" si="312"/>
        <v>0</v>
      </c>
      <c r="DX8" s="42">
        <f t="shared" si="313"/>
        <v>0</v>
      </c>
      <c r="DY8" s="42">
        <f t="shared" si="314"/>
        <v>0</v>
      </c>
      <c r="DZ8" s="42">
        <f t="shared" si="315"/>
        <v>0</v>
      </c>
      <c r="EA8" s="42">
        <f t="shared" si="316"/>
        <v>0</v>
      </c>
      <c r="EB8" s="42">
        <f t="shared" si="317"/>
        <v>0</v>
      </c>
      <c r="EC8" s="42">
        <f t="shared" si="318"/>
        <v>0</v>
      </c>
      <c r="ED8" s="20">
        <f t="shared" si="319"/>
        <v>0</v>
      </c>
      <c r="EE8" s="20">
        <f t="shared" si="3"/>
        <v>0</v>
      </c>
      <c r="EF8" s="20">
        <f t="shared" si="4"/>
        <v>0</v>
      </c>
      <c r="EG8" s="20">
        <f t="shared" si="5"/>
        <v>0</v>
      </c>
      <c r="EH8" s="20">
        <f t="shared" si="6"/>
        <v>0</v>
      </c>
      <c r="EI8" s="20">
        <f t="shared" si="7"/>
        <v>0</v>
      </c>
      <c r="EJ8" s="20">
        <f t="shared" si="8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12"/>
        <v>0</v>
      </c>
      <c r="EO8" s="20">
        <f t="shared" si="13"/>
        <v>0</v>
      </c>
      <c r="EP8" s="20">
        <f t="shared" si="14"/>
        <v>0</v>
      </c>
      <c r="EQ8" s="20">
        <f t="shared" si="15"/>
        <v>0</v>
      </c>
      <c r="ER8" s="20">
        <f t="shared" si="16"/>
        <v>0</v>
      </c>
      <c r="ES8" s="20">
        <f t="shared" si="17"/>
        <v>0</v>
      </c>
      <c r="ET8" s="30">
        <f t="shared" si="18"/>
        <v>0</v>
      </c>
      <c r="EU8" s="30">
        <f t="shared" si="19"/>
        <v>0</v>
      </c>
      <c r="EV8" s="30">
        <f t="shared" si="20"/>
        <v>0</v>
      </c>
      <c r="EW8" s="30">
        <f t="shared" si="21"/>
        <v>0</v>
      </c>
      <c r="EX8" s="30">
        <f t="shared" si="22"/>
        <v>0</v>
      </c>
      <c r="EY8" s="30">
        <f t="shared" si="23"/>
        <v>0</v>
      </c>
      <c r="EZ8" s="30">
        <f t="shared" si="24"/>
        <v>0</v>
      </c>
      <c r="FA8" s="30">
        <f t="shared" si="25"/>
        <v>0</v>
      </c>
      <c r="FB8" s="30">
        <f t="shared" si="26"/>
        <v>0</v>
      </c>
      <c r="FC8" s="30">
        <f t="shared" si="27"/>
        <v>0</v>
      </c>
      <c r="FD8" s="30">
        <f t="shared" si="28"/>
        <v>0</v>
      </c>
      <c r="FE8" s="30">
        <f t="shared" si="29"/>
        <v>0</v>
      </c>
      <c r="FF8" s="30">
        <f t="shared" si="30"/>
        <v>0</v>
      </c>
      <c r="FG8" s="30">
        <f t="shared" si="31"/>
        <v>0</v>
      </c>
      <c r="FH8" s="30">
        <f t="shared" si="32"/>
        <v>0</v>
      </c>
      <c r="FI8" s="30">
        <f t="shared" si="33"/>
        <v>0</v>
      </c>
      <c r="FJ8" s="21">
        <f t="shared" si="34"/>
        <v>0</v>
      </c>
      <c r="FK8" s="21">
        <f t="shared" si="35"/>
        <v>0</v>
      </c>
      <c r="FL8" s="21">
        <f t="shared" si="36"/>
        <v>0</v>
      </c>
      <c r="FM8" s="21">
        <f t="shared" si="37"/>
        <v>0</v>
      </c>
      <c r="FN8" s="21">
        <f t="shared" si="38"/>
        <v>0</v>
      </c>
      <c r="FO8" s="21">
        <f t="shared" si="39"/>
        <v>0</v>
      </c>
      <c r="FP8" s="21">
        <f t="shared" si="40"/>
        <v>0</v>
      </c>
      <c r="FQ8" s="21">
        <f t="shared" si="41"/>
        <v>0</v>
      </c>
      <c r="FR8" s="21">
        <f t="shared" si="42"/>
        <v>0</v>
      </c>
      <c r="FS8" s="21">
        <f t="shared" si="43"/>
        <v>0</v>
      </c>
      <c r="FT8" s="21">
        <f t="shared" si="44"/>
        <v>0</v>
      </c>
      <c r="FU8" s="21">
        <f t="shared" si="45"/>
        <v>0</v>
      </c>
      <c r="FV8" s="21">
        <f t="shared" si="46"/>
        <v>0</v>
      </c>
      <c r="FW8" s="21">
        <f t="shared" si="47"/>
        <v>0</v>
      </c>
      <c r="FX8" s="21">
        <f t="shared" si="48"/>
        <v>0</v>
      </c>
      <c r="FY8" s="21">
        <f t="shared" si="49"/>
        <v>0</v>
      </c>
      <c r="FZ8" s="45">
        <f t="shared" si="50"/>
        <v>0</v>
      </c>
      <c r="GA8" s="45">
        <f t="shared" si="51"/>
        <v>0</v>
      </c>
      <c r="GB8" s="45">
        <f t="shared" si="52"/>
        <v>0</v>
      </c>
      <c r="GC8" s="45">
        <f t="shared" si="53"/>
        <v>0</v>
      </c>
      <c r="GD8" s="45">
        <f t="shared" si="54"/>
        <v>0</v>
      </c>
      <c r="GE8" s="45">
        <f t="shared" si="55"/>
        <v>0</v>
      </c>
      <c r="GF8" s="45">
        <f t="shared" si="56"/>
        <v>0</v>
      </c>
      <c r="GG8" s="45">
        <f t="shared" si="57"/>
        <v>0</v>
      </c>
      <c r="GH8" s="45">
        <f t="shared" si="58"/>
        <v>0</v>
      </c>
      <c r="GI8" s="45">
        <f t="shared" si="59"/>
        <v>0</v>
      </c>
      <c r="GJ8" s="45">
        <f t="shared" si="60"/>
        <v>0</v>
      </c>
      <c r="GK8" s="45">
        <f t="shared" si="61"/>
        <v>0</v>
      </c>
      <c r="GL8" s="45">
        <f t="shared" si="62"/>
        <v>0</v>
      </c>
      <c r="GM8" s="45">
        <f t="shared" si="63"/>
        <v>0</v>
      </c>
      <c r="GN8" s="45">
        <f t="shared" si="64"/>
        <v>0</v>
      </c>
      <c r="GO8" s="45">
        <f t="shared" si="65"/>
        <v>0</v>
      </c>
      <c r="GP8" s="28">
        <f t="shared" si="66"/>
        <v>0</v>
      </c>
      <c r="GQ8" s="28">
        <f t="shared" si="67"/>
        <v>0</v>
      </c>
      <c r="GR8" s="28">
        <f t="shared" si="68"/>
        <v>0</v>
      </c>
      <c r="GS8" s="28">
        <f t="shared" si="69"/>
        <v>0</v>
      </c>
      <c r="GT8" s="28">
        <f t="shared" si="70"/>
        <v>0</v>
      </c>
      <c r="GU8" s="28">
        <f t="shared" si="71"/>
        <v>0</v>
      </c>
      <c r="GV8" s="28">
        <f t="shared" si="72"/>
        <v>0</v>
      </c>
      <c r="GW8" s="28">
        <f t="shared" si="73"/>
        <v>0</v>
      </c>
      <c r="GX8" s="28">
        <f t="shared" si="74"/>
        <v>0</v>
      </c>
      <c r="GY8" s="28">
        <f t="shared" si="75"/>
        <v>0</v>
      </c>
      <c r="GZ8" s="28">
        <f t="shared" si="76"/>
        <v>0</v>
      </c>
      <c r="HA8" s="28">
        <f t="shared" si="77"/>
        <v>0</v>
      </c>
      <c r="HB8" s="28">
        <f t="shared" si="78"/>
        <v>0</v>
      </c>
      <c r="HC8" s="28">
        <f t="shared" si="79"/>
        <v>0</v>
      </c>
      <c r="HD8" s="28">
        <f t="shared" si="80"/>
        <v>0</v>
      </c>
      <c r="HE8" s="28">
        <f t="shared" si="81"/>
        <v>0</v>
      </c>
      <c r="HF8" s="28">
        <f t="shared" si="82"/>
        <v>0</v>
      </c>
      <c r="HG8" s="16">
        <f t="shared" si="83"/>
        <v>0</v>
      </c>
      <c r="HH8" s="16">
        <f t="shared" si="84"/>
        <v>0</v>
      </c>
      <c r="HI8" s="16">
        <f t="shared" si="85"/>
        <v>0</v>
      </c>
      <c r="HJ8" s="16">
        <f t="shared" si="86"/>
        <v>0</v>
      </c>
      <c r="HK8" s="16">
        <f t="shared" si="87"/>
        <v>0</v>
      </c>
      <c r="HL8" s="16">
        <f t="shared" si="88"/>
        <v>0</v>
      </c>
      <c r="HM8" s="16">
        <f t="shared" si="89"/>
        <v>0</v>
      </c>
      <c r="HN8" s="16">
        <f t="shared" si="90"/>
        <v>0</v>
      </c>
      <c r="HO8" s="16">
        <f t="shared" si="91"/>
        <v>0</v>
      </c>
      <c r="HP8" s="16">
        <f t="shared" si="92"/>
        <v>0</v>
      </c>
      <c r="HQ8" s="16">
        <f t="shared" si="93"/>
        <v>0</v>
      </c>
      <c r="HR8" s="16">
        <f t="shared" si="94"/>
        <v>0</v>
      </c>
      <c r="HS8" s="16">
        <f t="shared" si="95"/>
        <v>0</v>
      </c>
      <c r="HT8" s="16">
        <f t="shared" si="96"/>
        <v>0</v>
      </c>
      <c r="HU8" s="16">
        <f t="shared" si="97"/>
        <v>0</v>
      </c>
      <c r="HV8" s="16">
        <f t="shared" si="98"/>
        <v>0</v>
      </c>
      <c r="HW8" s="21">
        <f t="shared" si="99"/>
        <v>0</v>
      </c>
      <c r="HX8" s="21">
        <f t="shared" si="100"/>
        <v>0</v>
      </c>
      <c r="HY8" s="21">
        <f t="shared" si="101"/>
        <v>0</v>
      </c>
      <c r="HZ8" s="21">
        <f t="shared" si="102"/>
        <v>0</v>
      </c>
      <c r="IA8" s="21">
        <f t="shared" si="103"/>
        <v>0</v>
      </c>
      <c r="IB8" s="21">
        <f t="shared" si="104"/>
        <v>0</v>
      </c>
      <c r="IC8" s="21">
        <f t="shared" si="105"/>
        <v>0</v>
      </c>
      <c r="ID8" s="21">
        <f t="shared" si="106"/>
        <v>0</v>
      </c>
      <c r="IE8" s="21">
        <f t="shared" si="107"/>
        <v>0</v>
      </c>
      <c r="IF8" s="21">
        <f t="shared" si="108"/>
        <v>0</v>
      </c>
      <c r="IG8" s="21">
        <f t="shared" si="109"/>
        <v>0</v>
      </c>
      <c r="IH8" s="21">
        <f t="shared" si="110"/>
        <v>0</v>
      </c>
      <c r="II8" s="21">
        <f t="shared" si="111"/>
        <v>0</v>
      </c>
      <c r="IJ8" s="17">
        <f t="shared" si="112"/>
        <v>0</v>
      </c>
      <c r="IK8" s="17">
        <f t="shared" si="113"/>
        <v>0</v>
      </c>
      <c r="IL8" s="17">
        <f t="shared" si="114"/>
        <v>0</v>
      </c>
      <c r="IM8" s="17">
        <f t="shared" si="115"/>
        <v>0</v>
      </c>
      <c r="IN8" s="17">
        <f t="shared" si="116"/>
        <v>0</v>
      </c>
      <c r="IO8" s="17">
        <f t="shared" si="117"/>
        <v>0</v>
      </c>
      <c r="IP8" s="17">
        <f t="shared" si="118"/>
        <v>0</v>
      </c>
      <c r="IQ8" s="17">
        <f t="shared" si="119"/>
        <v>0</v>
      </c>
      <c r="IR8" s="17">
        <f t="shared" si="120"/>
        <v>0</v>
      </c>
      <c r="IS8" s="17">
        <f t="shared" si="121"/>
        <v>0</v>
      </c>
      <c r="IT8" s="17">
        <f t="shared" si="122"/>
        <v>0</v>
      </c>
      <c r="IU8" s="17">
        <f t="shared" si="123"/>
        <v>0</v>
      </c>
      <c r="IV8" s="21">
        <f t="shared" si="124"/>
        <v>0</v>
      </c>
      <c r="IW8" s="21">
        <f t="shared" si="125"/>
        <v>0</v>
      </c>
      <c r="IX8" s="21">
        <f t="shared" si="126"/>
        <v>0</v>
      </c>
      <c r="IY8" s="21">
        <f t="shared" si="127"/>
        <v>0</v>
      </c>
      <c r="IZ8" s="21">
        <f t="shared" si="128"/>
        <v>0</v>
      </c>
      <c r="JA8" s="21">
        <f t="shared" si="129"/>
        <v>0</v>
      </c>
      <c r="JB8" s="21">
        <f t="shared" si="130"/>
        <v>0</v>
      </c>
      <c r="JC8" s="21">
        <f t="shared" si="131"/>
        <v>0</v>
      </c>
      <c r="JD8" s="21">
        <f t="shared" si="132"/>
        <v>0</v>
      </c>
      <c r="JE8" s="21">
        <f t="shared" si="133"/>
        <v>0</v>
      </c>
      <c r="JF8" s="44">
        <f t="shared" si="134"/>
        <v>0</v>
      </c>
      <c r="JG8" s="44">
        <f t="shared" si="135"/>
        <v>0</v>
      </c>
      <c r="JH8" s="44">
        <f t="shared" si="136"/>
        <v>0</v>
      </c>
      <c r="JI8" s="44">
        <f t="shared" si="137"/>
        <v>0</v>
      </c>
      <c r="JJ8" s="44">
        <f t="shared" si="138"/>
        <v>0</v>
      </c>
      <c r="JK8" s="44">
        <f t="shared" si="139"/>
        <v>0</v>
      </c>
      <c r="JL8" s="44">
        <f t="shared" si="140"/>
        <v>0</v>
      </c>
      <c r="JM8" s="44">
        <f t="shared" si="141"/>
        <v>0</v>
      </c>
      <c r="JN8" s="44">
        <f t="shared" si="142"/>
        <v>0</v>
      </c>
      <c r="JO8" s="44">
        <f t="shared" si="143"/>
        <v>0</v>
      </c>
      <c r="JP8" s="18">
        <f t="shared" si="144"/>
        <v>0</v>
      </c>
      <c r="JQ8" s="18">
        <f t="shared" si="145"/>
        <v>0</v>
      </c>
      <c r="JR8" s="18">
        <f t="shared" si="146"/>
        <v>0</v>
      </c>
      <c r="JS8" s="18">
        <f t="shared" si="147"/>
        <v>0</v>
      </c>
      <c r="JT8" s="18">
        <f t="shared" si="148"/>
        <v>0</v>
      </c>
      <c r="JU8" s="18">
        <f t="shared" si="149"/>
        <v>0</v>
      </c>
      <c r="JV8" s="18">
        <f t="shared" si="150"/>
        <v>0</v>
      </c>
      <c r="JW8" s="18">
        <f t="shared" si="151"/>
        <v>0</v>
      </c>
      <c r="JX8" s="18">
        <f t="shared" si="152"/>
        <v>0</v>
      </c>
      <c r="JY8" s="18">
        <f t="shared" si="153"/>
        <v>0</v>
      </c>
      <c r="JZ8" s="18">
        <f t="shared" si="154"/>
        <v>0</v>
      </c>
      <c r="KA8" s="18">
        <f t="shared" si="155"/>
        <v>0</v>
      </c>
      <c r="KB8" s="22">
        <f t="shared" si="156"/>
        <v>0</v>
      </c>
      <c r="KC8" s="22">
        <f t="shared" si="157"/>
        <v>0</v>
      </c>
      <c r="KD8" s="22">
        <f t="shared" si="158"/>
        <v>0</v>
      </c>
      <c r="KE8" s="22">
        <f t="shared" si="159"/>
        <v>0</v>
      </c>
      <c r="KF8" s="22">
        <f t="shared" si="160"/>
        <v>0</v>
      </c>
      <c r="KG8" s="22">
        <f t="shared" si="161"/>
        <v>0</v>
      </c>
      <c r="KH8" s="22">
        <f t="shared" si="162"/>
        <v>0</v>
      </c>
      <c r="KI8" s="22">
        <f t="shared" si="163"/>
        <v>0</v>
      </c>
      <c r="KJ8" s="22">
        <f t="shared" si="164"/>
        <v>0</v>
      </c>
      <c r="KK8" s="22">
        <f t="shared" si="165"/>
        <v>0</v>
      </c>
      <c r="KL8" s="22">
        <f t="shared" si="166"/>
        <v>0</v>
      </c>
      <c r="KM8" s="22">
        <f t="shared" si="167"/>
        <v>0</v>
      </c>
      <c r="KN8" s="22">
        <f t="shared" si="168"/>
        <v>0</v>
      </c>
      <c r="KO8" s="22">
        <f t="shared" si="169"/>
        <v>0</v>
      </c>
      <c r="KP8" s="28">
        <f t="shared" si="170"/>
        <v>0</v>
      </c>
      <c r="KQ8" s="28">
        <f t="shared" si="171"/>
        <v>0</v>
      </c>
      <c r="KR8" s="28">
        <f t="shared" si="172"/>
        <v>0</v>
      </c>
      <c r="KS8" s="28">
        <f t="shared" si="173"/>
        <v>0</v>
      </c>
      <c r="KT8" s="28">
        <f t="shared" si="174"/>
        <v>0</v>
      </c>
      <c r="KU8" s="28">
        <f t="shared" si="175"/>
        <v>0</v>
      </c>
      <c r="KV8" s="28">
        <f t="shared" si="176"/>
        <v>0</v>
      </c>
      <c r="KW8" s="28">
        <f t="shared" si="177"/>
        <v>0</v>
      </c>
      <c r="KX8" s="28">
        <f t="shared" si="178"/>
        <v>0</v>
      </c>
      <c r="KY8" s="28">
        <f t="shared" si="179"/>
        <v>0</v>
      </c>
      <c r="KZ8" s="28">
        <f t="shared" si="180"/>
        <v>0</v>
      </c>
      <c r="LA8" s="28">
        <f t="shared" si="181"/>
        <v>0</v>
      </c>
      <c r="LB8" s="28">
        <f t="shared" si="182"/>
        <v>0</v>
      </c>
      <c r="LC8" s="28">
        <f t="shared" si="183"/>
        <v>0</v>
      </c>
      <c r="LD8" s="28">
        <f t="shared" si="184"/>
        <v>0</v>
      </c>
      <c r="LE8" s="28">
        <f t="shared" si="185"/>
        <v>0</v>
      </c>
      <c r="LF8" s="21">
        <f t="shared" si="186"/>
        <v>0</v>
      </c>
      <c r="LG8" s="21">
        <f t="shared" si="187"/>
        <v>0</v>
      </c>
      <c r="LH8" s="21">
        <f t="shared" si="188"/>
        <v>0</v>
      </c>
      <c r="LI8" s="21">
        <f t="shared" si="189"/>
        <v>0</v>
      </c>
      <c r="LJ8" s="21">
        <f t="shared" si="190"/>
        <v>0</v>
      </c>
      <c r="LK8" s="21">
        <f t="shared" si="191"/>
        <v>0</v>
      </c>
      <c r="LL8" s="21">
        <f t="shared" si="192"/>
        <v>0</v>
      </c>
      <c r="LM8" s="21">
        <f t="shared" si="193"/>
        <v>0</v>
      </c>
      <c r="LN8" s="21">
        <f t="shared" si="194"/>
        <v>0</v>
      </c>
      <c r="LO8" s="21">
        <f t="shared" si="195"/>
        <v>0</v>
      </c>
      <c r="LP8" s="21">
        <f t="shared" si="196"/>
        <v>0</v>
      </c>
      <c r="LQ8" s="21">
        <f t="shared" si="197"/>
        <v>0</v>
      </c>
      <c r="LR8" s="21">
        <f t="shared" si="198"/>
        <v>0</v>
      </c>
      <c r="LS8" s="21">
        <f t="shared" si="199"/>
        <v>0</v>
      </c>
      <c r="LT8" s="21">
        <f t="shared" si="200"/>
        <v>0</v>
      </c>
      <c r="LU8" s="21">
        <f t="shared" si="201"/>
        <v>0</v>
      </c>
      <c r="LV8" s="28">
        <f t="shared" si="202"/>
        <v>0</v>
      </c>
      <c r="LW8" s="28">
        <f t="shared" si="203"/>
        <v>0</v>
      </c>
      <c r="LX8" s="28">
        <f t="shared" si="204"/>
        <v>0</v>
      </c>
      <c r="LY8" s="28">
        <f t="shared" si="205"/>
        <v>0</v>
      </c>
      <c r="LZ8" s="28">
        <f t="shared" si="206"/>
        <v>0</v>
      </c>
      <c r="MA8" s="28">
        <f t="shared" si="207"/>
        <v>0</v>
      </c>
      <c r="MB8" s="28">
        <f t="shared" si="208"/>
        <v>0</v>
      </c>
      <c r="MC8" s="28">
        <f t="shared" si="209"/>
        <v>0</v>
      </c>
      <c r="MD8" s="28">
        <f t="shared" si="210"/>
        <v>0</v>
      </c>
      <c r="ME8" s="28">
        <f t="shared" si="211"/>
        <v>0</v>
      </c>
      <c r="MF8" s="28">
        <f t="shared" si="212"/>
        <v>0</v>
      </c>
      <c r="MG8" s="28">
        <f t="shared" si="213"/>
        <v>0</v>
      </c>
      <c r="MH8" s="28">
        <f t="shared" si="214"/>
        <v>0</v>
      </c>
      <c r="MI8" s="28">
        <f t="shared" si="215"/>
        <v>0</v>
      </c>
      <c r="MJ8" s="28">
        <f t="shared" si="216"/>
        <v>0</v>
      </c>
      <c r="MK8" s="28">
        <f t="shared" si="217"/>
        <v>0</v>
      </c>
      <c r="ML8" s="25">
        <f t="shared" si="218"/>
        <v>0</v>
      </c>
      <c r="MM8" s="25">
        <f t="shared" si="219"/>
        <v>0</v>
      </c>
      <c r="MN8" s="25">
        <f t="shared" si="220"/>
        <v>0</v>
      </c>
      <c r="MO8" s="25">
        <f t="shared" si="221"/>
        <v>0</v>
      </c>
      <c r="MP8" s="25">
        <f t="shared" si="222"/>
        <v>0</v>
      </c>
      <c r="MQ8" s="25">
        <f t="shared" si="223"/>
        <v>0</v>
      </c>
      <c r="MR8" s="25">
        <f t="shared" si="224"/>
        <v>0</v>
      </c>
      <c r="MS8" s="25">
        <f t="shared" si="225"/>
        <v>0</v>
      </c>
      <c r="MT8" s="25">
        <f t="shared" si="226"/>
        <v>0</v>
      </c>
      <c r="MU8" s="25">
        <f t="shared" si="227"/>
        <v>0</v>
      </c>
      <c r="MV8" s="25">
        <f t="shared" si="228"/>
        <v>0</v>
      </c>
      <c r="MW8" s="25">
        <f t="shared" si="229"/>
        <v>0</v>
      </c>
      <c r="MX8" s="25">
        <f t="shared" si="230"/>
        <v>0</v>
      </c>
      <c r="MY8" s="25">
        <f t="shared" si="231"/>
        <v>0</v>
      </c>
      <c r="MZ8" s="25">
        <f t="shared" si="232"/>
        <v>0</v>
      </c>
      <c r="NA8" s="25">
        <f t="shared" si="233"/>
        <v>0</v>
      </c>
      <c r="NB8" s="18">
        <f t="shared" si="234"/>
        <v>0</v>
      </c>
      <c r="NC8" s="18">
        <f t="shared" si="235"/>
        <v>0</v>
      </c>
      <c r="ND8" s="18">
        <f t="shared" si="236"/>
        <v>0</v>
      </c>
      <c r="NE8" s="18">
        <f t="shared" si="237"/>
        <v>0</v>
      </c>
      <c r="NF8" s="18">
        <f t="shared" si="238"/>
        <v>0</v>
      </c>
      <c r="NG8" s="18">
        <f t="shared" si="239"/>
        <v>0</v>
      </c>
      <c r="NH8" s="18">
        <f t="shared" si="240"/>
        <v>0</v>
      </c>
      <c r="NI8" s="18">
        <f t="shared" si="241"/>
        <v>0</v>
      </c>
      <c r="NJ8" s="18">
        <f t="shared" si="242"/>
        <v>0</v>
      </c>
      <c r="NK8" s="18">
        <f t="shared" si="243"/>
        <v>0</v>
      </c>
      <c r="NL8" s="18">
        <f t="shared" si="244"/>
        <v>0</v>
      </c>
      <c r="NM8" s="18">
        <f t="shared" si="245"/>
        <v>0</v>
      </c>
      <c r="NN8" s="18">
        <f t="shared" si="246"/>
        <v>0</v>
      </c>
      <c r="NO8" s="18">
        <f t="shared" si="247"/>
        <v>0</v>
      </c>
      <c r="NP8" s="18">
        <f t="shared" si="248"/>
        <v>0</v>
      </c>
      <c r="NQ8" s="18">
        <f t="shared" si="249"/>
        <v>0</v>
      </c>
      <c r="NR8" s="21">
        <f t="shared" si="250"/>
        <v>0</v>
      </c>
      <c r="NS8" s="21">
        <f t="shared" si="251"/>
        <v>0</v>
      </c>
      <c r="NT8" s="21">
        <f t="shared" si="252"/>
        <v>0</v>
      </c>
      <c r="NU8" s="21">
        <f t="shared" si="253"/>
        <v>0</v>
      </c>
      <c r="NV8" s="21">
        <f t="shared" si="254"/>
        <v>0</v>
      </c>
      <c r="NW8" s="21">
        <f t="shared" si="255"/>
        <v>0</v>
      </c>
      <c r="NX8" s="21">
        <f t="shared" si="256"/>
        <v>0</v>
      </c>
      <c r="NY8" s="21">
        <f t="shared" si="257"/>
        <v>0</v>
      </c>
      <c r="NZ8" s="21">
        <f t="shared" si="258"/>
        <v>0</v>
      </c>
      <c r="OA8" s="21">
        <f t="shared" si="259"/>
        <v>0</v>
      </c>
      <c r="OB8" s="21">
        <f t="shared" si="260"/>
        <v>0</v>
      </c>
      <c r="OC8" s="21">
        <f t="shared" si="261"/>
        <v>0</v>
      </c>
      <c r="OD8" s="21">
        <f t="shared" si="262"/>
        <v>0</v>
      </c>
      <c r="OE8" s="21">
        <f t="shared" si="263"/>
        <v>0</v>
      </c>
      <c r="OF8" s="21">
        <f t="shared" si="264"/>
        <v>0</v>
      </c>
      <c r="OG8" s="21">
        <f t="shared" si="265"/>
        <v>0</v>
      </c>
    </row>
    <row r="9" spans="1:397" x14ac:dyDescent="0.25">
      <c r="I9">
        <v>0.17500000000000002</v>
      </c>
      <c r="J9">
        <v>2.6135467830938088E-2</v>
      </c>
      <c r="K9" s="4">
        <f t="shared" si="320"/>
        <v>0</v>
      </c>
      <c r="L9" s="2">
        <f t="shared" si="329"/>
        <v>0.17500000000000002</v>
      </c>
      <c r="M9">
        <v>0.17500000000000002</v>
      </c>
      <c r="N9">
        <v>2.8839973318779938E-2</v>
      </c>
      <c r="O9" s="4">
        <f t="shared" si="321"/>
        <v>3.2584439997574433E-2</v>
      </c>
      <c r="P9" s="2">
        <f t="shared" si="330"/>
        <v>0.2</v>
      </c>
      <c r="Q9">
        <v>0.2</v>
      </c>
      <c r="R9">
        <v>3.3121096355587902E-2</v>
      </c>
      <c r="S9" s="4">
        <f t="shared" si="322"/>
        <v>0</v>
      </c>
      <c r="T9" s="2">
        <f t="shared" si="331"/>
        <v>0.2</v>
      </c>
      <c r="U9">
        <v>0.2</v>
      </c>
      <c r="V9">
        <v>3.6783700200109147E-2</v>
      </c>
      <c r="W9" s="4">
        <f t="shared" si="332"/>
        <v>0</v>
      </c>
      <c r="X9" s="2">
        <f t="shared" si="333"/>
        <v>0.17500000000000002</v>
      </c>
      <c r="Y9" s="10">
        <v>0.2</v>
      </c>
      <c r="Z9" s="10">
        <v>3.9730762233945789E-2</v>
      </c>
      <c r="AA9" s="4">
        <f t="shared" si="334"/>
        <v>0</v>
      </c>
      <c r="AB9" s="29">
        <v>0.2</v>
      </c>
      <c r="AC9" s="10">
        <v>0.22500000000000001</v>
      </c>
      <c r="AD9" s="10">
        <v>4.3920926566005707E-2</v>
      </c>
      <c r="AE9" s="12">
        <f t="shared" si="323"/>
        <v>0</v>
      </c>
      <c r="AF9" s="29">
        <f t="shared" si="335"/>
        <v>0.22500000000000001</v>
      </c>
      <c r="AG9" s="10">
        <v>0.22500000000000001</v>
      </c>
      <c r="AH9" s="10">
        <v>4.7498635619428783E-2</v>
      </c>
      <c r="AI9" s="12">
        <f t="shared" si="324"/>
        <v>0</v>
      </c>
      <c r="AJ9" s="29">
        <v>0.22500000000000001</v>
      </c>
      <c r="AK9">
        <v>0.22500000000000001</v>
      </c>
      <c r="AL9">
        <v>5.0809532472257592E-2</v>
      </c>
      <c r="AM9" s="4">
        <f t="shared" si="336"/>
        <v>0</v>
      </c>
      <c r="AN9" s="29">
        <v>0.22500000000000001</v>
      </c>
      <c r="AO9">
        <v>0.25</v>
      </c>
      <c r="AP9">
        <v>5.4544903280577289E-2</v>
      </c>
      <c r="AQ9" s="4">
        <f t="shared" si="337"/>
        <v>0</v>
      </c>
      <c r="AR9" s="29">
        <f t="shared" si="338"/>
        <v>0.25</v>
      </c>
      <c r="AS9">
        <v>0.25</v>
      </c>
      <c r="AT9">
        <v>5.8128676247650238E-2</v>
      </c>
      <c r="AU9" s="4">
        <f t="shared" si="325"/>
        <v>0</v>
      </c>
      <c r="AV9" s="2">
        <f t="shared" si="339"/>
        <v>0.25</v>
      </c>
      <c r="AW9">
        <v>0.25</v>
      </c>
      <c r="AX9">
        <v>6.1997453156267063E-2</v>
      </c>
      <c r="AY9" s="4">
        <f t="shared" si="340"/>
        <v>0</v>
      </c>
      <c r="AZ9" s="2">
        <v>0.25</v>
      </c>
      <c r="BA9">
        <v>0.27500000000000002</v>
      </c>
      <c r="BB9">
        <v>6.5599417864289619E-2</v>
      </c>
      <c r="BC9" s="4">
        <f t="shared" si="326"/>
        <v>0</v>
      </c>
      <c r="BD9" s="2">
        <v>0.27500000000000002</v>
      </c>
      <c r="BE9">
        <v>0.27500000000000002</v>
      </c>
      <c r="BF9">
        <v>6.8661694257473774E-2</v>
      </c>
      <c r="BG9" s="4">
        <f t="shared" si="327"/>
        <v>0</v>
      </c>
      <c r="BH9" s="2">
        <f t="shared" si="341"/>
        <v>0.30000000000000004</v>
      </c>
      <c r="BI9">
        <v>0.30000000000000004</v>
      </c>
      <c r="BJ9">
        <v>7.5768601055120982E-2</v>
      </c>
      <c r="BK9" s="4">
        <f t="shared" si="342"/>
        <v>0</v>
      </c>
      <c r="BL9" s="2">
        <f t="shared" si="343"/>
        <v>0.32500000000000001</v>
      </c>
      <c r="BM9">
        <v>0.32500000000000001</v>
      </c>
      <c r="BN9">
        <v>8.1383785094900254E-2</v>
      </c>
      <c r="BO9" s="4">
        <f t="shared" si="328"/>
        <v>0</v>
      </c>
      <c r="BP9" s="2">
        <v>0.35000000000000003</v>
      </c>
      <c r="BQ9">
        <v>0.32500000000000001</v>
      </c>
      <c r="BR9">
        <v>8.9321448062579592E-2</v>
      </c>
      <c r="BS9" s="4">
        <f t="shared" ref="BS9:BS50" si="344">IF(AND($BR$5&lt;=$E$1,$E$1&lt;=$BV$8),BR9-(BR9-BV9)*($E$1-$BR$5)/($BV$8-$BR$5),0)</f>
        <v>0</v>
      </c>
      <c r="BT9" s="37">
        <f>ABS((BU9-BQ8)*($E$1-BR5)/0.05+BQ8)</f>
        <v>0.10223875000000016</v>
      </c>
      <c r="BU9" s="19">
        <v>0.34397</v>
      </c>
      <c r="BV9" s="19">
        <v>9.759869019465163E-2</v>
      </c>
      <c r="BX9">
        <f t="shared" si="266"/>
        <v>0.24909420289855067</v>
      </c>
      <c r="BY9">
        <f t="shared" si="267"/>
        <v>0</v>
      </c>
      <c r="BZ9">
        <f t="shared" si="0"/>
        <v>1.2348000000000001E-3</v>
      </c>
      <c r="CA9">
        <f t="shared" si="268"/>
        <v>1.2348000000000001E-3</v>
      </c>
      <c r="CB9">
        <f t="shared" si="1"/>
        <v>1.2348000000000001E-3</v>
      </c>
      <c r="CC9" s="31">
        <v>55</v>
      </c>
      <c r="CD9">
        <f t="shared" si="2"/>
        <v>15.277777777777777</v>
      </c>
      <c r="CE9">
        <v>0.14000000000000001</v>
      </c>
      <c r="CF9" s="24">
        <f t="shared" si="269"/>
        <v>0.24909420289855067</v>
      </c>
      <c r="CG9" s="26">
        <f t="shared" si="270"/>
        <v>0.57877057208221816</v>
      </c>
      <c r="CH9" s="44">
        <f t="shared" si="271"/>
        <v>0</v>
      </c>
      <c r="CI9" s="44">
        <f t="shared" si="272"/>
        <v>0</v>
      </c>
      <c r="CJ9" s="44">
        <f t="shared" si="273"/>
        <v>0</v>
      </c>
      <c r="CK9" s="44">
        <f t="shared" si="274"/>
        <v>0</v>
      </c>
      <c r="CL9" s="44">
        <f t="shared" si="275"/>
        <v>0</v>
      </c>
      <c r="CM9" s="44">
        <f t="shared" si="276"/>
        <v>0</v>
      </c>
      <c r="CN9" s="44">
        <f t="shared" si="277"/>
        <v>0</v>
      </c>
      <c r="CO9" s="44">
        <f t="shared" si="278"/>
        <v>0</v>
      </c>
      <c r="CP9" s="44">
        <f t="shared" si="279"/>
        <v>0</v>
      </c>
      <c r="CQ9" s="44">
        <f t="shared" si="280"/>
        <v>0</v>
      </c>
      <c r="CR9" s="44">
        <f t="shared" si="281"/>
        <v>0</v>
      </c>
      <c r="CS9" s="44">
        <f t="shared" si="282"/>
        <v>0</v>
      </c>
      <c r="CT9" s="44">
        <f t="shared" si="283"/>
        <v>0</v>
      </c>
      <c r="CU9" s="44">
        <f t="shared" si="284"/>
        <v>0</v>
      </c>
      <c r="CV9" s="44">
        <f t="shared" si="285"/>
        <v>0</v>
      </c>
      <c r="CW9" s="44">
        <f t="shared" si="286"/>
        <v>0</v>
      </c>
      <c r="CX9" s="21">
        <f t="shared" si="287"/>
        <v>0</v>
      </c>
      <c r="CY9" s="21">
        <f t="shared" si="288"/>
        <v>0</v>
      </c>
      <c r="CZ9" s="21">
        <f t="shared" si="289"/>
        <v>0</v>
      </c>
      <c r="DA9" s="21">
        <f t="shared" si="290"/>
        <v>0</v>
      </c>
      <c r="DB9" s="21">
        <f t="shared" si="291"/>
        <v>0</v>
      </c>
      <c r="DC9" s="21">
        <f t="shared" si="292"/>
        <v>0</v>
      </c>
      <c r="DD9" s="21">
        <f t="shared" si="293"/>
        <v>0</v>
      </c>
      <c r="DE9" s="21">
        <f t="shared" si="294"/>
        <v>0</v>
      </c>
      <c r="DF9" s="21">
        <f t="shared" si="295"/>
        <v>0</v>
      </c>
      <c r="DG9" s="21">
        <f t="shared" si="296"/>
        <v>0</v>
      </c>
      <c r="DH9" s="21">
        <f t="shared" si="297"/>
        <v>0</v>
      </c>
      <c r="DI9" s="21">
        <f t="shared" si="298"/>
        <v>0</v>
      </c>
      <c r="DJ9" s="21">
        <f t="shared" si="299"/>
        <v>0</v>
      </c>
      <c r="DK9" s="21">
        <f t="shared" si="300"/>
        <v>0</v>
      </c>
      <c r="DL9" s="21">
        <f t="shared" si="301"/>
        <v>0.57877057208221816</v>
      </c>
      <c r="DM9" s="21">
        <f t="shared" si="302"/>
        <v>0</v>
      </c>
      <c r="DN9" s="42">
        <f t="shared" si="303"/>
        <v>0</v>
      </c>
      <c r="DO9" s="42">
        <f t="shared" si="304"/>
        <v>0</v>
      </c>
      <c r="DP9" s="42">
        <f t="shared" si="305"/>
        <v>0</v>
      </c>
      <c r="DQ9" s="42">
        <f t="shared" si="306"/>
        <v>0</v>
      </c>
      <c r="DR9" s="42">
        <f t="shared" si="307"/>
        <v>0</v>
      </c>
      <c r="DS9" s="42">
        <f t="shared" si="308"/>
        <v>0</v>
      </c>
      <c r="DT9" s="42">
        <f t="shared" si="309"/>
        <v>0</v>
      </c>
      <c r="DU9" s="42">
        <f t="shared" si="310"/>
        <v>0</v>
      </c>
      <c r="DV9" s="42">
        <f t="shared" si="311"/>
        <v>0</v>
      </c>
      <c r="DW9" s="42">
        <f t="shared" si="312"/>
        <v>0</v>
      </c>
      <c r="DX9" s="42">
        <f t="shared" si="313"/>
        <v>0</v>
      </c>
      <c r="DY9" s="42">
        <f t="shared" si="314"/>
        <v>0</v>
      </c>
      <c r="DZ9" s="42">
        <f t="shared" si="315"/>
        <v>0</v>
      </c>
      <c r="EA9" s="42">
        <f t="shared" si="316"/>
        <v>0</v>
      </c>
      <c r="EB9" s="42">
        <f t="shared" si="317"/>
        <v>0</v>
      </c>
      <c r="EC9" s="42">
        <f t="shared" si="318"/>
        <v>0</v>
      </c>
      <c r="ED9" s="20">
        <f t="shared" si="319"/>
        <v>0</v>
      </c>
      <c r="EE9" s="20">
        <f t="shared" si="3"/>
        <v>0</v>
      </c>
      <c r="EF9" s="20">
        <f t="shared" si="4"/>
        <v>0</v>
      </c>
      <c r="EG9" s="20">
        <f t="shared" si="5"/>
        <v>0</v>
      </c>
      <c r="EH9" s="20">
        <f t="shared" si="6"/>
        <v>0</v>
      </c>
      <c r="EI9" s="20">
        <f t="shared" si="7"/>
        <v>0</v>
      </c>
      <c r="EJ9" s="20">
        <f t="shared" si="8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12"/>
        <v>0</v>
      </c>
      <c r="EO9" s="20">
        <f t="shared" si="13"/>
        <v>0</v>
      </c>
      <c r="EP9" s="20">
        <f t="shared" si="14"/>
        <v>0</v>
      </c>
      <c r="EQ9" s="20">
        <f t="shared" si="15"/>
        <v>0</v>
      </c>
      <c r="ER9" s="20">
        <f t="shared" si="16"/>
        <v>0</v>
      </c>
      <c r="ES9" s="20">
        <f t="shared" si="17"/>
        <v>0</v>
      </c>
      <c r="ET9" s="30">
        <f t="shared" si="18"/>
        <v>0</v>
      </c>
      <c r="EU9" s="30">
        <f t="shared" si="19"/>
        <v>0</v>
      </c>
      <c r="EV9" s="30">
        <f t="shared" si="20"/>
        <v>0</v>
      </c>
      <c r="EW9" s="30">
        <f t="shared" si="21"/>
        <v>0</v>
      </c>
      <c r="EX9" s="30">
        <f t="shared" si="22"/>
        <v>0</v>
      </c>
      <c r="EY9" s="30">
        <f t="shared" si="23"/>
        <v>0</v>
      </c>
      <c r="EZ9" s="30">
        <f t="shared" si="24"/>
        <v>0</v>
      </c>
      <c r="FA9" s="30">
        <f t="shared" si="25"/>
        <v>0</v>
      </c>
      <c r="FB9" s="30">
        <f t="shared" si="26"/>
        <v>0</v>
      </c>
      <c r="FC9" s="30">
        <f t="shared" si="27"/>
        <v>0</v>
      </c>
      <c r="FD9" s="30">
        <f t="shared" si="28"/>
        <v>0</v>
      </c>
      <c r="FE9" s="30">
        <f t="shared" si="29"/>
        <v>0</v>
      </c>
      <c r="FF9" s="30">
        <f t="shared" si="30"/>
        <v>0</v>
      </c>
      <c r="FG9" s="30">
        <f t="shared" si="31"/>
        <v>0</v>
      </c>
      <c r="FH9" s="30">
        <f t="shared" si="32"/>
        <v>0</v>
      </c>
      <c r="FI9" s="30">
        <f t="shared" si="33"/>
        <v>0</v>
      </c>
      <c r="FJ9" s="21">
        <f t="shared" si="34"/>
        <v>0</v>
      </c>
      <c r="FK9" s="21">
        <f t="shared" si="35"/>
        <v>0</v>
      </c>
      <c r="FL9" s="21">
        <f t="shared" si="36"/>
        <v>0</v>
      </c>
      <c r="FM9" s="21">
        <f t="shared" si="37"/>
        <v>0</v>
      </c>
      <c r="FN9" s="21">
        <f t="shared" si="38"/>
        <v>0</v>
      </c>
      <c r="FO9" s="21">
        <f t="shared" si="39"/>
        <v>0</v>
      </c>
      <c r="FP9" s="21">
        <f t="shared" si="40"/>
        <v>0</v>
      </c>
      <c r="FQ9" s="21">
        <f t="shared" si="41"/>
        <v>0</v>
      </c>
      <c r="FR9" s="21">
        <f t="shared" si="42"/>
        <v>0</v>
      </c>
      <c r="FS9" s="21">
        <f t="shared" si="43"/>
        <v>0</v>
      </c>
      <c r="FT9" s="21">
        <f t="shared" si="44"/>
        <v>0</v>
      </c>
      <c r="FU9" s="21">
        <f t="shared" si="45"/>
        <v>0</v>
      </c>
      <c r="FV9" s="21">
        <f t="shared" si="46"/>
        <v>0</v>
      </c>
      <c r="FW9" s="21">
        <f t="shared" si="47"/>
        <v>0</v>
      </c>
      <c r="FX9" s="21">
        <f t="shared" si="48"/>
        <v>0</v>
      </c>
      <c r="FY9" s="21">
        <f t="shared" si="49"/>
        <v>0</v>
      </c>
      <c r="FZ9" s="45">
        <f t="shared" si="50"/>
        <v>0</v>
      </c>
      <c r="GA9" s="45">
        <f t="shared" si="51"/>
        <v>0</v>
      </c>
      <c r="GB9" s="45">
        <f t="shared" si="52"/>
        <v>0</v>
      </c>
      <c r="GC9" s="45">
        <f t="shared" si="53"/>
        <v>0</v>
      </c>
      <c r="GD9" s="45">
        <f t="shared" si="54"/>
        <v>0</v>
      </c>
      <c r="GE9" s="45">
        <f t="shared" si="55"/>
        <v>0</v>
      </c>
      <c r="GF9" s="45">
        <f t="shared" si="56"/>
        <v>0</v>
      </c>
      <c r="GG9" s="45">
        <f t="shared" si="57"/>
        <v>0</v>
      </c>
      <c r="GH9" s="45">
        <f t="shared" si="58"/>
        <v>0</v>
      </c>
      <c r="GI9" s="45">
        <f t="shared" si="59"/>
        <v>0</v>
      </c>
      <c r="GJ9" s="45">
        <f t="shared" si="60"/>
        <v>0</v>
      </c>
      <c r="GK9" s="45">
        <f t="shared" si="61"/>
        <v>0</v>
      </c>
      <c r="GL9" s="45">
        <f t="shared" si="62"/>
        <v>0</v>
      </c>
      <c r="GM9" s="45">
        <f t="shared" si="63"/>
        <v>0</v>
      </c>
      <c r="GN9" s="45">
        <f t="shared" si="64"/>
        <v>0</v>
      </c>
      <c r="GO9" s="45">
        <f t="shared" si="65"/>
        <v>0</v>
      </c>
      <c r="GP9" s="28">
        <f t="shared" si="66"/>
        <v>0</v>
      </c>
      <c r="GQ9" s="28">
        <f t="shared" si="67"/>
        <v>0</v>
      </c>
      <c r="GR9" s="28">
        <f t="shared" si="68"/>
        <v>0</v>
      </c>
      <c r="GS9" s="28">
        <f t="shared" si="69"/>
        <v>0</v>
      </c>
      <c r="GT9" s="28">
        <f t="shared" si="70"/>
        <v>0</v>
      </c>
      <c r="GU9" s="28">
        <f t="shared" si="71"/>
        <v>0</v>
      </c>
      <c r="GV9" s="28">
        <f t="shared" si="72"/>
        <v>0</v>
      </c>
      <c r="GW9" s="28">
        <f t="shared" si="73"/>
        <v>0</v>
      </c>
      <c r="GX9" s="28">
        <f t="shared" si="74"/>
        <v>0</v>
      </c>
      <c r="GY9" s="28">
        <f t="shared" si="75"/>
        <v>0</v>
      </c>
      <c r="GZ9" s="28">
        <f t="shared" si="76"/>
        <v>0</v>
      </c>
      <c r="HA9" s="28">
        <f t="shared" si="77"/>
        <v>0</v>
      </c>
      <c r="HB9" s="28">
        <f t="shared" si="78"/>
        <v>0</v>
      </c>
      <c r="HC9" s="28">
        <f t="shared" si="79"/>
        <v>0</v>
      </c>
      <c r="HD9" s="28">
        <f t="shared" si="80"/>
        <v>0</v>
      </c>
      <c r="HE9" s="28">
        <f t="shared" si="81"/>
        <v>0</v>
      </c>
      <c r="HF9" s="28">
        <f t="shared" si="82"/>
        <v>0</v>
      </c>
      <c r="HG9" s="16">
        <f t="shared" si="83"/>
        <v>0</v>
      </c>
      <c r="HH9" s="16">
        <f t="shared" si="84"/>
        <v>0</v>
      </c>
      <c r="HI9" s="16">
        <f t="shared" si="85"/>
        <v>0</v>
      </c>
      <c r="HJ9" s="16">
        <f t="shared" si="86"/>
        <v>0</v>
      </c>
      <c r="HK9" s="16">
        <f t="shared" si="87"/>
        <v>0</v>
      </c>
      <c r="HL9" s="16">
        <f t="shared" si="88"/>
        <v>0</v>
      </c>
      <c r="HM9" s="16">
        <f t="shared" si="89"/>
        <v>0</v>
      </c>
      <c r="HN9" s="16">
        <f t="shared" si="90"/>
        <v>0</v>
      </c>
      <c r="HO9" s="16">
        <f t="shared" si="91"/>
        <v>0</v>
      </c>
      <c r="HP9" s="16">
        <f t="shared" si="92"/>
        <v>0</v>
      </c>
      <c r="HQ9" s="16">
        <f t="shared" si="93"/>
        <v>0</v>
      </c>
      <c r="HR9" s="16">
        <f t="shared" si="94"/>
        <v>0</v>
      </c>
      <c r="HS9" s="16">
        <f t="shared" si="95"/>
        <v>0</v>
      </c>
      <c r="HT9" s="16">
        <f t="shared" si="96"/>
        <v>0</v>
      </c>
      <c r="HU9" s="16">
        <f t="shared" si="97"/>
        <v>0</v>
      </c>
      <c r="HV9" s="16">
        <f t="shared" si="98"/>
        <v>0</v>
      </c>
      <c r="HW9" s="21">
        <f t="shared" si="99"/>
        <v>0</v>
      </c>
      <c r="HX9" s="21">
        <f t="shared" si="100"/>
        <v>0</v>
      </c>
      <c r="HY9" s="21">
        <f t="shared" si="101"/>
        <v>0</v>
      </c>
      <c r="HZ9" s="21">
        <f t="shared" si="102"/>
        <v>0</v>
      </c>
      <c r="IA9" s="21">
        <f t="shared" si="103"/>
        <v>0</v>
      </c>
      <c r="IB9" s="21">
        <f t="shared" si="104"/>
        <v>0</v>
      </c>
      <c r="IC9" s="21">
        <f t="shared" si="105"/>
        <v>0</v>
      </c>
      <c r="ID9" s="21">
        <f t="shared" si="106"/>
        <v>0</v>
      </c>
      <c r="IE9" s="21">
        <f t="shared" si="107"/>
        <v>0</v>
      </c>
      <c r="IF9" s="21">
        <f t="shared" si="108"/>
        <v>0</v>
      </c>
      <c r="IG9" s="21">
        <f t="shared" si="109"/>
        <v>0</v>
      </c>
      <c r="IH9" s="21">
        <f t="shared" si="110"/>
        <v>0</v>
      </c>
      <c r="II9" s="21">
        <f t="shared" si="111"/>
        <v>0</v>
      </c>
      <c r="IJ9" s="17">
        <f t="shared" si="112"/>
        <v>0</v>
      </c>
      <c r="IK9" s="17">
        <f t="shared" si="113"/>
        <v>0</v>
      </c>
      <c r="IL9" s="17">
        <f t="shared" si="114"/>
        <v>0</v>
      </c>
      <c r="IM9" s="17">
        <f t="shared" si="115"/>
        <v>0</v>
      </c>
      <c r="IN9" s="17">
        <f t="shared" si="116"/>
        <v>0</v>
      </c>
      <c r="IO9" s="17">
        <f t="shared" si="117"/>
        <v>0</v>
      </c>
      <c r="IP9" s="17">
        <f t="shared" si="118"/>
        <v>0</v>
      </c>
      <c r="IQ9" s="17">
        <f t="shared" si="119"/>
        <v>0</v>
      </c>
      <c r="IR9" s="17">
        <f t="shared" si="120"/>
        <v>0</v>
      </c>
      <c r="IS9" s="17">
        <f t="shared" si="121"/>
        <v>0</v>
      </c>
      <c r="IT9" s="17">
        <f t="shared" si="122"/>
        <v>0</v>
      </c>
      <c r="IU9" s="17">
        <f t="shared" si="123"/>
        <v>0</v>
      </c>
      <c r="IV9" s="21">
        <f t="shared" si="124"/>
        <v>0</v>
      </c>
      <c r="IW9" s="21">
        <f t="shared" si="125"/>
        <v>0</v>
      </c>
      <c r="IX9" s="21">
        <f t="shared" si="126"/>
        <v>0</v>
      </c>
      <c r="IY9" s="21">
        <f t="shared" si="127"/>
        <v>0</v>
      </c>
      <c r="IZ9" s="21">
        <f t="shared" si="128"/>
        <v>0</v>
      </c>
      <c r="JA9" s="21">
        <f t="shared" si="129"/>
        <v>0</v>
      </c>
      <c r="JB9" s="21">
        <f t="shared" si="130"/>
        <v>0</v>
      </c>
      <c r="JC9" s="21">
        <f t="shared" si="131"/>
        <v>0</v>
      </c>
      <c r="JD9" s="21">
        <f t="shared" si="132"/>
        <v>0</v>
      </c>
      <c r="JE9" s="21">
        <f t="shared" si="133"/>
        <v>0</v>
      </c>
      <c r="JF9" s="44">
        <f t="shared" si="134"/>
        <v>0</v>
      </c>
      <c r="JG9" s="44">
        <f t="shared" si="135"/>
        <v>0</v>
      </c>
      <c r="JH9" s="44">
        <f t="shared" si="136"/>
        <v>0</v>
      </c>
      <c r="JI9" s="44">
        <f t="shared" si="137"/>
        <v>0</v>
      </c>
      <c r="JJ9" s="44">
        <f t="shared" si="138"/>
        <v>0</v>
      </c>
      <c r="JK9" s="44">
        <f t="shared" si="139"/>
        <v>0</v>
      </c>
      <c r="JL9" s="44">
        <f t="shared" si="140"/>
        <v>0</v>
      </c>
      <c r="JM9" s="44">
        <f t="shared" si="141"/>
        <v>0</v>
      </c>
      <c r="JN9" s="44">
        <f t="shared" si="142"/>
        <v>0</v>
      </c>
      <c r="JO9" s="44">
        <f t="shared" si="143"/>
        <v>0</v>
      </c>
      <c r="JP9" s="18">
        <f t="shared" si="144"/>
        <v>0</v>
      </c>
      <c r="JQ9" s="18">
        <f t="shared" si="145"/>
        <v>0</v>
      </c>
      <c r="JR9" s="18">
        <f t="shared" si="146"/>
        <v>0</v>
      </c>
      <c r="JS9" s="18">
        <f t="shared" si="147"/>
        <v>0</v>
      </c>
      <c r="JT9" s="18">
        <f t="shared" si="148"/>
        <v>0</v>
      </c>
      <c r="JU9" s="18">
        <f t="shared" si="149"/>
        <v>0</v>
      </c>
      <c r="JV9" s="18">
        <f t="shared" si="150"/>
        <v>0</v>
      </c>
      <c r="JW9" s="18">
        <f t="shared" si="151"/>
        <v>0</v>
      </c>
      <c r="JX9" s="18">
        <f t="shared" si="152"/>
        <v>0</v>
      </c>
      <c r="JY9" s="18">
        <f t="shared" si="153"/>
        <v>0</v>
      </c>
      <c r="JZ9" s="18">
        <f t="shared" si="154"/>
        <v>0</v>
      </c>
      <c r="KA9" s="18">
        <f t="shared" si="155"/>
        <v>0</v>
      </c>
      <c r="KB9" s="22">
        <f t="shared" si="156"/>
        <v>0</v>
      </c>
      <c r="KC9" s="22">
        <f t="shared" si="157"/>
        <v>0</v>
      </c>
      <c r="KD9" s="22">
        <f t="shared" si="158"/>
        <v>0</v>
      </c>
      <c r="KE9" s="22">
        <f t="shared" si="159"/>
        <v>0</v>
      </c>
      <c r="KF9" s="22">
        <f t="shared" si="160"/>
        <v>0</v>
      </c>
      <c r="KG9" s="22">
        <f t="shared" si="161"/>
        <v>0</v>
      </c>
      <c r="KH9" s="22">
        <f t="shared" si="162"/>
        <v>0</v>
      </c>
      <c r="KI9" s="22">
        <f t="shared" si="163"/>
        <v>0</v>
      </c>
      <c r="KJ9" s="22">
        <f t="shared" si="164"/>
        <v>0</v>
      </c>
      <c r="KK9" s="22">
        <f t="shared" si="165"/>
        <v>0</v>
      </c>
      <c r="KL9" s="22">
        <f t="shared" si="166"/>
        <v>0</v>
      </c>
      <c r="KM9" s="22">
        <f t="shared" si="167"/>
        <v>0</v>
      </c>
      <c r="KN9" s="22">
        <f t="shared" si="168"/>
        <v>0</v>
      </c>
      <c r="KO9" s="22">
        <f t="shared" si="169"/>
        <v>0</v>
      </c>
      <c r="KP9" s="28">
        <f t="shared" si="170"/>
        <v>0</v>
      </c>
      <c r="KQ9" s="28">
        <f t="shared" si="171"/>
        <v>0</v>
      </c>
      <c r="KR9" s="28">
        <f t="shared" si="172"/>
        <v>0</v>
      </c>
      <c r="KS9" s="28">
        <f t="shared" si="173"/>
        <v>0</v>
      </c>
      <c r="KT9" s="28">
        <f t="shared" si="174"/>
        <v>0</v>
      </c>
      <c r="KU9" s="28">
        <f t="shared" si="175"/>
        <v>0</v>
      </c>
      <c r="KV9" s="28">
        <f t="shared" si="176"/>
        <v>0</v>
      </c>
      <c r="KW9" s="28">
        <f t="shared" si="177"/>
        <v>0</v>
      </c>
      <c r="KX9" s="28">
        <f t="shared" si="178"/>
        <v>0</v>
      </c>
      <c r="KY9" s="28">
        <f t="shared" si="179"/>
        <v>0</v>
      </c>
      <c r="KZ9" s="28">
        <f t="shared" si="180"/>
        <v>0</v>
      </c>
      <c r="LA9" s="28">
        <f t="shared" si="181"/>
        <v>0</v>
      </c>
      <c r="LB9" s="28">
        <f t="shared" si="182"/>
        <v>0</v>
      </c>
      <c r="LC9" s="28">
        <f t="shared" si="183"/>
        <v>0</v>
      </c>
      <c r="LD9" s="28">
        <f t="shared" si="184"/>
        <v>0</v>
      </c>
      <c r="LE9" s="28">
        <f t="shared" si="185"/>
        <v>0</v>
      </c>
      <c r="LF9" s="21">
        <f t="shared" si="186"/>
        <v>0</v>
      </c>
      <c r="LG9" s="21">
        <f t="shared" si="187"/>
        <v>0</v>
      </c>
      <c r="LH9" s="21">
        <f t="shared" si="188"/>
        <v>0</v>
      </c>
      <c r="LI9" s="21">
        <f t="shared" si="189"/>
        <v>0</v>
      </c>
      <c r="LJ9" s="21">
        <f t="shared" si="190"/>
        <v>0</v>
      </c>
      <c r="LK9" s="21">
        <f t="shared" si="191"/>
        <v>0</v>
      </c>
      <c r="LL9" s="21">
        <f t="shared" si="192"/>
        <v>0</v>
      </c>
      <c r="LM9" s="21">
        <f t="shared" si="193"/>
        <v>0</v>
      </c>
      <c r="LN9" s="21">
        <f t="shared" si="194"/>
        <v>0</v>
      </c>
      <c r="LO9" s="21">
        <f t="shared" si="195"/>
        <v>0</v>
      </c>
      <c r="LP9" s="21">
        <f t="shared" si="196"/>
        <v>0</v>
      </c>
      <c r="LQ9" s="21">
        <f t="shared" si="197"/>
        <v>0</v>
      </c>
      <c r="LR9" s="21">
        <f t="shared" si="198"/>
        <v>0</v>
      </c>
      <c r="LS9" s="21">
        <f t="shared" si="199"/>
        <v>0</v>
      </c>
      <c r="LT9" s="21">
        <f t="shared" si="200"/>
        <v>0</v>
      </c>
      <c r="LU9" s="21">
        <f t="shared" si="201"/>
        <v>0</v>
      </c>
      <c r="LV9" s="28">
        <f t="shared" si="202"/>
        <v>0</v>
      </c>
      <c r="LW9" s="28">
        <f t="shared" si="203"/>
        <v>0</v>
      </c>
      <c r="LX9" s="28">
        <f t="shared" si="204"/>
        <v>0</v>
      </c>
      <c r="LY9" s="28">
        <f t="shared" si="205"/>
        <v>0</v>
      </c>
      <c r="LZ9" s="28">
        <f t="shared" si="206"/>
        <v>0</v>
      </c>
      <c r="MA9" s="28">
        <f t="shared" si="207"/>
        <v>0</v>
      </c>
      <c r="MB9" s="28">
        <f t="shared" si="208"/>
        <v>0</v>
      </c>
      <c r="MC9" s="28">
        <f t="shared" si="209"/>
        <v>0</v>
      </c>
      <c r="MD9" s="28">
        <f t="shared" si="210"/>
        <v>0</v>
      </c>
      <c r="ME9" s="28">
        <f t="shared" si="211"/>
        <v>0</v>
      </c>
      <c r="MF9" s="28">
        <f t="shared" si="212"/>
        <v>0</v>
      </c>
      <c r="MG9" s="28">
        <f t="shared" si="213"/>
        <v>0</v>
      </c>
      <c r="MH9" s="28">
        <f t="shared" si="214"/>
        <v>0</v>
      </c>
      <c r="MI9" s="28">
        <f t="shared" si="215"/>
        <v>0</v>
      </c>
      <c r="MJ9" s="28">
        <f t="shared" si="216"/>
        <v>0</v>
      </c>
      <c r="MK9" s="28">
        <f t="shared" si="217"/>
        <v>0</v>
      </c>
      <c r="ML9" s="25">
        <f t="shared" si="218"/>
        <v>0</v>
      </c>
      <c r="MM9" s="25">
        <f t="shared" si="219"/>
        <v>0</v>
      </c>
      <c r="MN9" s="25">
        <f t="shared" si="220"/>
        <v>0</v>
      </c>
      <c r="MO9" s="25">
        <f t="shared" si="221"/>
        <v>0</v>
      </c>
      <c r="MP9" s="25">
        <f t="shared" si="222"/>
        <v>0</v>
      </c>
      <c r="MQ9" s="25">
        <f t="shared" si="223"/>
        <v>0</v>
      </c>
      <c r="MR9" s="25">
        <f t="shared" si="224"/>
        <v>0</v>
      </c>
      <c r="MS9" s="25">
        <f t="shared" si="225"/>
        <v>0</v>
      </c>
      <c r="MT9" s="25">
        <f t="shared" si="226"/>
        <v>0</v>
      </c>
      <c r="MU9" s="25">
        <f t="shared" si="227"/>
        <v>0</v>
      </c>
      <c r="MV9" s="25">
        <f t="shared" si="228"/>
        <v>0</v>
      </c>
      <c r="MW9" s="25">
        <f t="shared" si="229"/>
        <v>0</v>
      </c>
      <c r="MX9" s="25">
        <f t="shared" si="230"/>
        <v>0</v>
      </c>
      <c r="MY9" s="25">
        <f t="shared" si="231"/>
        <v>0</v>
      </c>
      <c r="MZ9" s="25">
        <f t="shared" si="232"/>
        <v>0</v>
      </c>
      <c r="NA9" s="25">
        <f t="shared" si="233"/>
        <v>0</v>
      </c>
      <c r="NB9" s="18">
        <f t="shared" si="234"/>
        <v>0</v>
      </c>
      <c r="NC9" s="18">
        <f t="shared" si="235"/>
        <v>0</v>
      </c>
      <c r="ND9" s="18">
        <f t="shared" si="236"/>
        <v>0</v>
      </c>
      <c r="NE9" s="18">
        <f t="shared" si="237"/>
        <v>0</v>
      </c>
      <c r="NF9" s="18">
        <f t="shared" si="238"/>
        <v>0</v>
      </c>
      <c r="NG9" s="18">
        <f t="shared" si="239"/>
        <v>0</v>
      </c>
      <c r="NH9" s="18">
        <f t="shared" si="240"/>
        <v>0</v>
      </c>
      <c r="NI9" s="18">
        <f t="shared" si="241"/>
        <v>0</v>
      </c>
      <c r="NJ9" s="18">
        <f t="shared" si="242"/>
        <v>0</v>
      </c>
      <c r="NK9" s="18">
        <f t="shared" si="243"/>
        <v>0</v>
      </c>
      <c r="NL9" s="18">
        <f t="shared" si="244"/>
        <v>0</v>
      </c>
      <c r="NM9" s="18">
        <f t="shared" si="245"/>
        <v>0</v>
      </c>
      <c r="NN9" s="18">
        <f t="shared" si="246"/>
        <v>0</v>
      </c>
      <c r="NO9" s="18">
        <f t="shared" si="247"/>
        <v>0</v>
      </c>
      <c r="NP9" s="18">
        <f t="shared" si="248"/>
        <v>0</v>
      </c>
      <c r="NQ9" s="18">
        <f t="shared" si="249"/>
        <v>0</v>
      </c>
      <c r="NR9" s="21">
        <f t="shared" si="250"/>
        <v>0</v>
      </c>
      <c r="NS9" s="21">
        <f t="shared" si="251"/>
        <v>0</v>
      </c>
      <c r="NT9" s="21">
        <f t="shared" si="252"/>
        <v>0</v>
      </c>
      <c r="NU9" s="21">
        <f t="shared" si="253"/>
        <v>0</v>
      </c>
      <c r="NV9" s="21">
        <f t="shared" si="254"/>
        <v>0</v>
      </c>
      <c r="NW9" s="21">
        <f t="shared" si="255"/>
        <v>0</v>
      </c>
      <c r="NX9" s="21">
        <f t="shared" si="256"/>
        <v>0</v>
      </c>
      <c r="NY9" s="21">
        <f t="shared" si="257"/>
        <v>0</v>
      </c>
      <c r="NZ9" s="21">
        <f t="shared" si="258"/>
        <v>0</v>
      </c>
      <c r="OA9" s="21">
        <f t="shared" si="259"/>
        <v>0</v>
      </c>
      <c r="OB9" s="21">
        <f t="shared" si="260"/>
        <v>0</v>
      </c>
      <c r="OC9" s="21">
        <f t="shared" si="261"/>
        <v>0</v>
      </c>
      <c r="OD9" s="21">
        <f t="shared" si="262"/>
        <v>0</v>
      </c>
      <c r="OE9" s="21">
        <f t="shared" si="263"/>
        <v>0</v>
      </c>
      <c r="OF9" s="21">
        <f t="shared" si="264"/>
        <v>0</v>
      </c>
      <c r="OG9" s="21">
        <f t="shared" si="265"/>
        <v>0</v>
      </c>
    </row>
    <row r="10" spans="1:397" x14ac:dyDescent="0.25">
      <c r="I10">
        <v>0.2</v>
      </c>
      <c r="J10">
        <v>2.5898975198593174E-2</v>
      </c>
      <c r="K10" s="4">
        <f t="shared" si="320"/>
        <v>0</v>
      </c>
      <c r="L10" s="2">
        <f t="shared" si="329"/>
        <v>0.2</v>
      </c>
      <c r="M10" s="10">
        <v>0.2</v>
      </c>
      <c r="N10" s="10">
        <v>2.8827845491480205E-2</v>
      </c>
      <c r="O10" s="4">
        <f t="shared" si="321"/>
        <v>3.2573070159480917E-2</v>
      </c>
      <c r="P10" s="29">
        <f t="shared" si="330"/>
        <v>0.22500000000000001</v>
      </c>
      <c r="Q10" s="10">
        <v>0.22500000000000001</v>
      </c>
      <c r="R10" s="10">
        <v>3.3115032441938023E-2</v>
      </c>
      <c r="S10" s="4">
        <f t="shared" si="322"/>
        <v>0</v>
      </c>
      <c r="T10" s="29">
        <f t="shared" si="331"/>
        <v>0.22500000000000001</v>
      </c>
      <c r="U10" s="10">
        <v>0.22500000000000001</v>
      </c>
      <c r="V10" s="10">
        <v>3.6856467163907586E-2</v>
      </c>
      <c r="W10" s="4">
        <f t="shared" si="332"/>
        <v>0</v>
      </c>
      <c r="X10" s="29">
        <f t="shared" si="333"/>
        <v>0.2</v>
      </c>
      <c r="Y10">
        <v>0.22500000000000001</v>
      </c>
      <c r="Z10">
        <v>4.0033957916439274E-2</v>
      </c>
      <c r="AA10" s="4">
        <f t="shared" si="334"/>
        <v>0</v>
      </c>
      <c r="AB10" s="2">
        <v>0.22500000000000001</v>
      </c>
      <c r="AC10">
        <v>0.25</v>
      </c>
      <c r="AD10">
        <v>4.4139227457401009E-2</v>
      </c>
      <c r="AE10" s="12">
        <f t="shared" si="323"/>
        <v>0</v>
      </c>
      <c r="AF10" s="2">
        <f t="shared" si="335"/>
        <v>0.25</v>
      </c>
      <c r="AG10">
        <v>0.25</v>
      </c>
      <c r="AH10">
        <v>4.7838214783821484E-2</v>
      </c>
      <c r="AI10" s="12">
        <f t="shared" si="324"/>
        <v>0</v>
      </c>
      <c r="AJ10" s="2">
        <v>0.25</v>
      </c>
      <c r="AK10">
        <v>0.25</v>
      </c>
      <c r="AL10">
        <v>5.133709295979625E-2</v>
      </c>
      <c r="AM10" s="4">
        <f t="shared" si="336"/>
        <v>0</v>
      </c>
      <c r="AN10" s="29">
        <v>0.25</v>
      </c>
      <c r="AO10">
        <v>0.27500000000000002</v>
      </c>
      <c r="AP10">
        <v>5.4902674185919598E-2</v>
      </c>
      <c r="AQ10" s="4">
        <f t="shared" si="337"/>
        <v>0</v>
      </c>
      <c r="AR10" s="29">
        <f t="shared" si="338"/>
        <v>0.27500000000000002</v>
      </c>
      <c r="AS10">
        <v>0.27500000000000002</v>
      </c>
      <c r="AT10">
        <v>5.8334849311745797E-2</v>
      </c>
      <c r="AU10" s="4">
        <f t="shared" si="325"/>
        <v>0</v>
      </c>
      <c r="AV10" s="2">
        <f t="shared" si="339"/>
        <v>0.27500000000000002</v>
      </c>
      <c r="AW10">
        <v>0.27500000000000002</v>
      </c>
      <c r="AX10">
        <v>6.1967133588017712E-2</v>
      </c>
      <c r="AY10" s="4">
        <f t="shared" si="340"/>
        <v>0</v>
      </c>
      <c r="AZ10" s="2">
        <v>0.27500000000000002</v>
      </c>
      <c r="BA10">
        <v>0.30000000000000004</v>
      </c>
      <c r="BB10">
        <v>6.5453883936692742E-2</v>
      </c>
      <c r="BC10" s="4">
        <f t="shared" si="326"/>
        <v>0</v>
      </c>
      <c r="BD10" s="2">
        <v>0.30000000000000004</v>
      </c>
      <c r="BE10">
        <v>0.30000000000000004</v>
      </c>
      <c r="BF10">
        <v>6.8400945970529384E-2</v>
      </c>
      <c r="BG10" s="4">
        <f t="shared" si="327"/>
        <v>0</v>
      </c>
      <c r="BH10" s="2">
        <f t="shared" si="341"/>
        <v>0.32500000000000001</v>
      </c>
      <c r="BI10">
        <v>0.32500000000000001</v>
      </c>
      <c r="BJ10">
        <v>7.5150081862834284E-2</v>
      </c>
      <c r="BK10" s="4">
        <f t="shared" si="342"/>
        <v>0</v>
      </c>
      <c r="BL10" s="2">
        <f t="shared" si="343"/>
        <v>0.35000000000000003</v>
      </c>
      <c r="BM10">
        <v>0.35000000000000003</v>
      </c>
      <c r="BN10">
        <v>8.0280152810623978E-2</v>
      </c>
      <c r="BO10" s="4">
        <f t="shared" si="328"/>
        <v>0</v>
      </c>
      <c r="BP10" s="2">
        <v>0.375</v>
      </c>
      <c r="BQ10">
        <v>0.35000000000000003</v>
      </c>
      <c r="BR10">
        <v>8.796313140500879E-2</v>
      </c>
      <c r="BS10" s="4">
        <f t="shared" si="344"/>
        <v>0</v>
      </c>
      <c r="BT10" s="2">
        <f t="shared" ref="BT10:BT48" si="345">BU10</f>
        <v>0.35</v>
      </c>
      <c r="BU10">
        <v>0.35</v>
      </c>
      <c r="BV10">
        <v>9.7028682311563891E-2</v>
      </c>
      <c r="BX10">
        <f t="shared" si="266"/>
        <v>0.27173913043478259</v>
      </c>
      <c r="BY10">
        <f t="shared" si="267"/>
        <v>0</v>
      </c>
      <c r="BZ10">
        <f t="shared" si="0"/>
        <v>1.8431999999999999E-3</v>
      </c>
      <c r="CA10">
        <f t="shared" si="268"/>
        <v>1.8431999999999999E-3</v>
      </c>
      <c r="CB10">
        <f t="shared" si="1"/>
        <v>1.8431999999999999E-3</v>
      </c>
      <c r="CC10" s="31">
        <v>60</v>
      </c>
      <c r="CD10">
        <f t="shared" si="2"/>
        <v>16.666666666666668</v>
      </c>
      <c r="CE10">
        <v>0.16</v>
      </c>
      <c r="CF10" s="24">
        <f t="shared" si="269"/>
        <v>0.27173913043478259</v>
      </c>
      <c r="CG10" s="26">
        <f t="shared" si="270"/>
        <v>0.60799214884141006</v>
      </c>
      <c r="CH10" s="44">
        <f t="shared" si="271"/>
        <v>0</v>
      </c>
      <c r="CI10" s="44">
        <f t="shared" si="272"/>
        <v>0</v>
      </c>
      <c r="CJ10" s="44">
        <f t="shared" si="273"/>
        <v>0</v>
      </c>
      <c r="CK10" s="44">
        <f t="shared" si="274"/>
        <v>0</v>
      </c>
      <c r="CL10" s="44">
        <f t="shared" si="275"/>
        <v>0</v>
      </c>
      <c r="CM10" s="44">
        <f t="shared" si="276"/>
        <v>0</v>
      </c>
      <c r="CN10" s="44">
        <f t="shared" si="277"/>
        <v>0</v>
      </c>
      <c r="CO10" s="44">
        <f t="shared" si="278"/>
        <v>0</v>
      </c>
      <c r="CP10" s="44">
        <f t="shared" si="279"/>
        <v>0</v>
      </c>
      <c r="CQ10" s="44">
        <f t="shared" si="280"/>
        <v>0</v>
      </c>
      <c r="CR10" s="44">
        <f t="shared" si="281"/>
        <v>0</v>
      </c>
      <c r="CS10" s="44">
        <f t="shared" si="282"/>
        <v>0</v>
      </c>
      <c r="CT10" s="44">
        <f t="shared" si="283"/>
        <v>0</v>
      </c>
      <c r="CU10" s="44">
        <f t="shared" si="284"/>
        <v>0</v>
      </c>
      <c r="CV10" s="44">
        <f t="shared" si="285"/>
        <v>0</v>
      </c>
      <c r="CW10" s="44">
        <f t="shared" si="286"/>
        <v>0</v>
      </c>
      <c r="CX10" s="21">
        <f t="shared" si="287"/>
        <v>0</v>
      </c>
      <c r="CY10" s="21">
        <f t="shared" si="288"/>
        <v>0</v>
      </c>
      <c r="CZ10" s="21">
        <f t="shared" si="289"/>
        <v>0</v>
      </c>
      <c r="DA10" s="21">
        <f t="shared" si="290"/>
        <v>0</v>
      </c>
      <c r="DB10" s="21">
        <f t="shared" si="291"/>
        <v>0</v>
      </c>
      <c r="DC10" s="21">
        <f t="shared" si="292"/>
        <v>0</v>
      </c>
      <c r="DD10" s="21">
        <f t="shared" si="293"/>
        <v>0</v>
      </c>
      <c r="DE10" s="21">
        <f t="shared" si="294"/>
        <v>0</v>
      </c>
      <c r="DF10" s="21">
        <f t="shared" si="295"/>
        <v>0</v>
      </c>
      <c r="DG10" s="21">
        <f t="shared" si="296"/>
        <v>0</v>
      </c>
      <c r="DH10" s="21">
        <f t="shared" si="297"/>
        <v>0</v>
      </c>
      <c r="DI10" s="21">
        <f t="shared" si="298"/>
        <v>0</v>
      </c>
      <c r="DJ10" s="21">
        <f t="shared" si="299"/>
        <v>0</v>
      </c>
      <c r="DK10" s="21">
        <f t="shared" si="300"/>
        <v>0</v>
      </c>
      <c r="DL10" s="21">
        <f t="shared" si="301"/>
        <v>0</v>
      </c>
      <c r="DM10" s="21">
        <f t="shared" si="302"/>
        <v>0</v>
      </c>
      <c r="DN10" s="42">
        <f t="shared" si="303"/>
        <v>0</v>
      </c>
      <c r="DO10" s="42">
        <f t="shared" si="304"/>
        <v>0</v>
      </c>
      <c r="DP10" s="42">
        <f t="shared" si="305"/>
        <v>0</v>
      </c>
      <c r="DQ10" s="42">
        <f t="shared" si="306"/>
        <v>0</v>
      </c>
      <c r="DR10" s="42">
        <f t="shared" si="307"/>
        <v>0</v>
      </c>
      <c r="DS10" s="42">
        <f t="shared" si="308"/>
        <v>0</v>
      </c>
      <c r="DT10" s="42">
        <f t="shared" si="309"/>
        <v>0</v>
      </c>
      <c r="DU10" s="42">
        <f t="shared" si="310"/>
        <v>0</v>
      </c>
      <c r="DV10" s="42">
        <f t="shared" si="311"/>
        <v>0</v>
      </c>
      <c r="DW10" s="42">
        <f t="shared" si="312"/>
        <v>0</v>
      </c>
      <c r="DX10" s="42">
        <f t="shared" si="313"/>
        <v>0</v>
      </c>
      <c r="DY10" s="42">
        <f t="shared" si="314"/>
        <v>0</v>
      </c>
      <c r="DZ10" s="42">
        <f t="shared" si="315"/>
        <v>0</v>
      </c>
      <c r="EA10" s="42">
        <f t="shared" si="316"/>
        <v>0</v>
      </c>
      <c r="EB10" s="42">
        <f t="shared" si="317"/>
        <v>0.60799214884141006</v>
      </c>
      <c r="EC10" s="42">
        <f t="shared" si="318"/>
        <v>0</v>
      </c>
      <c r="ED10" s="20">
        <f t="shared" si="319"/>
        <v>0</v>
      </c>
      <c r="EE10" s="20">
        <f t="shared" si="3"/>
        <v>0</v>
      </c>
      <c r="EF10" s="20">
        <f t="shared" si="4"/>
        <v>0</v>
      </c>
      <c r="EG10" s="20">
        <f t="shared" si="5"/>
        <v>0</v>
      </c>
      <c r="EH10" s="20">
        <f t="shared" si="6"/>
        <v>0</v>
      </c>
      <c r="EI10" s="20">
        <f t="shared" si="7"/>
        <v>0</v>
      </c>
      <c r="EJ10" s="20">
        <f t="shared" si="8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12"/>
        <v>0</v>
      </c>
      <c r="EO10" s="20">
        <f t="shared" si="13"/>
        <v>0</v>
      </c>
      <c r="EP10" s="20">
        <f t="shared" si="14"/>
        <v>0</v>
      </c>
      <c r="EQ10" s="20">
        <f t="shared" si="15"/>
        <v>0</v>
      </c>
      <c r="ER10" s="20">
        <f t="shared" si="16"/>
        <v>0</v>
      </c>
      <c r="ES10" s="20">
        <f t="shared" si="17"/>
        <v>0</v>
      </c>
      <c r="ET10" s="30">
        <f t="shared" si="18"/>
        <v>0</v>
      </c>
      <c r="EU10" s="30">
        <f t="shared" si="19"/>
        <v>0</v>
      </c>
      <c r="EV10" s="30">
        <f t="shared" si="20"/>
        <v>0</v>
      </c>
      <c r="EW10" s="30">
        <f t="shared" si="21"/>
        <v>0</v>
      </c>
      <c r="EX10" s="30">
        <f t="shared" si="22"/>
        <v>0</v>
      </c>
      <c r="EY10" s="30">
        <f t="shared" si="23"/>
        <v>0</v>
      </c>
      <c r="EZ10" s="30">
        <f t="shared" si="24"/>
        <v>0</v>
      </c>
      <c r="FA10" s="30">
        <f t="shared" si="25"/>
        <v>0</v>
      </c>
      <c r="FB10" s="30">
        <f t="shared" si="26"/>
        <v>0</v>
      </c>
      <c r="FC10" s="30">
        <f t="shared" si="27"/>
        <v>0</v>
      </c>
      <c r="FD10" s="30">
        <f t="shared" si="28"/>
        <v>0</v>
      </c>
      <c r="FE10" s="30">
        <f t="shared" si="29"/>
        <v>0</v>
      </c>
      <c r="FF10" s="30">
        <f t="shared" si="30"/>
        <v>0</v>
      </c>
      <c r="FG10" s="30">
        <f t="shared" si="31"/>
        <v>0</v>
      </c>
      <c r="FH10" s="30">
        <f t="shared" si="32"/>
        <v>0</v>
      </c>
      <c r="FI10" s="30">
        <f t="shared" si="33"/>
        <v>0</v>
      </c>
      <c r="FJ10" s="21">
        <f t="shared" si="34"/>
        <v>0</v>
      </c>
      <c r="FK10" s="21">
        <f t="shared" si="35"/>
        <v>0</v>
      </c>
      <c r="FL10" s="21">
        <f t="shared" si="36"/>
        <v>0</v>
      </c>
      <c r="FM10" s="21">
        <f t="shared" si="37"/>
        <v>0</v>
      </c>
      <c r="FN10" s="21">
        <f t="shared" si="38"/>
        <v>0</v>
      </c>
      <c r="FO10" s="21">
        <f t="shared" si="39"/>
        <v>0</v>
      </c>
      <c r="FP10" s="21">
        <f t="shared" si="40"/>
        <v>0</v>
      </c>
      <c r="FQ10" s="21">
        <f t="shared" si="41"/>
        <v>0</v>
      </c>
      <c r="FR10" s="21">
        <f t="shared" si="42"/>
        <v>0</v>
      </c>
      <c r="FS10" s="21">
        <f t="shared" si="43"/>
        <v>0</v>
      </c>
      <c r="FT10" s="21">
        <f t="shared" si="44"/>
        <v>0</v>
      </c>
      <c r="FU10" s="21">
        <f t="shared" si="45"/>
        <v>0</v>
      </c>
      <c r="FV10" s="21">
        <f t="shared" si="46"/>
        <v>0</v>
      </c>
      <c r="FW10" s="21">
        <f t="shared" si="47"/>
        <v>0</v>
      </c>
      <c r="FX10" s="21">
        <f t="shared" si="48"/>
        <v>0</v>
      </c>
      <c r="FY10" s="21">
        <f t="shared" si="49"/>
        <v>0</v>
      </c>
      <c r="FZ10" s="45">
        <f t="shared" si="50"/>
        <v>0</v>
      </c>
      <c r="GA10" s="45">
        <f t="shared" si="51"/>
        <v>0</v>
      </c>
      <c r="GB10" s="45">
        <f t="shared" si="52"/>
        <v>0</v>
      </c>
      <c r="GC10" s="45">
        <f t="shared" si="53"/>
        <v>0</v>
      </c>
      <c r="GD10" s="45">
        <f t="shared" si="54"/>
        <v>0</v>
      </c>
      <c r="GE10" s="45">
        <f t="shared" si="55"/>
        <v>0</v>
      </c>
      <c r="GF10" s="45">
        <f t="shared" si="56"/>
        <v>0</v>
      </c>
      <c r="GG10" s="45">
        <f t="shared" si="57"/>
        <v>0</v>
      </c>
      <c r="GH10" s="45">
        <f t="shared" si="58"/>
        <v>0</v>
      </c>
      <c r="GI10" s="45">
        <f t="shared" si="59"/>
        <v>0</v>
      </c>
      <c r="GJ10" s="45">
        <f t="shared" si="60"/>
        <v>0</v>
      </c>
      <c r="GK10" s="45">
        <f t="shared" si="61"/>
        <v>0</v>
      </c>
      <c r="GL10" s="45">
        <f t="shared" si="62"/>
        <v>0</v>
      </c>
      <c r="GM10" s="45">
        <f t="shared" si="63"/>
        <v>0</v>
      </c>
      <c r="GN10" s="45">
        <f t="shared" si="64"/>
        <v>0</v>
      </c>
      <c r="GO10" s="45">
        <f t="shared" si="65"/>
        <v>0</v>
      </c>
      <c r="GP10" s="28">
        <f t="shared" si="66"/>
        <v>0</v>
      </c>
      <c r="GQ10" s="28">
        <f t="shared" si="67"/>
        <v>0</v>
      </c>
      <c r="GR10" s="28">
        <f t="shared" si="68"/>
        <v>0</v>
      </c>
      <c r="GS10" s="28">
        <f t="shared" si="69"/>
        <v>0</v>
      </c>
      <c r="GT10" s="28">
        <f t="shared" si="70"/>
        <v>0</v>
      </c>
      <c r="GU10" s="28">
        <f t="shared" si="71"/>
        <v>0</v>
      </c>
      <c r="GV10" s="28">
        <f t="shared" si="72"/>
        <v>0</v>
      </c>
      <c r="GW10" s="28">
        <f t="shared" si="73"/>
        <v>0</v>
      </c>
      <c r="GX10" s="28">
        <f t="shared" si="74"/>
        <v>0</v>
      </c>
      <c r="GY10" s="28">
        <f t="shared" si="75"/>
        <v>0</v>
      </c>
      <c r="GZ10" s="28">
        <f t="shared" si="76"/>
        <v>0</v>
      </c>
      <c r="HA10" s="28">
        <f t="shared" si="77"/>
        <v>0</v>
      </c>
      <c r="HB10" s="28">
        <f t="shared" si="78"/>
        <v>0</v>
      </c>
      <c r="HC10" s="28">
        <f t="shared" si="79"/>
        <v>0</v>
      </c>
      <c r="HD10" s="28">
        <f t="shared" si="80"/>
        <v>0</v>
      </c>
      <c r="HE10" s="28">
        <f t="shared" si="81"/>
        <v>0</v>
      </c>
      <c r="HF10" s="28">
        <f t="shared" si="82"/>
        <v>0</v>
      </c>
      <c r="HG10" s="16">
        <f t="shared" si="83"/>
        <v>0</v>
      </c>
      <c r="HH10" s="16">
        <f t="shared" si="84"/>
        <v>0</v>
      </c>
      <c r="HI10" s="16">
        <f t="shared" si="85"/>
        <v>0</v>
      </c>
      <c r="HJ10" s="16">
        <f t="shared" si="86"/>
        <v>0</v>
      </c>
      <c r="HK10" s="16">
        <f t="shared" si="87"/>
        <v>0</v>
      </c>
      <c r="HL10" s="16">
        <f t="shared" si="88"/>
        <v>0</v>
      </c>
      <c r="HM10" s="16">
        <f t="shared" si="89"/>
        <v>0</v>
      </c>
      <c r="HN10" s="16">
        <f t="shared" si="90"/>
        <v>0</v>
      </c>
      <c r="HO10" s="16">
        <f t="shared" si="91"/>
        <v>0</v>
      </c>
      <c r="HP10" s="16">
        <f t="shared" si="92"/>
        <v>0</v>
      </c>
      <c r="HQ10" s="16">
        <f t="shared" si="93"/>
        <v>0</v>
      </c>
      <c r="HR10" s="16">
        <f t="shared" si="94"/>
        <v>0</v>
      </c>
      <c r="HS10" s="16">
        <f t="shared" si="95"/>
        <v>0</v>
      </c>
      <c r="HT10" s="16">
        <f t="shared" si="96"/>
        <v>0</v>
      </c>
      <c r="HU10" s="16">
        <f t="shared" si="97"/>
        <v>0</v>
      </c>
      <c r="HV10" s="16">
        <f t="shared" si="98"/>
        <v>0</v>
      </c>
      <c r="HW10" s="21">
        <f t="shared" si="99"/>
        <v>0</v>
      </c>
      <c r="HX10" s="21">
        <f t="shared" si="100"/>
        <v>0</v>
      </c>
      <c r="HY10" s="21">
        <f t="shared" si="101"/>
        <v>0</v>
      </c>
      <c r="HZ10" s="21">
        <f t="shared" si="102"/>
        <v>0</v>
      </c>
      <c r="IA10" s="21">
        <f t="shared" si="103"/>
        <v>0</v>
      </c>
      <c r="IB10" s="21">
        <f t="shared" si="104"/>
        <v>0</v>
      </c>
      <c r="IC10" s="21">
        <f t="shared" si="105"/>
        <v>0</v>
      </c>
      <c r="ID10" s="21">
        <f t="shared" si="106"/>
        <v>0</v>
      </c>
      <c r="IE10" s="21">
        <f t="shared" si="107"/>
        <v>0</v>
      </c>
      <c r="IF10" s="21">
        <f t="shared" si="108"/>
        <v>0</v>
      </c>
      <c r="IG10" s="21">
        <f t="shared" si="109"/>
        <v>0</v>
      </c>
      <c r="IH10" s="21">
        <f t="shared" si="110"/>
        <v>0</v>
      </c>
      <c r="II10" s="21">
        <f t="shared" si="111"/>
        <v>0</v>
      </c>
      <c r="IJ10" s="17">
        <f t="shared" si="112"/>
        <v>0</v>
      </c>
      <c r="IK10" s="17">
        <f t="shared" si="113"/>
        <v>0</v>
      </c>
      <c r="IL10" s="17">
        <f t="shared" si="114"/>
        <v>0</v>
      </c>
      <c r="IM10" s="17">
        <f t="shared" si="115"/>
        <v>0</v>
      </c>
      <c r="IN10" s="17">
        <f t="shared" si="116"/>
        <v>0</v>
      </c>
      <c r="IO10" s="17">
        <f t="shared" si="117"/>
        <v>0</v>
      </c>
      <c r="IP10" s="17">
        <f t="shared" si="118"/>
        <v>0</v>
      </c>
      <c r="IQ10" s="17">
        <f t="shared" si="119"/>
        <v>0</v>
      </c>
      <c r="IR10" s="17">
        <f t="shared" si="120"/>
        <v>0</v>
      </c>
      <c r="IS10" s="17">
        <f t="shared" si="121"/>
        <v>0</v>
      </c>
      <c r="IT10" s="17">
        <f t="shared" si="122"/>
        <v>0</v>
      </c>
      <c r="IU10" s="17">
        <f t="shared" si="123"/>
        <v>0</v>
      </c>
      <c r="IV10" s="21">
        <f t="shared" si="124"/>
        <v>0</v>
      </c>
      <c r="IW10" s="21">
        <f t="shared" si="125"/>
        <v>0</v>
      </c>
      <c r="IX10" s="21">
        <f t="shared" si="126"/>
        <v>0</v>
      </c>
      <c r="IY10" s="21">
        <f t="shared" si="127"/>
        <v>0</v>
      </c>
      <c r="IZ10" s="21">
        <f t="shared" si="128"/>
        <v>0</v>
      </c>
      <c r="JA10" s="21">
        <f t="shared" si="129"/>
        <v>0</v>
      </c>
      <c r="JB10" s="21">
        <f t="shared" si="130"/>
        <v>0</v>
      </c>
      <c r="JC10" s="21">
        <f t="shared" si="131"/>
        <v>0</v>
      </c>
      <c r="JD10" s="21">
        <f t="shared" si="132"/>
        <v>0</v>
      </c>
      <c r="JE10" s="21">
        <f t="shared" si="133"/>
        <v>0</v>
      </c>
      <c r="JF10" s="44">
        <f t="shared" si="134"/>
        <v>0</v>
      </c>
      <c r="JG10" s="44">
        <f t="shared" si="135"/>
        <v>0</v>
      </c>
      <c r="JH10" s="44">
        <f t="shared" si="136"/>
        <v>0</v>
      </c>
      <c r="JI10" s="44">
        <f t="shared" si="137"/>
        <v>0</v>
      </c>
      <c r="JJ10" s="44">
        <f t="shared" si="138"/>
        <v>0</v>
      </c>
      <c r="JK10" s="44">
        <f t="shared" si="139"/>
        <v>0</v>
      </c>
      <c r="JL10" s="44">
        <f t="shared" si="140"/>
        <v>0</v>
      </c>
      <c r="JM10" s="44">
        <f t="shared" si="141"/>
        <v>0</v>
      </c>
      <c r="JN10" s="44">
        <f t="shared" si="142"/>
        <v>0</v>
      </c>
      <c r="JO10" s="44">
        <f t="shared" si="143"/>
        <v>0</v>
      </c>
      <c r="JP10" s="18">
        <f t="shared" si="144"/>
        <v>0</v>
      </c>
      <c r="JQ10" s="18">
        <f t="shared" si="145"/>
        <v>0</v>
      </c>
      <c r="JR10" s="18">
        <f t="shared" si="146"/>
        <v>0</v>
      </c>
      <c r="JS10" s="18">
        <f t="shared" si="147"/>
        <v>0</v>
      </c>
      <c r="JT10" s="18">
        <f t="shared" si="148"/>
        <v>0</v>
      </c>
      <c r="JU10" s="18">
        <f t="shared" si="149"/>
        <v>0</v>
      </c>
      <c r="JV10" s="18">
        <f t="shared" si="150"/>
        <v>0</v>
      </c>
      <c r="JW10" s="18">
        <f t="shared" si="151"/>
        <v>0</v>
      </c>
      <c r="JX10" s="18">
        <f t="shared" si="152"/>
        <v>0</v>
      </c>
      <c r="JY10" s="18">
        <f t="shared" si="153"/>
        <v>0</v>
      </c>
      <c r="JZ10" s="18">
        <f t="shared" si="154"/>
        <v>0</v>
      </c>
      <c r="KA10" s="18">
        <f t="shared" si="155"/>
        <v>0</v>
      </c>
      <c r="KB10" s="22">
        <f t="shared" si="156"/>
        <v>0</v>
      </c>
      <c r="KC10" s="22">
        <f t="shared" si="157"/>
        <v>0</v>
      </c>
      <c r="KD10" s="22">
        <f t="shared" si="158"/>
        <v>0</v>
      </c>
      <c r="KE10" s="22">
        <f t="shared" si="159"/>
        <v>0</v>
      </c>
      <c r="KF10" s="22">
        <f t="shared" si="160"/>
        <v>0</v>
      </c>
      <c r="KG10" s="22">
        <f t="shared" si="161"/>
        <v>0</v>
      </c>
      <c r="KH10" s="22">
        <f t="shared" si="162"/>
        <v>0</v>
      </c>
      <c r="KI10" s="22">
        <f t="shared" si="163"/>
        <v>0</v>
      </c>
      <c r="KJ10" s="22">
        <f t="shared" si="164"/>
        <v>0</v>
      </c>
      <c r="KK10" s="22">
        <f t="shared" si="165"/>
        <v>0</v>
      </c>
      <c r="KL10" s="22">
        <f t="shared" si="166"/>
        <v>0</v>
      </c>
      <c r="KM10" s="22">
        <f t="shared" si="167"/>
        <v>0</v>
      </c>
      <c r="KN10" s="22">
        <f t="shared" si="168"/>
        <v>0</v>
      </c>
      <c r="KO10" s="22">
        <f t="shared" si="169"/>
        <v>0</v>
      </c>
      <c r="KP10" s="28">
        <f t="shared" si="170"/>
        <v>0</v>
      </c>
      <c r="KQ10" s="28">
        <f t="shared" si="171"/>
        <v>0</v>
      </c>
      <c r="KR10" s="28">
        <f t="shared" si="172"/>
        <v>0</v>
      </c>
      <c r="KS10" s="28">
        <f t="shared" si="173"/>
        <v>0</v>
      </c>
      <c r="KT10" s="28">
        <f t="shared" si="174"/>
        <v>0</v>
      </c>
      <c r="KU10" s="28">
        <f t="shared" si="175"/>
        <v>0</v>
      </c>
      <c r="KV10" s="28">
        <f t="shared" si="176"/>
        <v>0</v>
      </c>
      <c r="KW10" s="28">
        <f t="shared" si="177"/>
        <v>0</v>
      </c>
      <c r="KX10" s="28">
        <f t="shared" si="178"/>
        <v>0</v>
      </c>
      <c r="KY10" s="28">
        <f t="shared" si="179"/>
        <v>0</v>
      </c>
      <c r="KZ10" s="28">
        <f t="shared" si="180"/>
        <v>0</v>
      </c>
      <c r="LA10" s="28">
        <f t="shared" si="181"/>
        <v>0</v>
      </c>
      <c r="LB10" s="28">
        <f t="shared" si="182"/>
        <v>0</v>
      </c>
      <c r="LC10" s="28">
        <f t="shared" si="183"/>
        <v>0</v>
      </c>
      <c r="LD10" s="28">
        <f t="shared" si="184"/>
        <v>0</v>
      </c>
      <c r="LE10" s="28">
        <f t="shared" si="185"/>
        <v>0</v>
      </c>
      <c r="LF10" s="21">
        <f t="shared" si="186"/>
        <v>0</v>
      </c>
      <c r="LG10" s="21">
        <f t="shared" si="187"/>
        <v>0</v>
      </c>
      <c r="LH10" s="21">
        <f t="shared" si="188"/>
        <v>0</v>
      </c>
      <c r="LI10" s="21">
        <f t="shared" si="189"/>
        <v>0</v>
      </c>
      <c r="LJ10" s="21">
        <f t="shared" si="190"/>
        <v>0</v>
      </c>
      <c r="LK10" s="21">
        <f t="shared" si="191"/>
        <v>0</v>
      </c>
      <c r="LL10" s="21">
        <f t="shared" si="192"/>
        <v>0</v>
      </c>
      <c r="LM10" s="21">
        <f t="shared" si="193"/>
        <v>0</v>
      </c>
      <c r="LN10" s="21">
        <f t="shared" si="194"/>
        <v>0</v>
      </c>
      <c r="LO10" s="21">
        <f t="shared" si="195"/>
        <v>0</v>
      </c>
      <c r="LP10" s="21">
        <f t="shared" si="196"/>
        <v>0</v>
      </c>
      <c r="LQ10" s="21">
        <f t="shared" si="197"/>
        <v>0</v>
      </c>
      <c r="LR10" s="21">
        <f t="shared" si="198"/>
        <v>0</v>
      </c>
      <c r="LS10" s="21">
        <f t="shared" si="199"/>
        <v>0</v>
      </c>
      <c r="LT10" s="21">
        <f t="shared" si="200"/>
        <v>0</v>
      </c>
      <c r="LU10" s="21">
        <f t="shared" si="201"/>
        <v>0</v>
      </c>
      <c r="LV10" s="28">
        <f t="shared" si="202"/>
        <v>0</v>
      </c>
      <c r="LW10" s="28">
        <f t="shared" si="203"/>
        <v>0</v>
      </c>
      <c r="LX10" s="28">
        <f t="shared" si="204"/>
        <v>0</v>
      </c>
      <c r="LY10" s="28">
        <f t="shared" si="205"/>
        <v>0</v>
      </c>
      <c r="LZ10" s="28">
        <f t="shared" si="206"/>
        <v>0</v>
      </c>
      <c r="MA10" s="28">
        <f t="shared" si="207"/>
        <v>0</v>
      </c>
      <c r="MB10" s="28">
        <f t="shared" si="208"/>
        <v>0</v>
      </c>
      <c r="MC10" s="28">
        <f t="shared" si="209"/>
        <v>0</v>
      </c>
      <c r="MD10" s="28">
        <f t="shared" si="210"/>
        <v>0</v>
      </c>
      <c r="ME10" s="28">
        <f t="shared" si="211"/>
        <v>0</v>
      </c>
      <c r="MF10" s="28">
        <f t="shared" si="212"/>
        <v>0</v>
      </c>
      <c r="MG10" s="28">
        <f t="shared" si="213"/>
        <v>0</v>
      </c>
      <c r="MH10" s="28">
        <f t="shared" si="214"/>
        <v>0</v>
      </c>
      <c r="MI10" s="28">
        <f t="shared" si="215"/>
        <v>0</v>
      </c>
      <c r="MJ10" s="28">
        <f t="shared" si="216"/>
        <v>0</v>
      </c>
      <c r="MK10" s="28">
        <f t="shared" si="217"/>
        <v>0</v>
      </c>
      <c r="ML10" s="25">
        <f t="shared" si="218"/>
        <v>0</v>
      </c>
      <c r="MM10" s="25">
        <f t="shared" si="219"/>
        <v>0</v>
      </c>
      <c r="MN10" s="25">
        <f t="shared" si="220"/>
        <v>0</v>
      </c>
      <c r="MO10" s="25">
        <f t="shared" si="221"/>
        <v>0</v>
      </c>
      <c r="MP10" s="25">
        <f t="shared" si="222"/>
        <v>0</v>
      </c>
      <c r="MQ10" s="25">
        <f t="shared" si="223"/>
        <v>0</v>
      </c>
      <c r="MR10" s="25">
        <f t="shared" si="224"/>
        <v>0</v>
      </c>
      <c r="MS10" s="25">
        <f t="shared" si="225"/>
        <v>0</v>
      </c>
      <c r="MT10" s="25">
        <f t="shared" si="226"/>
        <v>0</v>
      </c>
      <c r="MU10" s="25">
        <f t="shared" si="227"/>
        <v>0</v>
      </c>
      <c r="MV10" s="25">
        <f t="shared" si="228"/>
        <v>0</v>
      </c>
      <c r="MW10" s="25">
        <f t="shared" si="229"/>
        <v>0</v>
      </c>
      <c r="MX10" s="25">
        <f t="shared" si="230"/>
        <v>0</v>
      </c>
      <c r="MY10" s="25">
        <f t="shared" si="231"/>
        <v>0</v>
      </c>
      <c r="MZ10" s="25">
        <f t="shared" si="232"/>
        <v>0</v>
      </c>
      <c r="NA10" s="25">
        <f t="shared" si="233"/>
        <v>0</v>
      </c>
      <c r="NB10" s="18">
        <f t="shared" si="234"/>
        <v>0</v>
      </c>
      <c r="NC10" s="18">
        <f t="shared" si="235"/>
        <v>0</v>
      </c>
      <c r="ND10" s="18">
        <f t="shared" si="236"/>
        <v>0</v>
      </c>
      <c r="NE10" s="18">
        <f t="shared" si="237"/>
        <v>0</v>
      </c>
      <c r="NF10" s="18">
        <f t="shared" si="238"/>
        <v>0</v>
      </c>
      <c r="NG10" s="18">
        <f t="shared" si="239"/>
        <v>0</v>
      </c>
      <c r="NH10" s="18">
        <f t="shared" si="240"/>
        <v>0</v>
      </c>
      <c r="NI10" s="18">
        <f t="shared" si="241"/>
        <v>0</v>
      </c>
      <c r="NJ10" s="18">
        <f t="shared" si="242"/>
        <v>0</v>
      </c>
      <c r="NK10" s="18">
        <f t="shared" si="243"/>
        <v>0</v>
      </c>
      <c r="NL10" s="18">
        <f t="shared" si="244"/>
        <v>0</v>
      </c>
      <c r="NM10" s="18">
        <f t="shared" si="245"/>
        <v>0</v>
      </c>
      <c r="NN10" s="18">
        <f t="shared" si="246"/>
        <v>0</v>
      </c>
      <c r="NO10" s="18">
        <f t="shared" si="247"/>
        <v>0</v>
      </c>
      <c r="NP10" s="18">
        <f t="shared" si="248"/>
        <v>0</v>
      </c>
      <c r="NQ10" s="18">
        <f t="shared" si="249"/>
        <v>0</v>
      </c>
      <c r="NR10" s="21">
        <f t="shared" si="250"/>
        <v>0</v>
      </c>
      <c r="NS10" s="21">
        <f t="shared" si="251"/>
        <v>0</v>
      </c>
      <c r="NT10" s="21">
        <f t="shared" si="252"/>
        <v>0</v>
      </c>
      <c r="NU10" s="21">
        <f t="shared" si="253"/>
        <v>0</v>
      </c>
      <c r="NV10" s="21">
        <f t="shared" si="254"/>
        <v>0</v>
      </c>
      <c r="NW10" s="21">
        <f t="shared" si="255"/>
        <v>0</v>
      </c>
      <c r="NX10" s="21">
        <f t="shared" si="256"/>
        <v>0</v>
      </c>
      <c r="NY10" s="21">
        <f t="shared" si="257"/>
        <v>0</v>
      </c>
      <c r="NZ10" s="21">
        <f t="shared" si="258"/>
        <v>0</v>
      </c>
      <c r="OA10" s="21">
        <f t="shared" si="259"/>
        <v>0</v>
      </c>
      <c r="OB10" s="21">
        <f t="shared" si="260"/>
        <v>0</v>
      </c>
      <c r="OC10" s="21">
        <f t="shared" si="261"/>
        <v>0</v>
      </c>
      <c r="OD10" s="21">
        <f t="shared" si="262"/>
        <v>0</v>
      </c>
      <c r="OE10" s="21">
        <f t="shared" si="263"/>
        <v>0</v>
      </c>
      <c r="OF10" s="21">
        <f t="shared" si="264"/>
        <v>0</v>
      </c>
      <c r="OG10" s="21">
        <f t="shared" si="265"/>
        <v>0</v>
      </c>
    </row>
    <row r="11" spans="1:397" x14ac:dyDescent="0.25">
      <c r="A11" s="10"/>
      <c r="B11" s="10"/>
      <c r="C11" s="10"/>
      <c r="D11" s="10"/>
      <c r="E11" s="10"/>
      <c r="F11" s="10"/>
      <c r="G11" s="10"/>
      <c r="H11" s="10"/>
      <c r="I11" s="10">
        <v>0.22500000000000001</v>
      </c>
      <c r="J11" s="10">
        <v>2.551694863865139E-2</v>
      </c>
      <c r="K11" s="4">
        <f t="shared" si="320"/>
        <v>0</v>
      </c>
      <c r="L11" s="29">
        <f t="shared" si="329"/>
        <v>0.22500000000000001</v>
      </c>
      <c r="M11">
        <v>0.22500000000000001</v>
      </c>
      <c r="N11">
        <v>2.8779334182281249E-2</v>
      </c>
      <c r="O11" s="4">
        <f t="shared" si="321"/>
        <v>3.2375234976653927E-2</v>
      </c>
      <c r="P11" s="2">
        <f t="shared" si="330"/>
        <v>0.25</v>
      </c>
      <c r="Q11">
        <v>0.25</v>
      </c>
      <c r="R11">
        <v>3.2914923291492336E-2</v>
      </c>
      <c r="S11" s="4">
        <f t="shared" si="322"/>
        <v>0</v>
      </c>
      <c r="T11" s="2">
        <f t="shared" si="331"/>
        <v>0.25</v>
      </c>
      <c r="U11">
        <v>0.25</v>
      </c>
      <c r="V11">
        <v>3.6862531077557457E-2</v>
      </c>
      <c r="W11" s="4">
        <f t="shared" si="332"/>
        <v>0</v>
      </c>
      <c r="X11" s="2">
        <f t="shared" si="333"/>
        <v>0.22500000000000001</v>
      </c>
      <c r="Y11">
        <v>0.25</v>
      </c>
      <c r="Z11">
        <v>4.0343217512582623E-2</v>
      </c>
      <c r="AA11" s="4">
        <f t="shared" si="334"/>
        <v>0</v>
      </c>
      <c r="AB11" s="2">
        <v>0.25</v>
      </c>
      <c r="AC11">
        <v>0.27500000000000002</v>
      </c>
      <c r="AD11">
        <v>4.4351464435146447E-2</v>
      </c>
      <c r="AE11" s="12">
        <f t="shared" si="323"/>
        <v>0</v>
      </c>
      <c r="AF11" s="2">
        <f t="shared" si="335"/>
        <v>0.27500000000000002</v>
      </c>
      <c r="AG11">
        <v>0.27500000000000002</v>
      </c>
      <c r="AH11">
        <v>4.8080771329816266E-2</v>
      </c>
      <c r="AI11" s="12">
        <f t="shared" si="324"/>
        <v>0</v>
      </c>
      <c r="AJ11" s="2">
        <v>0.27500000000000002</v>
      </c>
      <c r="AK11">
        <v>0.27500000000000002</v>
      </c>
      <c r="AL11">
        <v>5.170092777878843E-2</v>
      </c>
      <c r="AM11" s="4">
        <f t="shared" si="336"/>
        <v>0</v>
      </c>
      <c r="AN11" s="29">
        <v>0.27500000000000002</v>
      </c>
      <c r="AO11">
        <v>0.30000000000000004</v>
      </c>
      <c r="AP11">
        <v>5.524831726396217E-2</v>
      </c>
      <c r="AQ11" s="4">
        <f t="shared" si="337"/>
        <v>0</v>
      </c>
      <c r="AR11" s="29">
        <f t="shared" si="338"/>
        <v>0.30000000000000004</v>
      </c>
      <c r="AS11">
        <v>0.30000000000000004</v>
      </c>
      <c r="AT11">
        <v>5.8692620217088112E-2</v>
      </c>
      <c r="AU11" s="4">
        <f t="shared" si="325"/>
        <v>0</v>
      </c>
      <c r="AV11" s="2">
        <f t="shared" si="339"/>
        <v>0.30000000000000004</v>
      </c>
      <c r="AW11">
        <v>0.30000000000000004</v>
      </c>
      <c r="AX11">
        <v>6.2015644897216664E-2</v>
      </c>
      <c r="AY11" s="4">
        <f t="shared" si="340"/>
        <v>0</v>
      </c>
      <c r="AZ11" s="2">
        <v>0.30000000000000004</v>
      </c>
      <c r="BA11">
        <v>0.32500000000000001</v>
      </c>
      <c r="BB11">
        <v>6.5569098296040268E-2</v>
      </c>
      <c r="BC11" s="4">
        <f t="shared" si="326"/>
        <v>0</v>
      </c>
      <c r="BD11" s="2">
        <v>0.32500000000000001</v>
      </c>
      <c r="BE11">
        <v>0.32500000000000001</v>
      </c>
      <c r="BF11">
        <v>6.8407009884179248E-2</v>
      </c>
      <c r="BG11" s="4">
        <f t="shared" si="327"/>
        <v>0</v>
      </c>
      <c r="BH11" s="2">
        <f t="shared" si="341"/>
        <v>0.35000000000000003</v>
      </c>
      <c r="BI11">
        <v>0.35000000000000003</v>
      </c>
      <c r="BJ11">
        <v>7.4883269662240015E-2</v>
      </c>
      <c r="BK11" s="4">
        <f t="shared" si="342"/>
        <v>0</v>
      </c>
      <c r="BL11" s="2">
        <f t="shared" si="343"/>
        <v>0.375</v>
      </c>
      <c r="BM11">
        <v>0.375</v>
      </c>
      <c r="BN11">
        <v>7.9522163604390281E-2</v>
      </c>
      <c r="BO11" s="4">
        <f t="shared" si="328"/>
        <v>0</v>
      </c>
      <c r="BP11" s="2">
        <v>0.4</v>
      </c>
      <c r="BQ11">
        <v>0.375</v>
      </c>
      <c r="BR11">
        <v>8.6786732156934096E-2</v>
      </c>
      <c r="BS11" s="4">
        <f t="shared" si="344"/>
        <v>0</v>
      </c>
      <c r="BT11" s="2">
        <f t="shared" si="345"/>
        <v>0.375</v>
      </c>
      <c r="BU11">
        <v>0.375</v>
      </c>
      <c r="BV11">
        <v>9.4918440361409256E-2</v>
      </c>
      <c r="BW11" s="10"/>
      <c r="BX11">
        <f t="shared" si="266"/>
        <v>0.29438405797101441</v>
      </c>
      <c r="BY11">
        <f t="shared" si="267"/>
        <v>0</v>
      </c>
      <c r="BZ11">
        <f t="shared" si="0"/>
        <v>2.6243999999999994E-3</v>
      </c>
      <c r="CA11">
        <f t="shared" si="268"/>
        <v>2.6243999999999994E-3</v>
      </c>
      <c r="CB11">
        <f t="shared" si="1"/>
        <v>2.6243999999999994E-3</v>
      </c>
      <c r="CC11" s="31">
        <v>65</v>
      </c>
      <c r="CD11">
        <f t="shared" si="2"/>
        <v>18.055555555555554</v>
      </c>
      <c r="CE11">
        <v>0.18</v>
      </c>
      <c r="CF11" s="24">
        <f t="shared" si="269"/>
        <v>0.29438405797101441</v>
      </c>
      <c r="CG11" s="26">
        <f t="shared" si="270"/>
        <v>0.63458809889741263</v>
      </c>
      <c r="CH11" s="44">
        <f t="shared" si="271"/>
        <v>0</v>
      </c>
      <c r="CI11" s="44">
        <f t="shared" si="272"/>
        <v>0</v>
      </c>
      <c r="CJ11" s="44">
        <f t="shared" si="273"/>
        <v>0</v>
      </c>
      <c r="CK11" s="44">
        <f t="shared" si="274"/>
        <v>0</v>
      </c>
      <c r="CL11" s="44">
        <f t="shared" si="275"/>
        <v>0</v>
      </c>
      <c r="CM11" s="44">
        <f t="shared" si="276"/>
        <v>0</v>
      </c>
      <c r="CN11" s="44">
        <f t="shared" si="277"/>
        <v>0</v>
      </c>
      <c r="CO11" s="44">
        <f t="shared" si="278"/>
        <v>0</v>
      </c>
      <c r="CP11" s="44">
        <f t="shared" si="279"/>
        <v>0</v>
      </c>
      <c r="CQ11" s="44">
        <f t="shared" si="280"/>
        <v>0</v>
      </c>
      <c r="CR11" s="44">
        <f t="shared" si="281"/>
        <v>0</v>
      </c>
      <c r="CS11" s="44">
        <f t="shared" si="282"/>
        <v>0</v>
      </c>
      <c r="CT11" s="44">
        <f t="shared" si="283"/>
        <v>0</v>
      </c>
      <c r="CU11" s="44">
        <f t="shared" si="284"/>
        <v>0</v>
      </c>
      <c r="CV11" s="44">
        <f t="shared" si="285"/>
        <v>0</v>
      </c>
      <c r="CW11" s="44">
        <f t="shared" si="286"/>
        <v>0</v>
      </c>
      <c r="CX11" s="21">
        <f t="shared" si="287"/>
        <v>0</v>
      </c>
      <c r="CY11" s="21">
        <f t="shared" si="288"/>
        <v>0</v>
      </c>
      <c r="CZ11" s="21">
        <f t="shared" si="289"/>
        <v>0</v>
      </c>
      <c r="DA11" s="21">
        <f t="shared" si="290"/>
        <v>0</v>
      </c>
      <c r="DB11" s="21">
        <f t="shared" si="291"/>
        <v>0</v>
      </c>
      <c r="DC11" s="21">
        <f t="shared" si="292"/>
        <v>0</v>
      </c>
      <c r="DD11" s="21">
        <f t="shared" si="293"/>
        <v>0</v>
      </c>
      <c r="DE11" s="21">
        <f t="shared" si="294"/>
        <v>0</v>
      </c>
      <c r="DF11" s="21">
        <f t="shared" si="295"/>
        <v>0</v>
      </c>
      <c r="DG11" s="21">
        <f t="shared" si="296"/>
        <v>0</v>
      </c>
      <c r="DH11" s="21">
        <f t="shared" si="297"/>
        <v>0</v>
      </c>
      <c r="DI11" s="21">
        <f t="shared" si="298"/>
        <v>0</v>
      </c>
      <c r="DJ11" s="21">
        <f t="shared" si="299"/>
        <v>0</v>
      </c>
      <c r="DK11" s="21">
        <f t="shared" si="300"/>
        <v>0</v>
      </c>
      <c r="DL11" s="21">
        <f t="shared" si="301"/>
        <v>0</v>
      </c>
      <c r="DM11" s="21">
        <f t="shared" si="302"/>
        <v>0</v>
      </c>
      <c r="DN11" s="42">
        <f t="shared" si="303"/>
        <v>0</v>
      </c>
      <c r="DO11" s="42">
        <f t="shared" si="304"/>
        <v>0</v>
      </c>
      <c r="DP11" s="42">
        <f t="shared" si="305"/>
        <v>0</v>
      </c>
      <c r="DQ11" s="42">
        <f t="shared" si="306"/>
        <v>0</v>
      </c>
      <c r="DR11" s="42">
        <f t="shared" si="307"/>
        <v>0</v>
      </c>
      <c r="DS11" s="42">
        <f t="shared" si="308"/>
        <v>0</v>
      </c>
      <c r="DT11" s="42">
        <f t="shared" si="309"/>
        <v>0</v>
      </c>
      <c r="DU11" s="42">
        <f t="shared" si="310"/>
        <v>0</v>
      </c>
      <c r="DV11" s="42">
        <f t="shared" si="311"/>
        <v>0</v>
      </c>
      <c r="DW11" s="42">
        <f t="shared" si="312"/>
        <v>0</v>
      </c>
      <c r="DX11" s="42">
        <f t="shared" si="313"/>
        <v>0</v>
      </c>
      <c r="DY11" s="42">
        <f t="shared" si="314"/>
        <v>0</v>
      </c>
      <c r="DZ11" s="42">
        <f t="shared" si="315"/>
        <v>0</v>
      </c>
      <c r="EA11" s="42">
        <f t="shared" si="316"/>
        <v>0</v>
      </c>
      <c r="EB11" s="42">
        <f t="shared" si="317"/>
        <v>0.63458809889741263</v>
      </c>
      <c r="EC11" s="42">
        <f t="shared" si="318"/>
        <v>0</v>
      </c>
      <c r="ED11" s="20">
        <f t="shared" si="319"/>
        <v>0</v>
      </c>
      <c r="EE11" s="20">
        <f t="shared" si="3"/>
        <v>0</v>
      </c>
      <c r="EF11" s="20">
        <f t="shared" si="4"/>
        <v>0</v>
      </c>
      <c r="EG11" s="20">
        <f t="shared" si="5"/>
        <v>0</v>
      </c>
      <c r="EH11" s="20">
        <f t="shared" si="6"/>
        <v>0</v>
      </c>
      <c r="EI11" s="20">
        <f t="shared" si="7"/>
        <v>0</v>
      </c>
      <c r="EJ11" s="20">
        <f t="shared" si="8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12"/>
        <v>0</v>
      </c>
      <c r="EO11" s="20">
        <f t="shared" si="13"/>
        <v>0</v>
      </c>
      <c r="EP11" s="20">
        <f t="shared" si="14"/>
        <v>0</v>
      </c>
      <c r="EQ11" s="20">
        <f t="shared" si="15"/>
        <v>0</v>
      </c>
      <c r="ER11" s="20">
        <f t="shared" si="16"/>
        <v>0</v>
      </c>
      <c r="ES11" s="20">
        <f t="shared" si="17"/>
        <v>0</v>
      </c>
      <c r="ET11" s="30">
        <f t="shared" si="18"/>
        <v>0</v>
      </c>
      <c r="EU11" s="30">
        <f t="shared" si="19"/>
        <v>0</v>
      </c>
      <c r="EV11" s="30">
        <f t="shared" si="20"/>
        <v>0</v>
      </c>
      <c r="EW11" s="30">
        <f t="shared" si="21"/>
        <v>0</v>
      </c>
      <c r="EX11" s="30">
        <f t="shared" si="22"/>
        <v>0</v>
      </c>
      <c r="EY11" s="30">
        <f t="shared" si="23"/>
        <v>0</v>
      </c>
      <c r="EZ11" s="30">
        <f t="shared" si="24"/>
        <v>0</v>
      </c>
      <c r="FA11" s="30">
        <f t="shared" si="25"/>
        <v>0</v>
      </c>
      <c r="FB11" s="30">
        <f t="shared" si="26"/>
        <v>0</v>
      </c>
      <c r="FC11" s="30">
        <f t="shared" si="27"/>
        <v>0</v>
      </c>
      <c r="FD11" s="30">
        <f t="shared" si="28"/>
        <v>0</v>
      </c>
      <c r="FE11" s="30">
        <f t="shared" si="29"/>
        <v>0</v>
      </c>
      <c r="FF11" s="30">
        <f t="shared" si="30"/>
        <v>0</v>
      </c>
      <c r="FG11" s="30">
        <f t="shared" si="31"/>
        <v>0</v>
      </c>
      <c r="FH11" s="30">
        <f t="shared" si="32"/>
        <v>0</v>
      </c>
      <c r="FI11" s="30">
        <f t="shared" si="33"/>
        <v>0</v>
      </c>
      <c r="FJ11" s="21">
        <f t="shared" si="34"/>
        <v>0</v>
      </c>
      <c r="FK11" s="21">
        <f t="shared" si="35"/>
        <v>0</v>
      </c>
      <c r="FL11" s="21">
        <f t="shared" si="36"/>
        <v>0</v>
      </c>
      <c r="FM11" s="21">
        <f t="shared" si="37"/>
        <v>0</v>
      </c>
      <c r="FN11" s="21">
        <f t="shared" si="38"/>
        <v>0</v>
      </c>
      <c r="FO11" s="21">
        <f t="shared" si="39"/>
        <v>0</v>
      </c>
      <c r="FP11" s="21">
        <f t="shared" si="40"/>
        <v>0</v>
      </c>
      <c r="FQ11" s="21">
        <f t="shared" si="41"/>
        <v>0</v>
      </c>
      <c r="FR11" s="21">
        <f t="shared" si="42"/>
        <v>0</v>
      </c>
      <c r="FS11" s="21">
        <f t="shared" si="43"/>
        <v>0</v>
      </c>
      <c r="FT11" s="21">
        <f t="shared" si="44"/>
        <v>0</v>
      </c>
      <c r="FU11" s="21">
        <f t="shared" si="45"/>
        <v>0</v>
      </c>
      <c r="FV11" s="21">
        <f t="shared" si="46"/>
        <v>0</v>
      </c>
      <c r="FW11" s="21">
        <f t="shared" si="47"/>
        <v>0</v>
      </c>
      <c r="FX11" s="21">
        <f t="shared" si="48"/>
        <v>0</v>
      </c>
      <c r="FY11" s="21">
        <f t="shared" si="49"/>
        <v>0</v>
      </c>
      <c r="FZ11" s="45">
        <f t="shared" si="50"/>
        <v>0</v>
      </c>
      <c r="GA11" s="45">
        <f t="shared" si="51"/>
        <v>0</v>
      </c>
      <c r="GB11" s="45">
        <f t="shared" si="52"/>
        <v>0</v>
      </c>
      <c r="GC11" s="45">
        <f t="shared" si="53"/>
        <v>0</v>
      </c>
      <c r="GD11" s="45">
        <f t="shared" si="54"/>
        <v>0</v>
      </c>
      <c r="GE11" s="45">
        <f t="shared" si="55"/>
        <v>0</v>
      </c>
      <c r="GF11" s="45">
        <f t="shared" si="56"/>
        <v>0</v>
      </c>
      <c r="GG11" s="45">
        <f t="shared" si="57"/>
        <v>0</v>
      </c>
      <c r="GH11" s="45">
        <f t="shared" si="58"/>
        <v>0</v>
      </c>
      <c r="GI11" s="45">
        <f t="shared" si="59"/>
        <v>0</v>
      </c>
      <c r="GJ11" s="45">
        <f t="shared" si="60"/>
        <v>0</v>
      </c>
      <c r="GK11" s="45">
        <f t="shared" si="61"/>
        <v>0</v>
      </c>
      <c r="GL11" s="45">
        <f t="shared" si="62"/>
        <v>0</v>
      </c>
      <c r="GM11" s="45">
        <f t="shared" si="63"/>
        <v>0</v>
      </c>
      <c r="GN11" s="45">
        <f t="shared" si="64"/>
        <v>0</v>
      </c>
      <c r="GO11" s="45">
        <f t="shared" si="65"/>
        <v>0</v>
      </c>
      <c r="GP11" s="28">
        <f t="shared" si="66"/>
        <v>0</v>
      </c>
      <c r="GQ11" s="28">
        <f t="shared" si="67"/>
        <v>0</v>
      </c>
      <c r="GR11" s="28">
        <f t="shared" si="68"/>
        <v>0</v>
      </c>
      <c r="GS11" s="28">
        <f t="shared" si="69"/>
        <v>0</v>
      </c>
      <c r="GT11" s="28">
        <f t="shared" si="70"/>
        <v>0</v>
      </c>
      <c r="GU11" s="28">
        <f t="shared" si="71"/>
        <v>0</v>
      </c>
      <c r="GV11" s="28">
        <f t="shared" si="72"/>
        <v>0</v>
      </c>
      <c r="GW11" s="28">
        <f t="shared" si="73"/>
        <v>0</v>
      </c>
      <c r="GX11" s="28">
        <f t="shared" si="74"/>
        <v>0</v>
      </c>
      <c r="GY11" s="28">
        <f t="shared" si="75"/>
        <v>0</v>
      </c>
      <c r="GZ11" s="28">
        <f t="shared" si="76"/>
        <v>0</v>
      </c>
      <c r="HA11" s="28">
        <f t="shared" si="77"/>
        <v>0</v>
      </c>
      <c r="HB11" s="28">
        <f t="shared" si="78"/>
        <v>0</v>
      </c>
      <c r="HC11" s="28">
        <f t="shared" si="79"/>
        <v>0</v>
      </c>
      <c r="HD11" s="28">
        <f t="shared" si="80"/>
        <v>0</v>
      </c>
      <c r="HE11" s="28">
        <f t="shared" si="81"/>
        <v>0</v>
      </c>
      <c r="HF11" s="28">
        <f t="shared" si="82"/>
        <v>0</v>
      </c>
      <c r="HG11" s="16">
        <f t="shared" si="83"/>
        <v>0</v>
      </c>
      <c r="HH11" s="16">
        <f t="shared" si="84"/>
        <v>0</v>
      </c>
      <c r="HI11" s="16">
        <f t="shared" si="85"/>
        <v>0</v>
      </c>
      <c r="HJ11" s="16">
        <f t="shared" si="86"/>
        <v>0</v>
      </c>
      <c r="HK11" s="16">
        <f t="shared" si="87"/>
        <v>0</v>
      </c>
      <c r="HL11" s="16">
        <f t="shared" si="88"/>
        <v>0</v>
      </c>
      <c r="HM11" s="16">
        <f t="shared" si="89"/>
        <v>0</v>
      </c>
      <c r="HN11" s="16">
        <f t="shared" si="90"/>
        <v>0</v>
      </c>
      <c r="HO11" s="16">
        <f t="shared" si="91"/>
        <v>0</v>
      </c>
      <c r="HP11" s="16">
        <f t="shared" si="92"/>
        <v>0</v>
      </c>
      <c r="HQ11" s="16">
        <f t="shared" si="93"/>
        <v>0</v>
      </c>
      <c r="HR11" s="16">
        <f t="shared" si="94"/>
        <v>0</v>
      </c>
      <c r="HS11" s="16">
        <f t="shared" si="95"/>
        <v>0</v>
      </c>
      <c r="HT11" s="16">
        <f t="shared" si="96"/>
        <v>0</v>
      </c>
      <c r="HU11" s="16">
        <f t="shared" si="97"/>
        <v>0</v>
      </c>
      <c r="HV11" s="16">
        <f t="shared" si="98"/>
        <v>0</v>
      </c>
      <c r="HW11" s="21">
        <f t="shared" si="99"/>
        <v>0</v>
      </c>
      <c r="HX11" s="21">
        <f t="shared" si="100"/>
        <v>0</v>
      </c>
      <c r="HY11" s="21">
        <f t="shared" si="101"/>
        <v>0</v>
      </c>
      <c r="HZ11" s="21">
        <f t="shared" si="102"/>
        <v>0</v>
      </c>
      <c r="IA11" s="21">
        <f t="shared" si="103"/>
        <v>0</v>
      </c>
      <c r="IB11" s="21">
        <f t="shared" si="104"/>
        <v>0</v>
      </c>
      <c r="IC11" s="21">
        <f t="shared" si="105"/>
        <v>0</v>
      </c>
      <c r="ID11" s="21">
        <f t="shared" si="106"/>
        <v>0</v>
      </c>
      <c r="IE11" s="21">
        <f t="shared" si="107"/>
        <v>0</v>
      </c>
      <c r="IF11" s="21">
        <f t="shared" si="108"/>
        <v>0</v>
      </c>
      <c r="IG11" s="21">
        <f t="shared" si="109"/>
        <v>0</v>
      </c>
      <c r="IH11" s="21">
        <f t="shared" si="110"/>
        <v>0</v>
      </c>
      <c r="II11" s="21">
        <f t="shared" si="111"/>
        <v>0</v>
      </c>
      <c r="IJ11" s="17">
        <f t="shared" si="112"/>
        <v>0</v>
      </c>
      <c r="IK11" s="17">
        <f t="shared" si="113"/>
        <v>0</v>
      </c>
      <c r="IL11" s="17">
        <f t="shared" si="114"/>
        <v>0</v>
      </c>
      <c r="IM11" s="17">
        <f t="shared" si="115"/>
        <v>0</v>
      </c>
      <c r="IN11" s="17">
        <f t="shared" si="116"/>
        <v>0</v>
      </c>
      <c r="IO11" s="17">
        <f t="shared" si="117"/>
        <v>0</v>
      </c>
      <c r="IP11" s="17">
        <f t="shared" si="118"/>
        <v>0</v>
      </c>
      <c r="IQ11" s="17">
        <f t="shared" si="119"/>
        <v>0</v>
      </c>
      <c r="IR11" s="17">
        <f t="shared" si="120"/>
        <v>0</v>
      </c>
      <c r="IS11" s="17">
        <f t="shared" si="121"/>
        <v>0</v>
      </c>
      <c r="IT11" s="17">
        <f t="shared" si="122"/>
        <v>0</v>
      </c>
      <c r="IU11" s="17">
        <f t="shared" si="123"/>
        <v>0</v>
      </c>
      <c r="IV11" s="21">
        <f t="shared" si="124"/>
        <v>0</v>
      </c>
      <c r="IW11" s="21">
        <f t="shared" si="125"/>
        <v>0</v>
      </c>
      <c r="IX11" s="21">
        <f t="shared" si="126"/>
        <v>0</v>
      </c>
      <c r="IY11" s="21">
        <f t="shared" si="127"/>
        <v>0</v>
      </c>
      <c r="IZ11" s="21">
        <f t="shared" si="128"/>
        <v>0</v>
      </c>
      <c r="JA11" s="21">
        <f t="shared" si="129"/>
        <v>0</v>
      </c>
      <c r="JB11" s="21">
        <f t="shared" si="130"/>
        <v>0</v>
      </c>
      <c r="JC11" s="21">
        <f t="shared" si="131"/>
        <v>0</v>
      </c>
      <c r="JD11" s="21">
        <f t="shared" si="132"/>
        <v>0</v>
      </c>
      <c r="JE11" s="21">
        <f t="shared" si="133"/>
        <v>0</v>
      </c>
      <c r="JF11" s="44">
        <f t="shared" si="134"/>
        <v>0</v>
      </c>
      <c r="JG11" s="44">
        <f t="shared" si="135"/>
        <v>0</v>
      </c>
      <c r="JH11" s="44">
        <f t="shared" si="136"/>
        <v>0</v>
      </c>
      <c r="JI11" s="44">
        <f t="shared" si="137"/>
        <v>0</v>
      </c>
      <c r="JJ11" s="44">
        <f t="shared" si="138"/>
        <v>0</v>
      </c>
      <c r="JK11" s="44">
        <f t="shared" si="139"/>
        <v>0</v>
      </c>
      <c r="JL11" s="44">
        <f t="shared" si="140"/>
        <v>0</v>
      </c>
      <c r="JM11" s="44">
        <f t="shared" si="141"/>
        <v>0</v>
      </c>
      <c r="JN11" s="44">
        <f t="shared" si="142"/>
        <v>0</v>
      </c>
      <c r="JO11" s="44">
        <f t="shared" si="143"/>
        <v>0</v>
      </c>
      <c r="JP11" s="18">
        <f t="shared" si="144"/>
        <v>0</v>
      </c>
      <c r="JQ11" s="18">
        <f t="shared" si="145"/>
        <v>0</v>
      </c>
      <c r="JR11" s="18">
        <f t="shared" si="146"/>
        <v>0</v>
      </c>
      <c r="JS11" s="18">
        <f t="shared" si="147"/>
        <v>0</v>
      </c>
      <c r="JT11" s="18">
        <f t="shared" si="148"/>
        <v>0</v>
      </c>
      <c r="JU11" s="18">
        <f t="shared" si="149"/>
        <v>0</v>
      </c>
      <c r="JV11" s="18">
        <f t="shared" si="150"/>
        <v>0</v>
      </c>
      <c r="JW11" s="18">
        <f t="shared" si="151"/>
        <v>0</v>
      </c>
      <c r="JX11" s="18">
        <f t="shared" si="152"/>
        <v>0</v>
      </c>
      <c r="JY11" s="18">
        <f t="shared" si="153"/>
        <v>0</v>
      </c>
      <c r="JZ11" s="18">
        <f t="shared" si="154"/>
        <v>0</v>
      </c>
      <c r="KA11" s="18">
        <f t="shared" si="155"/>
        <v>0</v>
      </c>
      <c r="KB11" s="22">
        <f t="shared" si="156"/>
        <v>0</v>
      </c>
      <c r="KC11" s="22">
        <f t="shared" si="157"/>
        <v>0</v>
      </c>
      <c r="KD11" s="22">
        <f t="shared" si="158"/>
        <v>0</v>
      </c>
      <c r="KE11" s="22">
        <f t="shared" si="159"/>
        <v>0</v>
      </c>
      <c r="KF11" s="22">
        <f t="shared" si="160"/>
        <v>0</v>
      </c>
      <c r="KG11" s="22">
        <f t="shared" si="161"/>
        <v>0</v>
      </c>
      <c r="KH11" s="22">
        <f t="shared" si="162"/>
        <v>0</v>
      </c>
      <c r="KI11" s="22">
        <f t="shared" si="163"/>
        <v>0</v>
      </c>
      <c r="KJ11" s="22">
        <f t="shared" si="164"/>
        <v>0</v>
      </c>
      <c r="KK11" s="22">
        <f t="shared" si="165"/>
        <v>0</v>
      </c>
      <c r="KL11" s="22">
        <f t="shared" si="166"/>
        <v>0</v>
      </c>
      <c r="KM11" s="22">
        <f t="shared" si="167"/>
        <v>0</v>
      </c>
      <c r="KN11" s="22">
        <f t="shared" si="168"/>
        <v>0</v>
      </c>
      <c r="KO11" s="22">
        <f t="shared" si="169"/>
        <v>0</v>
      </c>
      <c r="KP11" s="28">
        <f t="shared" si="170"/>
        <v>0</v>
      </c>
      <c r="KQ11" s="28">
        <f t="shared" si="171"/>
        <v>0</v>
      </c>
      <c r="KR11" s="28">
        <f t="shared" si="172"/>
        <v>0</v>
      </c>
      <c r="KS11" s="28">
        <f t="shared" si="173"/>
        <v>0</v>
      </c>
      <c r="KT11" s="28">
        <f t="shared" si="174"/>
        <v>0</v>
      </c>
      <c r="KU11" s="28">
        <f t="shared" si="175"/>
        <v>0</v>
      </c>
      <c r="KV11" s="28">
        <f t="shared" si="176"/>
        <v>0</v>
      </c>
      <c r="KW11" s="28">
        <f t="shared" si="177"/>
        <v>0</v>
      </c>
      <c r="KX11" s="28">
        <f t="shared" si="178"/>
        <v>0</v>
      </c>
      <c r="KY11" s="28">
        <f t="shared" si="179"/>
        <v>0</v>
      </c>
      <c r="KZ11" s="28">
        <f t="shared" si="180"/>
        <v>0</v>
      </c>
      <c r="LA11" s="28">
        <f t="shared" si="181"/>
        <v>0</v>
      </c>
      <c r="LB11" s="28">
        <f t="shared" si="182"/>
        <v>0</v>
      </c>
      <c r="LC11" s="28">
        <f t="shared" si="183"/>
        <v>0</v>
      </c>
      <c r="LD11" s="28">
        <f t="shared" si="184"/>
        <v>0</v>
      </c>
      <c r="LE11" s="28">
        <f t="shared" si="185"/>
        <v>0</v>
      </c>
      <c r="LF11" s="21">
        <f t="shared" si="186"/>
        <v>0</v>
      </c>
      <c r="LG11" s="21">
        <f t="shared" si="187"/>
        <v>0</v>
      </c>
      <c r="LH11" s="21">
        <f t="shared" si="188"/>
        <v>0</v>
      </c>
      <c r="LI11" s="21">
        <f t="shared" si="189"/>
        <v>0</v>
      </c>
      <c r="LJ11" s="21">
        <f t="shared" si="190"/>
        <v>0</v>
      </c>
      <c r="LK11" s="21">
        <f t="shared" si="191"/>
        <v>0</v>
      </c>
      <c r="LL11" s="21">
        <f t="shared" si="192"/>
        <v>0</v>
      </c>
      <c r="LM11" s="21">
        <f t="shared" si="193"/>
        <v>0</v>
      </c>
      <c r="LN11" s="21">
        <f t="shared" si="194"/>
        <v>0</v>
      </c>
      <c r="LO11" s="21">
        <f t="shared" si="195"/>
        <v>0</v>
      </c>
      <c r="LP11" s="21">
        <f t="shared" si="196"/>
        <v>0</v>
      </c>
      <c r="LQ11" s="21">
        <f t="shared" si="197"/>
        <v>0</v>
      </c>
      <c r="LR11" s="21">
        <f t="shared" si="198"/>
        <v>0</v>
      </c>
      <c r="LS11" s="21">
        <f t="shared" si="199"/>
        <v>0</v>
      </c>
      <c r="LT11" s="21">
        <f t="shared" si="200"/>
        <v>0</v>
      </c>
      <c r="LU11" s="21">
        <f t="shared" si="201"/>
        <v>0</v>
      </c>
      <c r="LV11" s="28">
        <f t="shared" si="202"/>
        <v>0</v>
      </c>
      <c r="LW11" s="28">
        <f t="shared" si="203"/>
        <v>0</v>
      </c>
      <c r="LX11" s="28">
        <f t="shared" si="204"/>
        <v>0</v>
      </c>
      <c r="LY11" s="28">
        <f t="shared" si="205"/>
        <v>0</v>
      </c>
      <c r="LZ11" s="28">
        <f t="shared" si="206"/>
        <v>0</v>
      </c>
      <c r="MA11" s="28">
        <f t="shared" si="207"/>
        <v>0</v>
      </c>
      <c r="MB11" s="28">
        <f t="shared" si="208"/>
        <v>0</v>
      </c>
      <c r="MC11" s="28">
        <f t="shared" si="209"/>
        <v>0</v>
      </c>
      <c r="MD11" s="28">
        <f t="shared" si="210"/>
        <v>0</v>
      </c>
      <c r="ME11" s="28">
        <f t="shared" si="211"/>
        <v>0</v>
      </c>
      <c r="MF11" s="28">
        <f t="shared" si="212"/>
        <v>0</v>
      </c>
      <c r="MG11" s="28">
        <f t="shared" si="213"/>
        <v>0</v>
      </c>
      <c r="MH11" s="28">
        <f t="shared" si="214"/>
        <v>0</v>
      </c>
      <c r="MI11" s="28">
        <f t="shared" si="215"/>
        <v>0</v>
      </c>
      <c r="MJ11" s="28">
        <f t="shared" si="216"/>
        <v>0</v>
      </c>
      <c r="MK11" s="28">
        <f t="shared" si="217"/>
        <v>0</v>
      </c>
      <c r="ML11" s="25">
        <f t="shared" si="218"/>
        <v>0</v>
      </c>
      <c r="MM11" s="25">
        <f t="shared" si="219"/>
        <v>0</v>
      </c>
      <c r="MN11" s="25">
        <f t="shared" si="220"/>
        <v>0</v>
      </c>
      <c r="MO11" s="25">
        <f t="shared" si="221"/>
        <v>0</v>
      </c>
      <c r="MP11" s="25">
        <f t="shared" si="222"/>
        <v>0</v>
      </c>
      <c r="MQ11" s="25">
        <f t="shared" si="223"/>
        <v>0</v>
      </c>
      <c r="MR11" s="25">
        <f t="shared" si="224"/>
        <v>0</v>
      </c>
      <c r="MS11" s="25">
        <f t="shared" si="225"/>
        <v>0</v>
      </c>
      <c r="MT11" s="25">
        <f t="shared" si="226"/>
        <v>0</v>
      </c>
      <c r="MU11" s="25">
        <f t="shared" si="227"/>
        <v>0</v>
      </c>
      <c r="MV11" s="25">
        <f t="shared" si="228"/>
        <v>0</v>
      </c>
      <c r="MW11" s="25">
        <f t="shared" si="229"/>
        <v>0</v>
      </c>
      <c r="MX11" s="25">
        <f t="shared" si="230"/>
        <v>0</v>
      </c>
      <c r="MY11" s="25">
        <f t="shared" si="231"/>
        <v>0</v>
      </c>
      <c r="MZ11" s="25">
        <f t="shared" si="232"/>
        <v>0</v>
      </c>
      <c r="NA11" s="25">
        <f t="shared" si="233"/>
        <v>0</v>
      </c>
      <c r="NB11" s="18">
        <f t="shared" si="234"/>
        <v>0</v>
      </c>
      <c r="NC11" s="18">
        <f t="shared" si="235"/>
        <v>0</v>
      </c>
      <c r="ND11" s="18">
        <f t="shared" si="236"/>
        <v>0</v>
      </c>
      <c r="NE11" s="18">
        <f t="shared" si="237"/>
        <v>0</v>
      </c>
      <c r="NF11" s="18">
        <f t="shared" si="238"/>
        <v>0</v>
      </c>
      <c r="NG11" s="18">
        <f t="shared" si="239"/>
        <v>0</v>
      </c>
      <c r="NH11" s="18">
        <f t="shared" si="240"/>
        <v>0</v>
      </c>
      <c r="NI11" s="18">
        <f t="shared" si="241"/>
        <v>0</v>
      </c>
      <c r="NJ11" s="18">
        <f t="shared" si="242"/>
        <v>0</v>
      </c>
      <c r="NK11" s="18">
        <f t="shared" si="243"/>
        <v>0</v>
      </c>
      <c r="NL11" s="18">
        <f t="shared" si="244"/>
        <v>0</v>
      </c>
      <c r="NM11" s="18">
        <f t="shared" si="245"/>
        <v>0</v>
      </c>
      <c r="NN11" s="18">
        <f t="shared" si="246"/>
        <v>0</v>
      </c>
      <c r="NO11" s="18">
        <f t="shared" si="247"/>
        <v>0</v>
      </c>
      <c r="NP11" s="18">
        <f t="shared" si="248"/>
        <v>0</v>
      </c>
      <c r="NQ11" s="18">
        <f t="shared" si="249"/>
        <v>0</v>
      </c>
      <c r="NR11" s="21">
        <f t="shared" si="250"/>
        <v>0</v>
      </c>
      <c r="NS11" s="21">
        <f t="shared" si="251"/>
        <v>0</v>
      </c>
      <c r="NT11" s="21">
        <f t="shared" si="252"/>
        <v>0</v>
      </c>
      <c r="NU11" s="21">
        <f t="shared" si="253"/>
        <v>0</v>
      </c>
      <c r="NV11" s="21">
        <f t="shared" si="254"/>
        <v>0</v>
      </c>
      <c r="NW11" s="21">
        <f t="shared" si="255"/>
        <v>0</v>
      </c>
      <c r="NX11" s="21">
        <f t="shared" si="256"/>
        <v>0</v>
      </c>
      <c r="NY11" s="21">
        <f t="shared" si="257"/>
        <v>0</v>
      </c>
      <c r="NZ11" s="21">
        <f t="shared" si="258"/>
        <v>0</v>
      </c>
      <c r="OA11" s="21">
        <f t="shared" si="259"/>
        <v>0</v>
      </c>
      <c r="OB11" s="21">
        <f t="shared" si="260"/>
        <v>0</v>
      </c>
      <c r="OC11" s="21">
        <f t="shared" si="261"/>
        <v>0</v>
      </c>
      <c r="OD11" s="21">
        <f t="shared" si="262"/>
        <v>0</v>
      </c>
      <c r="OE11" s="21">
        <f t="shared" si="263"/>
        <v>0</v>
      </c>
      <c r="OF11" s="21">
        <f t="shared" si="264"/>
        <v>0</v>
      </c>
      <c r="OG11" s="21">
        <f t="shared" si="265"/>
        <v>0</v>
      </c>
    </row>
    <row r="12" spans="1:397" x14ac:dyDescent="0.25">
      <c r="I12">
        <v>0.25</v>
      </c>
      <c r="J12">
        <v>2.4916621187314292E-2</v>
      </c>
      <c r="K12" s="4">
        <f t="shared" si="320"/>
        <v>0</v>
      </c>
      <c r="L12" s="2">
        <f t="shared" si="329"/>
        <v>0.25</v>
      </c>
      <c r="M12">
        <v>0.25</v>
      </c>
      <c r="N12">
        <v>2.8597416772785156E-2</v>
      </c>
      <c r="O12" s="4">
        <f t="shared" si="321"/>
        <v>3.21091807652659E-2</v>
      </c>
      <c r="P12" s="2">
        <f t="shared" si="330"/>
        <v>0.27500000000000002</v>
      </c>
      <c r="Q12">
        <v>0.27500000000000002</v>
      </c>
      <c r="R12">
        <v>3.2654175004547939E-2</v>
      </c>
      <c r="S12" s="4">
        <f t="shared" si="322"/>
        <v>0</v>
      </c>
      <c r="T12" s="2">
        <f t="shared" si="331"/>
        <v>0.27500000000000002</v>
      </c>
      <c r="U12">
        <v>0.27500000000000002</v>
      </c>
      <c r="V12">
        <v>3.6741252804560066E-2</v>
      </c>
      <c r="W12" s="4">
        <f t="shared" si="332"/>
        <v>0</v>
      </c>
      <c r="X12" s="2">
        <f t="shared" si="333"/>
        <v>0.25</v>
      </c>
      <c r="Y12">
        <v>0.27500000000000002</v>
      </c>
      <c r="Z12">
        <v>4.0531198835728581E-2</v>
      </c>
      <c r="AA12" s="4">
        <f t="shared" si="334"/>
        <v>0</v>
      </c>
      <c r="AB12" s="2">
        <v>0.27500000000000002</v>
      </c>
      <c r="AC12">
        <v>0.30000000000000004</v>
      </c>
      <c r="AD12">
        <v>4.445455096719423E-2</v>
      </c>
      <c r="AE12" s="12">
        <f t="shared" si="323"/>
        <v>0</v>
      </c>
      <c r="AF12" s="2">
        <f t="shared" si="335"/>
        <v>0.30000000000000004</v>
      </c>
      <c r="AG12">
        <v>0.30000000000000004</v>
      </c>
      <c r="AH12">
        <v>4.8226305257413137E-2</v>
      </c>
      <c r="AI12" s="12">
        <f t="shared" si="324"/>
        <v>0</v>
      </c>
      <c r="AJ12" s="2">
        <v>0.30000000000000004</v>
      </c>
      <c r="AK12">
        <v>0.30000000000000004</v>
      </c>
      <c r="AL12">
        <v>5.196167606573282E-2</v>
      </c>
      <c r="AM12" s="4">
        <f t="shared" si="336"/>
        <v>0</v>
      </c>
      <c r="AN12" s="29">
        <v>0.30000000000000004</v>
      </c>
      <c r="AO12">
        <v>0.32500000000000001</v>
      </c>
      <c r="AP12">
        <v>5.5751622096901349E-2</v>
      </c>
      <c r="AQ12" s="4">
        <f t="shared" si="337"/>
        <v>0</v>
      </c>
      <c r="AR12" s="29">
        <f t="shared" si="338"/>
        <v>0.32500000000000001</v>
      </c>
      <c r="AS12">
        <v>0.32500000000000001</v>
      </c>
      <c r="AT12">
        <v>5.9161669395427802E-2</v>
      </c>
      <c r="AU12" s="4">
        <f t="shared" si="325"/>
        <v>0</v>
      </c>
      <c r="AV12" s="2">
        <f t="shared" si="339"/>
        <v>0.32500000000000001</v>
      </c>
      <c r="AW12">
        <v>0.32500000000000001</v>
      </c>
      <c r="AX12">
        <v>6.2288521011460797E-2</v>
      </c>
      <c r="AY12" s="4">
        <f t="shared" si="340"/>
        <v>0</v>
      </c>
      <c r="AZ12" s="2">
        <v>0.32500000000000001</v>
      </c>
      <c r="BA12">
        <v>0.35000000000000003</v>
      </c>
      <c r="BB12">
        <v>6.5841974410284401E-2</v>
      </c>
      <c r="BC12" s="4">
        <f t="shared" si="326"/>
        <v>0</v>
      </c>
      <c r="BD12" s="2">
        <v>0.35000000000000003</v>
      </c>
      <c r="BE12">
        <v>0.35000000000000003</v>
      </c>
      <c r="BF12">
        <v>6.8722333393972476E-2</v>
      </c>
      <c r="BG12" s="4">
        <f t="shared" si="327"/>
        <v>0</v>
      </c>
      <c r="BH12" s="2">
        <f t="shared" si="341"/>
        <v>0.375</v>
      </c>
      <c r="BI12">
        <v>0.375</v>
      </c>
      <c r="BJ12">
        <v>7.47074161663938E-2</v>
      </c>
      <c r="BK12" s="4">
        <f t="shared" si="342"/>
        <v>0</v>
      </c>
      <c r="BL12" s="2">
        <f t="shared" si="343"/>
        <v>0.4</v>
      </c>
      <c r="BM12">
        <v>0.4</v>
      </c>
      <c r="BN12">
        <v>7.9146200958098364E-2</v>
      </c>
      <c r="BO12" s="4">
        <f t="shared" si="328"/>
        <v>0</v>
      </c>
      <c r="BP12" s="2">
        <v>0.42500000000000004</v>
      </c>
      <c r="BQ12">
        <v>0.4</v>
      </c>
      <c r="BR12">
        <v>8.5780122491055738E-2</v>
      </c>
      <c r="BS12" s="4">
        <f t="shared" si="344"/>
        <v>0</v>
      </c>
      <c r="BT12" s="2">
        <f t="shared" si="345"/>
        <v>0.4</v>
      </c>
      <c r="BU12">
        <v>0.4</v>
      </c>
      <c r="BV12">
        <v>9.2984051907100851E-2</v>
      </c>
      <c r="BX12">
        <f t="shared" si="266"/>
        <v>0.31702898550724629</v>
      </c>
      <c r="BY12">
        <f t="shared" si="267"/>
        <v>0</v>
      </c>
      <c r="BZ12">
        <f t="shared" si="0"/>
        <v>3.5999999999999999E-3</v>
      </c>
      <c r="CA12">
        <f t="shared" si="268"/>
        <v>3.5999999999999999E-3</v>
      </c>
      <c r="CB12">
        <f t="shared" si="1"/>
        <v>3.5999999999999999E-3</v>
      </c>
      <c r="CC12" s="31">
        <v>70</v>
      </c>
      <c r="CD12">
        <f t="shared" si="2"/>
        <v>19.444444444444443</v>
      </c>
      <c r="CE12">
        <v>0.2</v>
      </c>
      <c r="CF12" s="24">
        <f t="shared" si="269"/>
        <v>0.31702898550724629</v>
      </c>
      <c r="CG12" s="26">
        <f t="shared" si="270"/>
        <v>0.6611840489534152</v>
      </c>
      <c r="CH12" s="44">
        <f t="shared" si="271"/>
        <v>0</v>
      </c>
      <c r="CI12" s="44">
        <f t="shared" si="272"/>
        <v>0</v>
      </c>
      <c r="CJ12" s="44">
        <f t="shared" si="273"/>
        <v>0</v>
      </c>
      <c r="CK12" s="44">
        <f t="shared" si="274"/>
        <v>0</v>
      </c>
      <c r="CL12" s="44">
        <f t="shared" si="275"/>
        <v>0</v>
      </c>
      <c r="CM12" s="44">
        <f t="shared" si="276"/>
        <v>0</v>
      </c>
      <c r="CN12" s="44">
        <f t="shared" si="277"/>
        <v>0</v>
      </c>
      <c r="CO12" s="44">
        <f t="shared" si="278"/>
        <v>0</v>
      </c>
      <c r="CP12" s="44">
        <f t="shared" si="279"/>
        <v>0</v>
      </c>
      <c r="CQ12" s="44">
        <f t="shared" si="280"/>
        <v>0</v>
      </c>
      <c r="CR12" s="44">
        <f t="shared" si="281"/>
        <v>0</v>
      </c>
      <c r="CS12" s="44">
        <f t="shared" si="282"/>
        <v>0</v>
      </c>
      <c r="CT12" s="44">
        <f t="shared" si="283"/>
        <v>0</v>
      </c>
      <c r="CU12" s="44">
        <f t="shared" si="284"/>
        <v>0</v>
      </c>
      <c r="CV12" s="44">
        <f t="shared" si="285"/>
        <v>0</v>
      </c>
      <c r="CW12" s="44">
        <f t="shared" si="286"/>
        <v>0</v>
      </c>
      <c r="CX12" s="21">
        <f t="shared" si="287"/>
        <v>0</v>
      </c>
      <c r="CY12" s="21">
        <f t="shared" si="288"/>
        <v>0</v>
      </c>
      <c r="CZ12" s="21">
        <f t="shared" si="289"/>
        <v>0</v>
      </c>
      <c r="DA12" s="21">
        <f t="shared" si="290"/>
        <v>0</v>
      </c>
      <c r="DB12" s="21">
        <f t="shared" si="291"/>
        <v>0</v>
      </c>
      <c r="DC12" s="21">
        <f t="shared" si="292"/>
        <v>0</v>
      </c>
      <c r="DD12" s="21">
        <f t="shared" si="293"/>
        <v>0</v>
      </c>
      <c r="DE12" s="21">
        <f t="shared" si="294"/>
        <v>0</v>
      </c>
      <c r="DF12" s="21">
        <f t="shared" si="295"/>
        <v>0</v>
      </c>
      <c r="DG12" s="21">
        <f t="shared" si="296"/>
        <v>0</v>
      </c>
      <c r="DH12" s="21">
        <f t="shared" si="297"/>
        <v>0</v>
      </c>
      <c r="DI12" s="21">
        <f t="shared" si="298"/>
        <v>0</v>
      </c>
      <c r="DJ12" s="21">
        <f t="shared" si="299"/>
        <v>0</v>
      </c>
      <c r="DK12" s="21">
        <f t="shared" si="300"/>
        <v>0</v>
      </c>
      <c r="DL12" s="21">
        <f t="shared" si="301"/>
        <v>0</v>
      </c>
      <c r="DM12" s="21">
        <f t="shared" si="302"/>
        <v>0</v>
      </c>
      <c r="DN12" s="42">
        <f t="shared" si="303"/>
        <v>0</v>
      </c>
      <c r="DO12" s="42">
        <f t="shared" si="304"/>
        <v>0</v>
      </c>
      <c r="DP12" s="42">
        <f t="shared" si="305"/>
        <v>0</v>
      </c>
      <c r="DQ12" s="42">
        <f t="shared" si="306"/>
        <v>0</v>
      </c>
      <c r="DR12" s="42">
        <f t="shared" si="307"/>
        <v>0</v>
      </c>
      <c r="DS12" s="42">
        <f t="shared" si="308"/>
        <v>0</v>
      </c>
      <c r="DT12" s="42">
        <f t="shared" si="309"/>
        <v>0</v>
      </c>
      <c r="DU12" s="42">
        <f t="shared" si="310"/>
        <v>0</v>
      </c>
      <c r="DV12" s="42">
        <f t="shared" si="311"/>
        <v>0</v>
      </c>
      <c r="DW12" s="42">
        <f t="shared" si="312"/>
        <v>0</v>
      </c>
      <c r="DX12" s="42">
        <f t="shared" si="313"/>
        <v>0</v>
      </c>
      <c r="DY12" s="42">
        <f t="shared" si="314"/>
        <v>0</v>
      </c>
      <c r="DZ12" s="42">
        <f t="shared" si="315"/>
        <v>0</v>
      </c>
      <c r="EA12" s="42">
        <f t="shared" si="316"/>
        <v>0</v>
      </c>
      <c r="EB12" s="42">
        <f t="shared" si="317"/>
        <v>0.6611840489534152</v>
      </c>
      <c r="EC12" s="42">
        <f t="shared" si="318"/>
        <v>0</v>
      </c>
      <c r="ED12" s="20">
        <f t="shared" si="319"/>
        <v>0</v>
      </c>
      <c r="EE12" s="20">
        <f t="shared" si="3"/>
        <v>0</v>
      </c>
      <c r="EF12" s="20">
        <f t="shared" si="4"/>
        <v>0</v>
      </c>
      <c r="EG12" s="20">
        <f t="shared" si="5"/>
        <v>0</v>
      </c>
      <c r="EH12" s="20">
        <f t="shared" si="6"/>
        <v>0</v>
      </c>
      <c r="EI12" s="20">
        <f t="shared" si="7"/>
        <v>0</v>
      </c>
      <c r="EJ12" s="20">
        <f t="shared" si="8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12"/>
        <v>0</v>
      </c>
      <c r="EO12" s="20">
        <f t="shared" si="13"/>
        <v>0</v>
      </c>
      <c r="EP12" s="20">
        <f t="shared" si="14"/>
        <v>0</v>
      </c>
      <c r="EQ12" s="20">
        <f t="shared" si="15"/>
        <v>0</v>
      </c>
      <c r="ER12" s="20">
        <f t="shared" si="16"/>
        <v>0</v>
      </c>
      <c r="ES12" s="20">
        <f t="shared" si="17"/>
        <v>0</v>
      </c>
      <c r="ET12" s="30">
        <f t="shared" si="18"/>
        <v>0</v>
      </c>
      <c r="EU12" s="30">
        <f t="shared" si="19"/>
        <v>0</v>
      </c>
      <c r="EV12" s="30">
        <f t="shared" si="20"/>
        <v>0</v>
      </c>
      <c r="EW12" s="30">
        <f t="shared" si="21"/>
        <v>0</v>
      </c>
      <c r="EX12" s="30">
        <f t="shared" si="22"/>
        <v>0</v>
      </c>
      <c r="EY12" s="30">
        <f t="shared" si="23"/>
        <v>0</v>
      </c>
      <c r="EZ12" s="30">
        <f t="shared" si="24"/>
        <v>0</v>
      </c>
      <c r="FA12" s="30">
        <f t="shared" si="25"/>
        <v>0</v>
      </c>
      <c r="FB12" s="30">
        <f t="shared" si="26"/>
        <v>0</v>
      </c>
      <c r="FC12" s="30">
        <f t="shared" si="27"/>
        <v>0</v>
      </c>
      <c r="FD12" s="30">
        <f t="shared" si="28"/>
        <v>0</v>
      </c>
      <c r="FE12" s="30">
        <f t="shared" si="29"/>
        <v>0</v>
      </c>
      <c r="FF12" s="30">
        <f t="shared" si="30"/>
        <v>0</v>
      </c>
      <c r="FG12" s="30">
        <f t="shared" si="31"/>
        <v>0</v>
      </c>
      <c r="FH12" s="30">
        <f t="shared" si="32"/>
        <v>0</v>
      </c>
      <c r="FI12" s="30">
        <f t="shared" si="33"/>
        <v>0</v>
      </c>
      <c r="FJ12" s="21">
        <f t="shared" si="34"/>
        <v>0</v>
      </c>
      <c r="FK12" s="21">
        <f t="shared" si="35"/>
        <v>0</v>
      </c>
      <c r="FL12" s="21">
        <f t="shared" si="36"/>
        <v>0</v>
      </c>
      <c r="FM12" s="21">
        <f t="shared" si="37"/>
        <v>0</v>
      </c>
      <c r="FN12" s="21">
        <f t="shared" si="38"/>
        <v>0</v>
      </c>
      <c r="FO12" s="21">
        <f t="shared" si="39"/>
        <v>0</v>
      </c>
      <c r="FP12" s="21">
        <f t="shared" si="40"/>
        <v>0</v>
      </c>
      <c r="FQ12" s="21">
        <f t="shared" si="41"/>
        <v>0</v>
      </c>
      <c r="FR12" s="21">
        <f t="shared" si="42"/>
        <v>0</v>
      </c>
      <c r="FS12" s="21">
        <f t="shared" si="43"/>
        <v>0</v>
      </c>
      <c r="FT12" s="21">
        <f t="shared" si="44"/>
        <v>0</v>
      </c>
      <c r="FU12" s="21">
        <f t="shared" si="45"/>
        <v>0</v>
      </c>
      <c r="FV12" s="21">
        <f t="shared" si="46"/>
        <v>0</v>
      </c>
      <c r="FW12" s="21">
        <f t="shared" si="47"/>
        <v>0</v>
      </c>
      <c r="FX12" s="21">
        <f t="shared" si="48"/>
        <v>0</v>
      </c>
      <c r="FY12" s="21">
        <f t="shared" si="49"/>
        <v>0</v>
      </c>
      <c r="FZ12" s="45">
        <f t="shared" si="50"/>
        <v>0</v>
      </c>
      <c r="GA12" s="45">
        <f t="shared" si="51"/>
        <v>0</v>
      </c>
      <c r="GB12" s="45">
        <f t="shared" si="52"/>
        <v>0</v>
      </c>
      <c r="GC12" s="45">
        <f t="shared" si="53"/>
        <v>0</v>
      </c>
      <c r="GD12" s="45">
        <f t="shared" si="54"/>
        <v>0</v>
      </c>
      <c r="GE12" s="45">
        <f t="shared" si="55"/>
        <v>0</v>
      </c>
      <c r="GF12" s="45">
        <f t="shared" si="56"/>
        <v>0</v>
      </c>
      <c r="GG12" s="45">
        <f t="shared" si="57"/>
        <v>0</v>
      </c>
      <c r="GH12" s="45">
        <f t="shared" si="58"/>
        <v>0</v>
      </c>
      <c r="GI12" s="45">
        <f t="shared" si="59"/>
        <v>0</v>
      </c>
      <c r="GJ12" s="45">
        <f t="shared" si="60"/>
        <v>0</v>
      </c>
      <c r="GK12" s="45">
        <f t="shared" si="61"/>
        <v>0</v>
      </c>
      <c r="GL12" s="45">
        <f t="shared" si="62"/>
        <v>0</v>
      </c>
      <c r="GM12" s="45">
        <f t="shared" si="63"/>
        <v>0</v>
      </c>
      <c r="GN12" s="45">
        <f t="shared" si="64"/>
        <v>0</v>
      </c>
      <c r="GO12" s="45">
        <f t="shared" si="65"/>
        <v>0</v>
      </c>
      <c r="GP12" s="28">
        <f t="shared" si="66"/>
        <v>0</v>
      </c>
      <c r="GQ12" s="28">
        <f t="shared" si="67"/>
        <v>0</v>
      </c>
      <c r="GR12" s="28">
        <f t="shared" si="68"/>
        <v>0</v>
      </c>
      <c r="GS12" s="28">
        <f t="shared" si="69"/>
        <v>0</v>
      </c>
      <c r="GT12" s="28">
        <f t="shared" si="70"/>
        <v>0</v>
      </c>
      <c r="GU12" s="28">
        <f t="shared" si="71"/>
        <v>0</v>
      </c>
      <c r="GV12" s="28">
        <f t="shared" si="72"/>
        <v>0</v>
      </c>
      <c r="GW12" s="28">
        <f t="shared" si="73"/>
        <v>0</v>
      </c>
      <c r="GX12" s="28">
        <f t="shared" si="74"/>
        <v>0</v>
      </c>
      <c r="GY12" s="28">
        <f t="shared" si="75"/>
        <v>0</v>
      </c>
      <c r="GZ12" s="28">
        <f t="shared" si="76"/>
        <v>0</v>
      </c>
      <c r="HA12" s="28">
        <f t="shared" si="77"/>
        <v>0</v>
      </c>
      <c r="HB12" s="28">
        <f t="shared" si="78"/>
        <v>0</v>
      </c>
      <c r="HC12" s="28">
        <f t="shared" si="79"/>
        <v>0</v>
      </c>
      <c r="HD12" s="28">
        <f t="shared" si="80"/>
        <v>0</v>
      </c>
      <c r="HE12" s="28">
        <f t="shared" si="81"/>
        <v>0</v>
      </c>
      <c r="HF12" s="28">
        <f t="shared" si="82"/>
        <v>0</v>
      </c>
      <c r="HG12" s="16">
        <f t="shared" si="83"/>
        <v>0</v>
      </c>
      <c r="HH12" s="16">
        <f t="shared" si="84"/>
        <v>0</v>
      </c>
      <c r="HI12" s="16">
        <f t="shared" si="85"/>
        <v>0</v>
      </c>
      <c r="HJ12" s="16">
        <f t="shared" si="86"/>
        <v>0</v>
      </c>
      <c r="HK12" s="16">
        <f t="shared" si="87"/>
        <v>0</v>
      </c>
      <c r="HL12" s="16">
        <f t="shared" si="88"/>
        <v>0</v>
      </c>
      <c r="HM12" s="16">
        <f t="shared" si="89"/>
        <v>0</v>
      </c>
      <c r="HN12" s="16">
        <f t="shared" si="90"/>
        <v>0</v>
      </c>
      <c r="HO12" s="16">
        <f t="shared" si="91"/>
        <v>0</v>
      </c>
      <c r="HP12" s="16">
        <f t="shared" si="92"/>
        <v>0</v>
      </c>
      <c r="HQ12" s="16">
        <f t="shared" si="93"/>
        <v>0</v>
      </c>
      <c r="HR12" s="16">
        <f t="shared" si="94"/>
        <v>0</v>
      </c>
      <c r="HS12" s="16">
        <f t="shared" si="95"/>
        <v>0</v>
      </c>
      <c r="HT12" s="16">
        <f t="shared" si="96"/>
        <v>0</v>
      </c>
      <c r="HU12" s="16">
        <f t="shared" si="97"/>
        <v>0</v>
      </c>
      <c r="HV12" s="16">
        <f t="shared" si="98"/>
        <v>0</v>
      </c>
      <c r="HW12" s="21">
        <f t="shared" si="99"/>
        <v>0</v>
      </c>
      <c r="HX12" s="21">
        <f t="shared" si="100"/>
        <v>0</v>
      </c>
      <c r="HY12" s="21">
        <f t="shared" si="101"/>
        <v>0</v>
      </c>
      <c r="HZ12" s="21">
        <f t="shared" si="102"/>
        <v>0</v>
      </c>
      <c r="IA12" s="21">
        <f t="shared" si="103"/>
        <v>0</v>
      </c>
      <c r="IB12" s="21">
        <f t="shared" si="104"/>
        <v>0</v>
      </c>
      <c r="IC12" s="21">
        <f t="shared" si="105"/>
        <v>0</v>
      </c>
      <c r="ID12" s="21">
        <f t="shared" si="106"/>
        <v>0</v>
      </c>
      <c r="IE12" s="21">
        <f t="shared" si="107"/>
        <v>0</v>
      </c>
      <c r="IF12" s="21">
        <f t="shared" si="108"/>
        <v>0</v>
      </c>
      <c r="IG12" s="21">
        <f t="shared" si="109"/>
        <v>0</v>
      </c>
      <c r="IH12" s="21">
        <f t="shared" si="110"/>
        <v>0</v>
      </c>
      <c r="II12" s="21">
        <f t="shared" si="111"/>
        <v>0</v>
      </c>
      <c r="IJ12" s="17">
        <f t="shared" si="112"/>
        <v>0</v>
      </c>
      <c r="IK12" s="17">
        <f t="shared" si="113"/>
        <v>0</v>
      </c>
      <c r="IL12" s="17">
        <f t="shared" si="114"/>
        <v>0</v>
      </c>
      <c r="IM12" s="17">
        <f t="shared" si="115"/>
        <v>0</v>
      </c>
      <c r="IN12" s="17">
        <f t="shared" si="116"/>
        <v>0</v>
      </c>
      <c r="IO12" s="17">
        <f t="shared" si="117"/>
        <v>0</v>
      </c>
      <c r="IP12" s="17">
        <f t="shared" si="118"/>
        <v>0</v>
      </c>
      <c r="IQ12" s="17">
        <f t="shared" si="119"/>
        <v>0</v>
      </c>
      <c r="IR12" s="17">
        <f t="shared" si="120"/>
        <v>0</v>
      </c>
      <c r="IS12" s="17">
        <f t="shared" si="121"/>
        <v>0</v>
      </c>
      <c r="IT12" s="17">
        <f t="shared" si="122"/>
        <v>0</v>
      </c>
      <c r="IU12" s="17">
        <f t="shared" si="123"/>
        <v>0</v>
      </c>
      <c r="IV12" s="21">
        <f t="shared" si="124"/>
        <v>0</v>
      </c>
      <c r="IW12" s="21">
        <f t="shared" si="125"/>
        <v>0</v>
      </c>
      <c r="IX12" s="21">
        <f t="shared" si="126"/>
        <v>0</v>
      </c>
      <c r="IY12" s="21">
        <f t="shared" si="127"/>
        <v>0</v>
      </c>
      <c r="IZ12" s="21">
        <f t="shared" si="128"/>
        <v>0</v>
      </c>
      <c r="JA12" s="21">
        <f t="shared" si="129"/>
        <v>0</v>
      </c>
      <c r="JB12" s="21">
        <f t="shared" si="130"/>
        <v>0</v>
      </c>
      <c r="JC12" s="21">
        <f t="shared" si="131"/>
        <v>0</v>
      </c>
      <c r="JD12" s="21">
        <f t="shared" si="132"/>
        <v>0</v>
      </c>
      <c r="JE12" s="21">
        <f t="shared" si="133"/>
        <v>0</v>
      </c>
      <c r="JF12" s="44">
        <f t="shared" si="134"/>
        <v>0</v>
      </c>
      <c r="JG12" s="44">
        <f t="shared" si="135"/>
        <v>0</v>
      </c>
      <c r="JH12" s="44">
        <f t="shared" si="136"/>
        <v>0</v>
      </c>
      <c r="JI12" s="44">
        <f t="shared" si="137"/>
        <v>0</v>
      </c>
      <c r="JJ12" s="44">
        <f t="shared" si="138"/>
        <v>0</v>
      </c>
      <c r="JK12" s="44">
        <f t="shared" si="139"/>
        <v>0</v>
      </c>
      <c r="JL12" s="44">
        <f t="shared" si="140"/>
        <v>0</v>
      </c>
      <c r="JM12" s="44">
        <f t="shared" si="141"/>
        <v>0</v>
      </c>
      <c r="JN12" s="44">
        <f t="shared" si="142"/>
        <v>0</v>
      </c>
      <c r="JO12" s="44">
        <f t="shared" si="143"/>
        <v>0</v>
      </c>
      <c r="JP12" s="18">
        <f t="shared" si="144"/>
        <v>0</v>
      </c>
      <c r="JQ12" s="18">
        <f t="shared" si="145"/>
        <v>0</v>
      </c>
      <c r="JR12" s="18">
        <f t="shared" si="146"/>
        <v>0</v>
      </c>
      <c r="JS12" s="18">
        <f t="shared" si="147"/>
        <v>0</v>
      </c>
      <c r="JT12" s="18">
        <f t="shared" si="148"/>
        <v>0</v>
      </c>
      <c r="JU12" s="18">
        <f t="shared" si="149"/>
        <v>0</v>
      </c>
      <c r="JV12" s="18">
        <f t="shared" si="150"/>
        <v>0</v>
      </c>
      <c r="JW12" s="18">
        <f t="shared" si="151"/>
        <v>0</v>
      </c>
      <c r="JX12" s="18">
        <f t="shared" si="152"/>
        <v>0</v>
      </c>
      <c r="JY12" s="18">
        <f t="shared" si="153"/>
        <v>0</v>
      </c>
      <c r="JZ12" s="18">
        <f t="shared" si="154"/>
        <v>0</v>
      </c>
      <c r="KA12" s="18">
        <f t="shared" si="155"/>
        <v>0</v>
      </c>
      <c r="KB12" s="22">
        <f t="shared" si="156"/>
        <v>0</v>
      </c>
      <c r="KC12" s="22">
        <f t="shared" si="157"/>
        <v>0</v>
      </c>
      <c r="KD12" s="22">
        <f t="shared" si="158"/>
        <v>0</v>
      </c>
      <c r="KE12" s="22">
        <f t="shared" si="159"/>
        <v>0</v>
      </c>
      <c r="KF12" s="22">
        <f t="shared" si="160"/>
        <v>0</v>
      </c>
      <c r="KG12" s="22">
        <f t="shared" si="161"/>
        <v>0</v>
      </c>
      <c r="KH12" s="22">
        <f t="shared" si="162"/>
        <v>0</v>
      </c>
      <c r="KI12" s="22">
        <f t="shared" si="163"/>
        <v>0</v>
      </c>
      <c r="KJ12" s="22">
        <f t="shared" si="164"/>
        <v>0</v>
      </c>
      <c r="KK12" s="22">
        <f t="shared" si="165"/>
        <v>0</v>
      </c>
      <c r="KL12" s="22">
        <f t="shared" si="166"/>
        <v>0</v>
      </c>
      <c r="KM12" s="22">
        <f t="shared" si="167"/>
        <v>0</v>
      </c>
      <c r="KN12" s="22">
        <f t="shared" si="168"/>
        <v>0</v>
      </c>
      <c r="KO12" s="22">
        <f t="shared" si="169"/>
        <v>0</v>
      </c>
      <c r="KP12" s="28">
        <f t="shared" si="170"/>
        <v>0</v>
      </c>
      <c r="KQ12" s="28">
        <f t="shared" si="171"/>
        <v>0</v>
      </c>
      <c r="KR12" s="28">
        <f t="shared" si="172"/>
        <v>0</v>
      </c>
      <c r="KS12" s="28">
        <f t="shared" si="173"/>
        <v>0</v>
      </c>
      <c r="KT12" s="28">
        <f t="shared" si="174"/>
        <v>0</v>
      </c>
      <c r="KU12" s="28">
        <f t="shared" si="175"/>
        <v>0</v>
      </c>
      <c r="KV12" s="28">
        <f t="shared" si="176"/>
        <v>0</v>
      </c>
      <c r="KW12" s="28">
        <f t="shared" si="177"/>
        <v>0</v>
      </c>
      <c r="KX12" s="28">
        <f t="shared" si="178"/>
        <v>0</v>
      </c>
      <c r="KY12" s="28">
        <f t="shared" si="179"/>
        <v>0</v>
      </c>
      <c r="KZ12" s="28">
        <f t="shared" si="180"/>
        <v>0</v>
      </c>
      <c r="LA12" s="28">
        <f t="shared" si="181"/>
        <v>0</v>
      </c>
      <c r="LB12" s="28">
        <f t="shared" si="182"/>
        <v>0</v>
      </c>
      <c r="LC12" s="28">
        <f t="shared" si="183"/>
        <v>0</v>
      </c>
      <c r="LD12" s="28">
        <f t="shared" si="184"/>
        <v>0</v>
      </c>
      <c r="LE12" s="28">
        <f t="shared" si="185"/>
        <v>0</v>
      </c>
      <c r="LF12" s="21">
        <f t="shared" si="186"/>
        <v>0</v>
      </c>
      <c r="LG12" s="21">
        <f t="shared" si="187"/>
        <v>0</v>
      </c>
      <c r="LH12" s="21">
        <f t="shared" si="188"/>
        <v>0</v>
      </c>
      <c r="LI12" s="21">
        <f t="shared" si="189"/>
        <v>0</v>
      </c>
      <c r="LJ12" s="21">
        <f t="shared" si="190"/>
        <v>0</v>
      </c>
      <c r="LK12" s="21">
        <f t="shared" si="191"/>
        <v>0</v>
      </c>
      <c r="LL12" s="21">
        <f t="shared" si="192"/>
        <v>0</v>
      </c>
      <c r="LM12" s="21">
        <f t="shared" si="193"/>
        <v>0</v>
      </c>
      <c r="LN12" s="21">
        <f t="shared" si="194"/>
        <v>0</v>
      </c>
      <c r="LO12" s="21">
        <f t="shared" si="195"/>
        <v>0</v>
      </c>
      <c r="LP12" s="21">
        <f t="shared" si="196"/>
        <v>0</v>
      </c>
      <c r="LQ12" s="21">
        <f t="shared" si="197"/>
        <v>0</v>
      </c>
      <c r="LR12" s="21">
        <f t="shared" si="198"/>
        <v>0</v>
      </c>
      <c r="LS12" s="21">
        <f t="shared" si="199"/>
        <v>0</v>
      </c>
      <c r="LT12" s="21">
        <f t="shared" si="200"/>
        <v>0</v>
      </c>
      <c r="LU12" s="21">
        <f t="shared" si="201"/>
        <v>0</v>
      </c>
      <c r="LV12" s="28">
        <f t="shared" si="202"/>
        <v>0</v>
      </c>
      <c r="LW12" s="28">
        <f t="shared" si="203"/>
        <v>0</v>
      </c>
      <c r="LX12" s="28">
        <f t="shared" si="204"/>
        <v>0</v>
      </c>
      <c r="LY12" s="28">
        <f t="shared" si="205"/>
        <v>0</v>
      </c>
      <c r="LZ12" s="28">
        <f t="shared" si="206"/>
        <v>0</v>
      </c>
      <c r="MA12" s="28">
        <f t="shared" si="207"/>
        <v>0</v>
      </c>
      <c r="MB12" s="28">
        <f t="shared" si="208"/>
        <v>0</v>
      </c>
      <c r="MC12" s="28">
        <f t="shared" si="209"/>
        <v>0</v>
      </c>
      <c r="MD12" s="28">
        <f t="shared" si="210"/>
        <v>0</v>
      </c>
      <c r="ME12" s="28">
        <f t="shared" si="211"/>
        <v>0</v>
      </c>
      <c r="MF12" s="28">
        <f t="shared" si="212"/>
        <v>0</v>
      </c>
      <c r="MG12" s="28">
        <f t="shared" si="213"/>
        <v>0</v>
      </c>
      <c r="MH12" s="28">
        <f t="shared" si="214"/>
        <v>0</v>
      </c>
      <c r="MI12" s="28">
        <f t="shared" si="215"/>
        <v>0</v>
      </c>
      <c r="MJ12" s="28">
        <f t="shared" si="216"/>
        <v>0</v>
      </c>
      <c r="MK12" s="28">
        <f t="shared" si="217"/>
        <v>0</v>
      </c>
      <c r="ML12" s="25">
        <f t="shared" si="218"/>
        <v>0</v>
      </c>
      <c r="MM12" s="25">
        <f t="shared" si="219"/>
        <v>0</v>
      </c>
      <c r="MN12" s="25">
        <f t="shared" si="220"/>
        <v>0</v>
      </c>
      <c r="MO12" s="25">
        <f t="shared" si="221"/>
        <v>0</v>
      </c>
      <c r="MP12" s="25">
        <f t="shared" si="222"/>
        <v>0</v>
      </c>
      <c r="MQ12" s="25">
        <f t="shared" si="223"/>
        <v>0</v>
      </c>
      <c r="MR12" s="25">
        <f t="shared" si="224"/>
        <v>0</v>
      </c>
      <c r="MS12" s="25">
        <f t="shared" si="225"/>
        <v>0</v>
      </c>
      <c r="MT12" s="25">
        <f t="shared" si="226"/>
        <v>0</v>
      </c>
      <c r="MU12" s="25">
        <f t="shared" si="227"/>
        <v>0</v>
      </c>
      <c r="MV12" s="25">
        <f t="shared" si="228"/>
        <v>0</v>
      </c>
      <c r="MW12" s="25">
        <f t="shared" si="229"/>
        <v>0</v>
      </c>
      <c r="MX12" s="25">
        <f t="shared" si="230"/>
        <v>0</v>
      </c>
      <c r="MY12" s="25">
        <f t="shared" si="231"/>
        <v>0</v>
      </c>
      <c r="MZ12" s="25">
        <f t="shared" si="232"/>
        <v>0</v>
      </c>
      <c r="NA12" s="25">
        <f t="shared" si="233"/>
        <v>0</v>
      </c>
      <c r="NB12" s="18">
        <f t="shared" si="234"/>
        <v>0</v>
      </c>
      <c r="NC12" s="18">
        <f t="shared" si="235"/>
        <v>0</v>
      </c>
      <c r="ND12" s="18">
        <f t="shared" si="236"/>
        <v>0</v>
      </c>
      <c r="NE12" s="18">
        <f t="shared" si="237"/>
        <v>0</v>
      </c>
      <c r="NF12" s="18">
        <f t="shared" si="238"/>
        <v>0</v>
      </c>
      <c r="NG12" s="18">
        <f t="shared" si="239"/>
        <v>0</v>
      </c>
      <c r="NH12" s="18">
        <f t="shared" si="240"/>
        <v>0</v>
      </c>
      <c r="NI12" s="18">
        <f t="shared" si="241"/>
        <v>0</v>
      </c>
      <c r="NJ12" s="18">
        <f t="shared" si="242"/>
        <v>0</v>
      </c>
      <c r="NK12" s="18">
        <f t="shared" si="243"/>
        <v>0</v>
      </c>
      <c r="NL12" s="18">
        <f t="shared" si="244"/>
        <v>0</v>
      </c>
      <c r="NM12" s="18">
        <f t="shared" si="245"/>
        <v>0</v>
      </c>
      <c r="NN12" s="18">
        <f t="shared" si="246"/>
        <v>0</v>
      </c>
      <c r="NO12" s="18">
        <f t="shared" si="247"/>
        <v>0</v>
      </c>
      <c r="NP12" s="18">
        <f t="shared" si="248"/>
        <v>0</v>
      </c>
      <c r="NQ12" s="18">
        <f t="shared" si="249"/>
        <v>0</v>
      </c>
      <c r="NR12" s="21">
        <f t="shared" si="250"/>
        <v>0</v>
      </c>
      <c r="NS12" s="21">
        <f t="shared" si="251"/>
        <v>0</v>
      </c>
      <c r="NT12" s="21">
        <f t="shared" si="252"/>
        <v>0</v>
      </c>
      <c r="NU12" s="21">
        <f t="shared" si="253"/>
        <v>0</v>
      </c>
      <c r="NV12" s="21">
        <f t="shared" si="254"/>
        <v>0</v>
      </c>
      <c r="NW12" s="21">
        <f t="shared" si="255"/>
        <v>0</v>
      </c>
      <c r="NX12" s="21">
        <f t="shared" si="256"/>
        <v>0</v>
      </c>
      <c r="NY12" s="21">
        <f t="shared" si="257"/>
        <v>0</v>
      </c>
      <c r="NZ12" s="21">
        <f t="shared" si="258"/>
        <v>0</v>
      </c>
      <c r="OA12" s="21">
        <f t="shared" si="259"/>
        <v>0</v>
      </c>
      <c r="OB12" s="21">
        <f t="shared" si="260"/>
        <v>0</v>
      </c>
      <c r="OC12" s="21">
        <f t="shared" si="261"/>
        <v>0</v>
      </c>
      <c r="OD12" s="21">
        <f t="shared" si="262"/>
        <v>0</v>
      </c>
      <c r="OE12" s="21">
        <f t="shared" si="263"/>
        <v>0</v>
      </c>
      <c r="OF12" s="21">
        <f t="shared" si="264"/>
        <v>0</v>
      </c>
      <c r="OG12" s="21">
        <f t="shared" si="265"/>
        <v>0</v>
      </c>
    </row>
    <row r="13" spans="1:397" x14ac:dyDescent="0.25">
      <c r="I13">
        <v>0.27500000000000002</v>
      </c>
      <c r="J13">
        <v>2.4243526772178767E-2</v>
      </c>
      <c r="K13" s="4">
        <f t="shared" si="320"/>
        <v>0</v>
      </c>
      <c r="L13" s="2">
        <f t="shared" si="329"/>
        <v>0.27500000000000002</v>
      </c>
      <c r="M13">
        <v>0.27500000000000002</v>
      </c>
      <c r="N13">
        <v>2.8294221090291678E-2</v>
      </c>
      <c r="O13" s="4">
        <f t="shared" si="321"/>
        <v>3.1767327633254495E-2</v>
      </c>
      <c r="P13" s="2">
        <f t="shared" si="330"/>
        <v>0.30000000000000004</v>
      </c>
      <c r="Q13">
        <v>0.30000000000000004</v>
      </c>
      <c r="R13">
        <v>3.2332787581104847E-2</v>
      </c>
      <c r="S13" s="4">
        <f t="shared" si="322"/>
        <v>0</v>
      </c>
      <c r="T13" s="2">
        <f t="shared" si="331"/>
        <v>0.30000000000000004</v>
      </c>
      <c r="U13">
        <v>0.30000000000000004</v>
      </c>
      <c r="V13">
        <v>3.6413801467467109E-2</v>
      </c>
      <c r="W13" s="4">
        <f t="shared" si="332"/>
        <v>0</v>
      </c>
      <c r="X13" s="2">
        <f t="shared" si="333"/>
        <v>0.27500000000000002</v>
      </c>
      <c r="Y13">
        <v>0.30000000000000004</v>
      </c>
      <c r="Z13">
        <v>4.0476623612879757E-2</v>
      </c>
      <c r="AA13" s="4">
        <f t="shared" si="334"/>
        <v>0</v>
      </c>
      <c r="AB13" s="2">
        <v>0.30000000000000004</v>
      </c>
      <c r="AC13">
        <v>0.32500000000000001</v>
      </c>
      <c r="AD13">
        <v>4.4381784003395791E-2</v>
      </c>
      <c r="AE13" s="12">
        <f t="shared" si="323"/>
        <v>0</v>
      </c>
      <c r="AF13" s="2">
        <f t="shared" si="335"/>
        <v>0.32500000000000001</v>
      </c>
      <c r="AG13">
        <v>0.32500000000000001</v>
      </c>
      <c r="AH13">
        <v>4.8299072221211575E-2</v>
      </c>
      <c r="AI13" s="12">
        <f t="shared" si="324"/>
        <v>0</v>
      </c>
      <c r="AJ13" s="2">
        <v>0.32500000000000001</v>
      </c>
      <c r="AK13">
        <v>0.32500000000000001</v>
      </c>
      <c r="AL13">
        <v>5.2228488266327089E-2</v>
      </c>
      <c r="AM13" s="4">
        <f t="shared" si="336"/>
        <v>0</v>
      </c>
      <c r="AN13" s="29">
        <v>0.32500000000000001</v>
      </c>
      <c r="AO13">
        <v>0.35000000000000003</v>
      </c>
      <c r="AP13">
        <v>5.6170032138742346E-2</v>
      </c>
      <c r="AQ13" s="4">
        <f t="shared" si="337"/>
        <v>0</v>
      </c>
      <c r="AR13" s="29">
        <f t="shared" si="338"/>
        <v>0.35000000000000003</v>
      </c>
      <c r="AS13">
        <v>0.35000000000000003</v>
      </c>
      <c r="AT13">
        <v>5.9609978169910899E-2</v>
      </c>
      <c r="AU13" s="4">
        <f t="shared" si="325"/>
        <v>0</v>
      </c>
      <c r="AV13" s="2">
        <f t="shared" si="339"/>
        <v>0.35000000000000003</v>
      </c>
      <c r="AW13">
        <v>0.35000000000000003</v>
      </c>
      <c r="AX13">
        <v>6.2737250621551152E-2</v>
      </c>
      <c r="AY13" s="4">
        <f t="shared" si="340"/>
        <v>0</v>
      </c>
      <c r="AZ13" s="2">
        <v>0.35000000000000003</v>
      </c>
      <c r="BA13">
        <v>0.375</v>
      </c>
      <c r="BB13">
        <v>6.6393790552422546E-2</v>
      </c>
      <c r="BC13" s="4">
        <f t="shared" si="326"/>
        <v>0</v>
      </c>
      <c r="BD13" s="2">
        <v>0.375</v>
      </c>
      <c r="BE13">
        <v>0.375</v>
      </c>
      <c r="BF13">
        <v>6.9365108240858661E-2</v>
      </c>
      <c r="BG13" s="4">
        <f t="shared" si="327"/>
        <v>0</v>
      </c>
      <c r="BH13" s="2">
        <f t="shared" si="341"/>
        <v>0.4</v>
      </c>
      <c r="BI13">
        <v>0.4</v>
      </c>
      <c r="BJ13">
        <v>7.4840822266690921E-2</v>
      </c>
      <c r="BK13" s="4">
        <f t="shared" si="342"/>
        <v>0</v>
      </c>
      <c r="BL13" s="2">
        <f t="shared" si="343"/>
        <v>0.42500000000000004</v>
      </c>
      <c r="BM13">
        <v>0.42500000000000004</v>
      </c>
      <c r="BN13">
        <v>7.9079497907949797E-2</v>
      </c>
      <c r="BO13" s="4">
        <f t="shared" si="328"/>
        <v>0</v>
      </c>
      <c r="BP13" s="2">
        <v>0.45</v>
      </c>
      <c r="BQ13">
        <v>0.42500000000000004</v>
      </c>
      <c r="BR13">
        <v>8.5082772421320729E-2</v>
      </c>
      <c r="BS13" s="4">
        <f t="shared" si="344"/>
        <v>0</v>
      </c>
      <c r="BT13" s="2">
        <f t="shared" si="345"/>
        <v>0.42500000000000004</v>
      </c>
      <c r="BU13">
        <v>0.42500000000000004</v>
      </c>
      <c r="BV13">
        <v>9.1474137408283307E-2</v>
      </c>
      <c r="BX13">
        <f t="shared" si="266"/>
        <v>0.33967391304347822</v>
      </c>
      <c r="BY13">
        <f t="shared" si="267"/>
        <v>0</v>
      </c>
      <c r="BZ13">
        <f t="shared" si="0"/>
        <v>4.7915999999999983E-3</v>
      </c>
      <c r="CA13">
        <f t="shared" si="268"/>
        <v>4.7915999999999983E-3</v>
      </c>
      <c r="CB13">
        <f t="shared" si="1"/>
        <v>4.7915999999999983E-3</v>
      </c>
      <c r="CC13" s="31">
        <v>75</v>
      </c>
      <c r="CD13">
        <f t="shared" si="2"/>
        <v>20.833333333333332</v>
      </c>
      <c r="CE13">
        <v>0.22</v>
      </c>
      <c r="CF13" s="24">
        <f t="shared" si="269"/>
        <v>0.33967391304347822</v>
      </c>
      <c r="CG13" s="26">
        <f t="shared" si="270"/>
        <v>0.68777999900941789</v>
      </c>
      <c r="CH13" s="44">
        <f t="shared" si="271"/>
        <v>0</v>
      </c>
      <c r="CI13" s="44">
        <f t="shared" si="272"/>
        <v>0</v>
      </c>
      <c r="CJ13" s="44">
        <f t="shared" si="273"/>
        <v>0</v>
      </c>
      <c r="CK13" s="44">
        <f t="shared" si="274"/>
        <v>0</v>
      </c>
      <c r="CL13" s="44">
        <f t="shared" si="275"/>
        <v>0</v>
      </c>
      <c r="CM13" s="44">
        <f t="shared" si="276"/>
        <v>0</v>
      </c>
      <c r="CN13" s="44">
        <f t="shared" si="277"/>
        <v>0</v>
      </c>
      <c r="CO13" s="44">
        <f t="shared" si="278"/>
        <v>0</v>
      </c>
      <c r="CP13" s="44">
        <f t="shared" si="279"/>
        <v>0</v>
      </c>
      <c r="CQ13" s="44">
        <f t="shared" si="280"/>
        <v>0</v>
      </c>
      <c r="CR13" s="44">
        <f t="shared" si="281"/>
        <v>0</v>
      </c>
      <c r="CS13" s="44">
        <f t="shared" si="282"/>
        <v>0</v>
      </c>
      <c r="CT13" s="44">
        <f t="shared" si="283"/>
        <v>0</v>
      </c>
      <c r="CU13" s="44">
        <f t="shared" si="284"/>
        <v>0</v>
      </c>
      <c r="CV13" s="44">
        <f t="shared" si="285"/>
        <v>0</v>
      </c>
      <c r="CW13" s="44">
        <f t="shared" si="286"/>
        <v>0</v>
      </c>
      <c r="CX13" s="21">
        <f t="shared" si="287"/>
        <v>0</v>
      </c>
      <c r="CY13" s="21">
        <f t="shared" si="288"/>
        <v>0</v>
      </c>
      <c r="CZ13" s="21">
        <f t="shared" si="289"/>
        <v>0</v>
      </c>
      <c r="DA13" s="21">
        <f t="shared" si="290"/>
        <v>0</v>
      </c>
      <c r="DB13" s="21">
        <f t="shared" si="291"/>
        <v>0</v>
      </c>
      <c r="DC13" s="21">
        <f t="shared" si="292"/>
        <v>0</v>
      </c>
      <c r="DD13" s="21">
        <f t="shared" si="293"/>
        <v>0</v>
      </c>
      <c r="DE13" s="21">
        <f t="shared" si="294"/>
        <v>0</v>
      </c>
      <c r="DF13" s="21">
        <f t="shared" si="295"/>
        <v>0</v>
      </c>
      <c r="DG13" s="21">
        <f t="shared" si="296"/>
        <v>0</v>
      </c>
      <c r="DH13" s="21">
        <f t="shared" si="297"/>
        <v>0</v>
      </c>
      <c r="DI13" s="21">
        <f t="shared" si="298"/>
        <v>0</v>
      </c>
      <c r="DJ13" s="21">
        <f t="shared" si="299"/>
        <v>0</v>
      </c>
      <c r="DK13" s="21">
        <f t="shared" si="300"/>
        <v>0</v>
      </c>
      <c r="DL13" s="21">
        <f t="shared" si="301"/>
        <v>0</v>
      </c>
      <c r="DM13" s="21">
        <f t="shared" si="302"/>
        <v>0</v>
      </c>
      <c r="DN13" s="42">
        <f t="shared" si="303"/>
        <v>0</v>
      </c>
      <c r="DO13" s="42">
        <f t="shared" si="304"/>
        <v>0</v>
      </c>
      <c r="DP13" s="42">
        <f t="shared" si="305"/>
        <v>0</v>
      </c>
      <c r="DQ13" s="42">
        <f t="shared" si="306"/>
        <v>0</v>
      </c>
      <c r="DR13" s="42">
        <f t="shared" si="307"/>
        <v>0</v>
      </c>
      <c r="DS13" s="42">
        <f t="shared" si="308"/>
        <v>0</v>
      </c>
      <c r="DT13" s="42">
        <f t="shared" si="309"/>
        <v>0</v>
      </c>
      <c r="DU13" s="42">
        <f t="shared" si="310"/>
        <v>0</v>
      </c>
      <c r="DV13" s="42">
        <f t="shared" si="311"/>
        <v>0</v>
      </c>
      <c r="DW13" s="42">
        <f t="shared" si="312"/>
        <v>0</v>
      </c>
      <c r="DX13" s="42">
        <f t="shared" si="313"/>
        <v>0</v>
      </c>
      <c r="DY13" s="42">
        <f t="shared" si="314"/>
        <v>0</v>
      </c>
      <c r="DZ13" s="42">
        <f t="shared" si="315"/>
        <v>0</v>
      </c>
      <c r="EA13" s="42">
        <f t="shared" si="316"/>
        <v>0</v>
      </c>
      <c r="EB13" s="42">
        <f t="shared" si="317"/>
        <v>0.68777999900941789</v>
      </c>
      <c r="EC13" s="42">
        <f t="shared" si="318"/>
        <v>0</v>
      </c>
      <c r="ED13" s="20">
        <f t="shared" si="319"/>
        <v>0</v>
      </c>
      <c r="EE13" s="20">
        <f t="shared" si="3"/>
        <v>0</v>
      </c>
      <c r="EF13" s="20">
        <f t="shared" si="4"/>
        <v>0</v>
      </c>
      <c r="EG13" s="20">
        <f t="shared" si="5"/>
        <v>0</v>
      </c>
      <c r="EH13" s="20">
        <f t="shared" si="6"/>
        <v>0</v>
      </c>
      <c r="EI13" s="20">
        <f t="shared" si="7"/>
        <v>0</v>
      </c>
      <c r="EJ13" s="20">
        <f t="shared" si="8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12"/>
        <v>0</v>
      </c>
      <c r="EO13" s="20">
        <f t="shared" si="13"/>
        <v>0</v>
      </c>
      <c r="EP13" s="20">
        <f t="shared" si="14"/>
        <v>0</v>
      </c>
      <c r="EQ13" s="20">
        <f t="shared" si="15"/>
        <v>0</v>
      </c>
      <c r="ER13" s="20">
        <f t="shared" si="16"/>
        <v>0</v>
      </c>
      <c r="ES13" s="20">
        <f t="shared" si="17"/>
        <v>0</v>
      </c>
      <c r="ET13" s="30">
        <f t="shared" si="18"/>
        <v>0</v>
      </c>
      <c r="EU13" s="30">
        <f t="shared" si="19"/>
        <v>0</v>
      </c>
      <c r="EV13" s="30">
        <f t="shared" si="20"/>
        <v>0</v>
      </c>
      <c r="EW13" s="30">
        <f t="shared" si="21"/>
        <v>0</v>
      </c>
      <c r="EX13" s="30">
        <f t="shared" si="22"/>
        <v>0</v>
      </c>
      <c r="EY13" s="30">
        <f t="shared" si="23"/>
        <v>0</v>
      </c>
      <c r="EZ13" s="30">
        <f t="shared" si="24"/>
        <v>0</v>
      </c>
      <c r="FA13" s="30">
        <f t="shared" si="25"/>
        <v>0</v>
      </c>
      <c r="FB13" s="30">
        <f t="shared" si="26"/>
        <v>0</v>
      </c>
      <c r="FC13" s="30">
        <f t="shared" si="27"/>
        <v>0</v>
      </c>
      <c r="FD13" s="30">
        <f t="shared" si="28"/>
        <v>0</v>
      </c>
      <c r="FE13" s="30">
        <f t="shared" si="29"/>
        <v>0</v>
      </c>
      <c r="FF13" s="30">
        <f t="shared" si="30"/>
        <v>0</v>
      </c>
      <c r="FG13" s="30">
        <f t="shared" si="31"/>
        <v>0</v>
      </c>
      <c r="FH13" s="30">
        <f t="shared" si="32"/>
        <v>0</v>
      </c>
      <c r="FI13" s="30">
        <f t="shared" si="33"/>
        <v>0</v>
      </c>
      <c r="FJ13" s="21">
        <f t="shared" si="34"/>
        <v>0</v>
      </c>
      <c r="FK13" s="21">
        <f t="shared" si="35"/>
        <v>0</v>
      </c>
      <c r="FL13" s="21">
        <f t="shared" si="36"/>
        <v>0</v>
      </c>
      <c r="FM13" s="21">
        <f t="shared" si="37"/>
        <v>0</v>
      </c>
      <c r="FN13" s="21">
        <f t="shared" si="38"/>
        <v>0</v>
      </c>
      <c r="FO13" s="21">
        <f t="shared" si="39"/>
        <v>0</v>
      </c>
      <c r="FP13" s="21">
        <f t="shared" si="40"/>
        <v>0</v>
      </c>
      <c r="FQ13" s="21">
        <f t="shared" si="41"/>
        <v>0</v>
      </c>
      <c r="FR13" s="21">
        <f t="shared" si="42"/>
        <v>0</v>
      </c>
      <c r="FS13" s="21">
        <f t="shared" si="43"/>
        <v>0</v>
      </c>
      <c r="FT13" s="21">
        <f t="shared" si="44"/>
        <v>0</v>
      </c>
      <c r="FU13" s="21">
        <f t="shared" si="45"/>
        <v>0</v>
      </c>
      <c r="FV13" s="21">
        <f t="shared" si="46"/>
        <v>0</v>
      </c>
      <c r="FW13" s="21">
        <f t="shared" si="47"/>
        <v>0</v>
      </c>
      <c r="FX13" s="21">
        <f t="shared" si="48"/>
        <v>0</v>
      </c>
      <c r="FY13" s="21">
        <f t="shared" si="49"/>
        <v>0</v>
      </c>
      <c r="FZ13" s="45">
        <f t="shared" si="50"/>
        <v>0</v>
      </c>
      <c r="GA13" s="45">
        <f t="shared" si="51"/>
        <v>0</v>
      </c>
      <c r="GB13" s="45">
        <f t="shared" si="52"/>
        <v>0</v>
      </c>
      <c r="GC13" s="45">
        <f t="shared" si="53"/>
        <v>0</v>
      </c>
      <c r="GD13" s="45">
        <f t="shared" si="54"/>
        <v>0</v>
      </c>
      <c r="GE13" s="45">
        <f t="shared" si="55"/>
        <v>0</v>
      </c>
      <c r="GF13" s="45">
        <f t="shared" si="56"/>
        <v>0</v>
      </c>
      <c r="GG13" s="45">
        <f t="shared" si="57"/>
        <v>0</v>
      </c>
      <c r="GH13" s="45">
        <f t="shared" si="58"/>
        <v>0</v>
      </c>
      <c r="GI13" s="45">
        <f t="shared" si="59"/>
        <v>0</v>
      </c>
      <c r="GJ13" s="45">
        <f t="shared" si="60"/>
        <v>0</v>
      </c>
      <c r="GK13" s="45">
        <f t="shared" si="61"/>
        <v>0</v>
      </c>
      <c r="GL13" s="45">
        <f t="shared" si="62"/>
        <v>0</v>
      </c>
      <c r="GM13" s="45">
        <f t="shared" si="63"/>
        <v>0</v>
      </c>
      <c r="GN13" s="45">
        <f t="shared" si="64"/>
        <v>0</v>
      </c>
      <c r="GO13" s="45">
        <f t="shared" si="65"/>
        <v>0</v>
      </c>
      <c r="GP13" s="28">
        <f t="shared" si="66"/>
        <v>0</v>
      </c>
      <c r="GQ13" s="28">
        <f t="shared" si="67"/>
        <v>0</v>
      </c>
      <c r="GR13" s="28">
        <f t="shared" si="68"/>
        <v>0</v>
      </c>
      <c r="GS13" s="28">
        <f t="shared" si="69"/>
        <v>0</v>
      </c>
      <c r="GT13" s="28">
        <f t="shared" si="70"/>
        <v>0</v>
      </c>
      <c r="GU13" s="28">
        <f t="shared" si="71"/>
        <v>0</v>
      </c>
      <c r="GV13" s="28">
        <f t="shared" si="72"/>
        <v>0</v>
      </c>
      <c r="GW13" s="28">
        <f t="shared" si="73"/>
        <v>0</v>
      </c>
      <c r="GX13" s="28">
        <f t="shared" si="74"/>
        <v>0</v>
      </c>
      <c r="GY13" s="28">
        <f t="shared" si="75"/>
        <v>0</v>
      </c>
      <c r="GZ13" s="28">
        <f t="shared" si="76"/>
        <v>0</v>
      </c>
      <c r="HA13" s="28">
        <f t="shared" si="77"/>
        <v>0</v>
      </c>
      <c r="HB13" s="28">
        <f t="shared" si="78"/>
        <v>0</v>
      </c>
      <c r="HC13" s="28">
        <f t="shared" si="79"/>
        <v>0</v>
      </c>
      <c r="HD13" s="28">
        <f t="shared" si="80"/>
        <v>0</v>
      </c>
      <c r="HE13" s="28">
        <f t="shared" si="81"/>
        <v>0</v>
      </c>
      <c r="HF13" s="28">
        <f t="shared" si="82"/>
        <v>0</v>
      </c>
      <c r="HG13" s="16">
        <f t="shared" si="83"/>
        <v>0</v>
      </c>
      <c r="HH13" s="16">
        <f t="shared" si="84"/>
        <v>0</v>
      </c>
      <c r="HI13" s="16">
        <f t="shared" si="85"/>
        <v>0</v>
      </c>
      <c r="HJ13" s="16">
        <f t="shared" si="86"/>
        <v>0</v>
      </c>
      <c r="HK13" s="16">
        <f t="shared" si="87"/>
        <v>0</v>
      </c>
      <c r="HL13" s="16">
        <f t="shared" si="88"/>
        <v>0</v>
      </c>
      <c r="HM13" s="16">
        <f t="shared" si="89"/>
        <v>0</v>
      </c>
      <c r="HN13" s="16">
        <f t="shared" si="90"/>
        <v>0</v>
      </c>
      <c r="HO13" s="16">
        <f t="shared" si="91"/>
        <v>0</v>
      </c>
      <c r="HP13" s="16">
        <f t="shared" si="92"/>
        <v>0</v>
      </c>
      <c r="HQ13" s="16">
        <f t="shared" si="93"/>
        <v>0</v>
      </c>
      <c r="HR13" s="16">
        <f t="shared" si="94"/>
        <v>0</v>
      </c>
      <c r="HS13" s="16">
        <f t="shared" si="95"/>
        <v>0</v>
      </c>
      <c r="HT13" s="16">
        <f t="shared" si="96"/>
        <v>0</v>
      </c>
      <c r="HU13" s="16">
        <f t="shared" si="97"/>
        <v>0</v>
      </c>
      <c r="HV13" s="16">
        <f t="shared" si="98"/>
        <v>0</v>
      </c>
      <c r="HW13" s="21">
        <f t="shared" si="99"/>
        <v>0</v>
      </c>
      <c r="HX13" s="21">
        <f t="shared" si="100"/>
        <v>0</v>
      </c>
      <c r="HY13" s="21">
        <f t="shared" si="101"/>
        <v>0</v>
      </c>
      <c r="HZ13" s="21">
        <f t="shared" si="102"/>
        <v>0</v>
      </c>
      <c r="IA13" s="21">
        <f t="shared" si="103"/>
        <v>0</v>
      </c>
      <c r="IB13" s="21">
        <f t="shared" si="104"/>
        <v>0</v>
      </c>
      <c r="IC13" s="21">
        <f t="shared" si="105"/>
        <v>0</v>
      </c>
      <c r="ID13" s="21">
        <f t="shared" si="106"/>
        <v>0</v>
      </c>
      <c r="IE13" s="21">
        <f t="shared" si="107"/>
        <v>0</v>
      </c>
      <c r="IF13" s="21">
        <f t="shared" si="108"/>
        <v>0</v>
      </c>
      <c r="IG13" s="21">
        <f t="shared" si="109"/>
        <v>0</v>
      </c>
      <c r="IH13" s="21">
        <f t="shared" si="110"/>
        <v>0</v>
      </c>
      <c r="II13" s="21">
        <f t="shared" si="111"/>
        <v>0</v>
      </c>
      <c r="IJ13" s="17">
        <f t="shared" si="112"/>
        <v>0</v>
      </c>
      <c r="IK13" s="17">
        <f t="shared" si="113"/>
        <v>0</v>
      </c>
      <c r="IL13" s="17">
        <f t="shared" si="114"/>
        <v>0</v>
      </c>
      <c r="IM13" s="17">
        <f t="shared" si="115"/>
        <v>0</v>
      </c>
      <c r="IN13" s="17">
        <f t="shared" si="116"/>
        <v>0</v>
      </c>
      <c r="IO13" s="17">
        <f t="shared" si="117"/>
        <v>0</v>
      </c>
      <c r="IP13" s="17">
        <f t="shared" si="118"/>
        <v>0</v>
      </c>
      <c r="IQ13" s="17">
        <f t="shared" si="119"/>
        <v>0</v>
      </c>
      <c r="IR13" s="17">
        <f t="shared" si="120"/>
        <v>0</v>
      </c>
      <c r="IS13" s="17">
        <f t="shared" si="121"/>
        <v>0</v>
      </c>
      <c r="IT13" s="17">
        <f t="shared" si="122"/>
        <v>0</v>
      </c>
      <c r="IU13" s="17">
        <f t="shared" si="123"/>
        <v>0</v>
      </c>
      <c r="IV13" s="21">
        <f t="shared" si="124"/>
        <v>0</v>
      </c>
      <c r="IW13" s="21">
        <f t="shared" si="125"/>
        <v>0</v>
      </c>
      <c r="IX13" s="21">
        <f t="shared" si="126"/>
        <v>0</v>
      </c>
      <c r="IY13" s="21">
        <f t="shared" si="127"/>
        <v>0</v>
      </c>
      <c r="IZ13" s="21">
        <f t="shared" si="128"/>
        <v>0</v>
      </c>
      <c r="JA13" s="21">
        <f t="shared" si="129"/>
        <v>0</v>
      </c>
      <c r="JB13" s="21">
        <f t="shared" si="130"/>
        <v>0</v>
      </c>
      <c r="JC13" s="21">
        <f t="shared" si="131"/>
        <v>0</v>
      </c>
      <c r="JD13" s="21">
        <f t="shared" si="132"/>
        <v>0</v>
      </c>
      <c r="JE13" s="21">
        <f t="shared" si="133"/>
        <v>0</v>
      </c>
      <c r="JF13" s="44">
        <f t="shared" si="134"/>
        <v>0</v>
      </c>
      <c r="JG13" s="44">
        <f t="shared" si="135"/>
        <v>0</v>
      </c>
      <c r="JH13" s="44">
        <f t="shared" si="136"/>
        <v>0</v>
      </c>
      <c r="JI13" s="44">
        <f t="shared" si="137"/>
        <v>0</v>
      </c>
      <c r="JJ13" s="44">
        <f t="shared" si="138"/>
        <v>0</v>
      </c>
      <c r="JK13" s="44">
        <f t="shared" si="139"/>
        <v>0</v>
      </c>
      <c r="JL13" s="44">
        <f t="shared" si="140"/>
        <v>0</v>
      </c>
      <c r="JM13" s="44">
        <f t="shared" si="141"/>
        <v>0</v>
      </c>
      <c r="JN13" s="44">
        <f t="shared" si="142"/>
        <v>0</v>
      </c>
      <c r="JO13" s="44">
        <f t="shared" si="143"/>
        <v>0</v>
      </c>
      <c r="JP13" s="18">
        <f t="shared" si="144"/>
        <v>0</v>
      </c>
      <c r="JQ13" s="18">
        <f t="shared" si="145"/>
        <v>0</v>
      </c>
      <c r="JR13" s="18">
        <f t="shared" si="146"/>
        <v>0</v>
      </c>
      <c r="JS13" s="18">
        <f t="shared" si="147"/>
        <v>0</v>
      </c>
      <c r="JT13" s="18">
        <f t="shared" si="148"/>
        <v>0</v>
      </c>
      <c r="JU13" s="18">
        <f t="shared" si="149"/>
        <v>0</v>
      </c>
      <c r="JV13" s="18">
        <f t="shared" si="150"/>
        <v>0</v>
      </c>
      <c r="JW13" s="18">
        <f t="shared" si="151"/>
        <v>0</v>
      </c>
      <c r="JX13" s="18">
        <f t="shared" si="152"/>
        <v>0</v>
      </c>
      <c r="JY13" s="18">
        <f t="shared" si="153"/>
        <v>0</v>
      </c>
      <c r="JZ13" s="18">
        <f t="shared" si="154"/>
        <v>0</v>
      </c>
      <c r="KA13" s="18">
        <f t="shared" si="155"/>
        <v>0</v>
      </c>
      <c r="KB13" s="22">
        <f t="shared" si="156"/>
        <v>0</v>
      </c>
      <c r="KC13" s="22">
        <f t="shared" si="157"/>
        <v>0</v>
      </c>
      <c r="KD13" s="22">
        <f t="shared" si="158"/>
        <v>0</v>
      </c>
      <c r="KE13" s="22">
        <f t="shared" si="159"/>
        <v>0</v>
      </c>
      <c r="KF13" s="22">
        <f t="shared" si="160"/>
        <v>0</v>
      </c>
      <c r="KG13" s="22">
        <f t="shared" si="161"/>
        <v>0</v>
      </c>
      <c r="KH13" s="22">
        <f t="shared" si="162"/>
        <v>0</v>
      </c>
      <c r="KI13" s="22">
        <f t="shared" si="163"/>
        <v>0</v>
      </c>
      <c r="KJ13" s="22">
        <f t="shared" si="164"/>
        <v>0</v>
      </c>
      <c r="KK13" s="22">
        <f t="shared" si="165"/>
        <v>0</v>
      </c>
      <c r="KL13" s="22">
        <f t="shared" si="166"/>
        <v>0</v>
      </c>
      <c r="KM13" s="22">
        <f t="shared" si="167"/>
        <v>0</v>
      </c>
      <c r="KN13" s="22">
        <f t="shared" si="168"/>
        <v>0</v>
      </c>
      <c r="KO13" s="22">
        <f t="shared" si="169"/>
        <v>0</v>
      </c>
      <c r="KP13" s="28">
        <f t="shared" si="170"/>
        <v>0</v>
      </c>
      <c r="KQ13" s="28">
        <f t="shared" si="171"/>
        <v>0</v>
      </c>
      <c r="KR13" s="28">
        <f t="shared" si="172"/>
        <v>0</v>
      </c>
      <c r="KS13" s="28">
        <f t="shared" si="173"/>
        <v>0</v>
      </c>
      <c r="KT13" s="28">
        <f t="shared" si="174"/>
        <v>0</v>
      </c>
      <c r="KU13" s="28">
        <f t="shared" si="175"/>
        <v>0</v>
      </c>
      <c r="KV13" s="28">
        <f t="shared" si="176"/>
        <v>0</v>
      </c>
      <c r="KW13" s="28">
        <f t="shared" si="177"/>
        <v>0</v>
      </c>
      <c r="KX13" s="28">
        <f t="shared" si="178"/>
        <v>0</v>
      </c>
      <c r="KY13" s="28">
        <f t="shared" si="179"/>
        <v>0</v>
      </c>
      <c r="KZ13" s="28">
        <f t="shared" si="180"/>
        <v>0</v>
      </c>
      <c r="LA13" s="28">
        <f t="shared" si="181"/>
        <v>0</v>
      </c>
      <c r="LB13" s="28">
        <f t="shared" si="182"/>
        <v>0</v>
      </c>
      <c r="LC13" s="28">
        <f t="shared" si="183"/>
        <v>0</v>
      </c>
      <c r="LD13" s="28">
        <f t="shared" si="184"/>
        <v>0</v>
      </c>
      <c r="LE13" s="28">
        <f t="shared" si="185"/>
        <v>0</v>
      </c>
      <c r="LF13" s="21">
        <f t="shared" si="186"/>
        <v>0</v>
      </c>
      <c r="LG13" s="21">
        <f t="shared" si="187"/>
        <v>0</v>
      </c>
      <c r="LH13" s="21">
        <f t="shared" si="188"/>
        <v>0</v>
      </c>
      <c r="LI13" s="21">
        <f t="shared" si="189"/>
        <v>0</v>
      </c>
      <c r="LJ13" s="21">
        <f t="shared" si="190"/>
        <v>0</v>
      </c>
      <c r="LK13" s="21">
        <f t="shared" si="191"/>
        <v>0</v>
      </c>
      <c r="LL13" s="21">
        <f t="shared" si="192"/>
        <v>0</v>
      </c>
      <c r="LM13" s="21">
        <f t="shared" si="193"/>
        <v>0</v>
      </c>
      <c r="LN13" s="21">
        <f t="shared" si="194"/>
        <v>0</v>
      </c>
      <c r="LO13" s="21">
        <f t="shared" si="195"/>
        <v>0</v>
      </c>
      <c r="LP13" s="21">
        <f t="shared" si="196"/>
        <v>0</v>
      </c>
      <c r="LQ13" s="21">
        <f t="shared" si="197"/>
        <v>0</v>
      </c>
      <c r="LR13" s="21">
        <f t="shared" si="198"/>
        <v>0</v>
      </c>
      <c r="LS13" s="21">
        <f t="shared" si="199"/>
        <v>0</v>
      </c>
      <c r="LT13" s="21">
        <f t="shared" si="200"/>
        <v>0</v>
      </c>
      <c r="LU13" s="21">
        <f t="shared" si="201"/>
        <v>0</v>
      </c>
      <c r="LV13" s="28">
        <f t="shared" si="202"/>
        <v>0</v>
      </c>
      <c r="LW13" s="28">
        <f t="shared" si="203"/>
        <v>0</v>
      </c>
      <c r="LX13" s="28">
        <f t="shared" si="204"/>
        <v>0</v>
      </c>
      <c r="LY13" s="28">
        <f t="shared" si="205"/>
        <v>0</v>
      </c>
      <c r="LZ13" s="28">
        <f t="shared" si="206"/>
        <v>0</v>
      </c>
      <c r="MA13" s="28">
        <f t="shared" si="207"/>
        <v>0</v>
      </c>
      <c r="MB13" s="28">
        <f t="shared" si="208"/>
        <v>0</v>
      </c>
      <c r="MC13" s="28">
        <f t="shared" si="209"/>
        <v>0</v>
      </c>
      <c r="MD13" s="28">
        <f t="shared" si="210"/>
        <v>0</v>
      </c>
      <c r="ME13" s="28">
        <f t="shared" si="211"/>
        <v>0</v>
      </c>
      <c r="MF13" s="28">
        <f t="shared" si="212"/>
        <v>0</v>
      </c>
      <c r="MG13" s="28">
        <f t="shared" si="213"/>
        <v>0</v>
      </c>
      <c r="MH13" s="28">
        <f t="shared" si="214"/>
        <v>0</v>
      </c>
      <c r="MI13" s="28">
        <f t="shared" si="215"/>
        <v>0</v>
      </c>
      <c r="MJ13" s="28">
        <f t="shared" si="216"/>
        <v>0</v>
      </c>
      <c r="MK13" s="28">
        <f t="shared" si="217"/>
        <v>0</v>
      </c>
      <c r="ML13" s="25">
        <f t="shared" si="218"/>
        <v>0</v>
      </c>
      <c r="MM13" s="25">
        <f t="shared" si="219"/>
        <v>0</v>
      </c>
      <c r="MN13" s="25">
        <f t="shared" si="220"/>
        <v>0</v>
      </c>
      <c r="MO13" s="25">
        <f t="shared" si="221"/>
        <v>0</v>
      </c>
      <c r="MP13" s="25">
        <f t="shared" si="222"/>
        <v>0</v>
      </c>
      <c r="MQ13" s="25">
        <f t="shared" si="223"/>
        <v>0</v>
      </c>
      <c r="MR13" s="25">
        <f t="shared" si="224"/>
        <v>0</v>
      </c>
      <c r="MS13" s="25">
        <f t="shared" si="225"/>
        <v>0</v>
      </c>
      <c r="MT13" s="25">
        <f t="shared" si="226"/>
        <v>0</v>
      </c>
      <c r="MU13" s="25">
        <f t="shared" si="227"/>
        <v>0</v>
      </c>
      <c r="MV13" s="25">
        <f t="shared" si="228"/>
        <v>0</v>
      </c>
      <c r="MW13" s="25">
        <f t="shared" si="229"/>
        <v>0</v>
      </c>
      <c r="MX13" s="25">
        <f t="shared" si="230"/>
        <v>0</v>
      </c>
      <c r="MY13" s="25">
        <f t="shared" si="231"/>
        <v>0</v>
      </c>
      <c r="MZ13" s="25">
        <f t="shared" si="232"/>
        <v>0</v>
      </c>
      <c r="NA13" s="25">
        <f t="shared" si="233"/>
        <v>0</v>
      </c>
      <c r="NB13" s="18">
        <f t="shared" si="234"/>
        <v>0</v>
      </c>
      <c r="NC13" s="18">
        <f t="shared" si="235"/>
        <v>0</v>
      </c>
      <c r="ND13" s="18">
        <f t="shared" si="236"/>
        <v>0</v>
      </c>
      <c r="NE13" s="18">
        <f t="shared" si="237"/>
        <v>0</v>
      </c>
      <c r="NF13" s="18">
        <f t="shared" si="238"/>
        <v>0</v>
      </c>
      <c r="NG13" s="18">
        <f t="shared" si="239"/>
        <v>0</v>
      </c>
      <c r="NH13" s="18">
        <f t="shared" si="240"/>
        <v>0</v>
      </c>
      <c r="NI13" s="18">
        <f t="shared" si="241"/>
        <v>0</v>
      </c>
      <c r="NJ13" s="18">
        <f t="shared" si="242"/>
        <v>0</v>
      </c>
      <c r="NK13" s="18">
        <f t="shared" si="243"/>
        <v>0</v>
      </c>
      <c r="NL13" s="18">
        <f t="shared" si="244"/>
        <v>0</v>
      </c>
      <c r="NM13" s="18">
        <f t="shared" si="245"/>
        <v>0</v>
      </c>
      <c r="NN13" s="18">
        <f t="shared" si="246"/>
        <v>0</v>
      </c>
      <c r="NO13" s="18">
        <f t="shared" si="247"/>
        <v>0</v>
      </c>
      <c r="NP13" s="18">
        <f t="shared" si="248"/>
        <v>0</v>
      </c>
      <c r="NQ13" s="18">
        <f t="shared" si="249"/>
        <v>0</v>
      </c>
      <c r="NR13" s="21">
        <f t="shared" si="250"/>
        <v>0</v>
      </c>
      <c r="NS13" s="21">
        <f t="shared" si="251"/>
        <v>0</v>
      </c>
      <c r="NT13" s="21">
        <f t="shared" si="252"/>
        <v>0</v>
      </c>
      <c r="NU13" s="21">
        <f t="shared" si="253"/>
        <v>0</v>
      </c>
      <c r="NV13" s="21">
        <f t="shared" si="254"/>
        <v>0</v>
      </c>
      <c r="NW13" s="21">
        <f t="shared" si="255"/>
        <v>0</v>
      </c>
      <c r="NX13" s="21">
        <f t="shared" si="256"/>
        <v>0</v>
      </c>
      <c r="NY13" s="21">
        <f t="shared" si="257"/>
        <v>0</v>
      </c>
      <c r="NZ13" s="21">
        <f t="shared" si="258"/>
        <v>0</v>
      </c>
      <c r="OA13" s="21">
        <f t="shared" si="259"/>
        <v>0</v>
      </c>
      <c r="OB13" s="21">
        <f t="shared" si="260"/>
        <v>0</v>
      </c>
      <c r="OC13" s="21">
        <f t="shared" si="261"/>
        <v>0</v>
      </c>
      <c r="OD13" s="21">
        <f t="shared" si="262"/>
        <v>0</v>
      </c>
      <c r="OE13" s="21">
        <f t="shared" si="263"/>
        <v>0</v>
      </c>
      <c r="OF13" s="21">
        <f t="shared" si="264"/>
        <v>0</v>
      </c>
      <c r="OG13" s="21">
        <f t="shared" si="265"/>
        <v>0</v>
      </c>
    </row>
    <row r="14" spans="1:397" x14ac:dyDescent="0.25">
      <c r="I14">
        <v>0.30000000000000004</v>
      </c>
      <c r="J14">
        <v>2.3382451033897279E-2</v>
      </c>
      <c r="K14" s="4">
        <f t="shared" si="320"/>
        <v>0</v>
      </c>
      <c r="L14" s="2">
        <f t="shared" si="329"/>
        <v>0.30000000000000004</v>
      </c>
      <c r="M14">
        <v>0.30000000000000004</v>
      </c>
      <c r="N14">
        <v>2.7809107998302104E-2</v>
      </c>
      <c r="O14" s="4">
        <f t="shared" si="321"/>
        <v>3.1217785458735058E-2</v>
      </c>
      <c r="P14" s="2">
        <f t="shared" si="330"/>
        <v>0.32500000000000001</v>
      </c>
      <c r="Q14">
        <v>0.32500000000000001</v>
      </c>
      <c r="R14">
        <v>3.1799163179916316E-2</v>
      </c>
      <c r="S14" s="4">
        <f t="shared" si="322"/>
        <v>0</v>
      </c>
      <c r="T14" s="2">
        <f t="shared" si="331"/>
        <v>0.32500000000000001</v>
      </c>
      <c r="U14">
        <v>0.32500000000000001</v>
      </c>
      <c r="V14">
        <v>3.5995391425626098E-2</v>
      </c>
      <c r="W14" s="4">
        <f t="shared" si="332"/>
        <v>0</v>
      </c>
      <c r="X14" s="2">
        <f t="shared" si="333"/>
        <v>0.30000000000000004</v>
      </c>
      <c r="Y14">
        <v>0.32500000000000001</v>
      </c>
      <c r="Z14">
        <v>4.0276514462434056E-2</v>
      </c>
      <c r="AA14" s="4">
        <f t="shared" si="334"/>
        <v>0</v>
      </c>
      <c r="AB14" s="2">
        <v>0.32500000000000001</v>
      </c>
      <c r="AC14">
        <v>0.35000000000000003</v>
      </c>
      <c r="AD14">
        <v>4.4187738766599968E-2</v>
      </c>
      <c r="AE14" s="12">
        <f t="shared" si="323"/>
        <v>0</v>
      </c>
      <c r="AF14" s="2">
        <f t="shared" si="335"/>
        <v>0.35000000000000003</v>
      </c>
      <c r="AG14">
        <v>0.35000000000000003</v>
      </c>
      <c r="AH14">
        <v>4.8286944393911832E-2</v>
      </c>
      <c r="AI14" s="12">
        <f t="shared" si="324"/>
        <v>0</v>
      </c>
      <c r="AJ14" s="2">
        <v>0.35000000000000003</v>
      </c>
      <c r="AK14">
        <v>0.35000000000000003</v>
      </c>
      <c r="AL14">
        <v>5.2343702625674615E-2</v>
      </c>
      <c r="AM14" s="4">
        <f t="shared" si="336"/>
        <v>0</v>
      </c>
      <c r="AN14" s="29">
        <v>0.35000000000000003</v>
      </c>
      <c r="AO14">
        <v>0.375</v>
      </c>
      <c r="AP14">
        <v>5.6436844339336614E-2</v>
      </c>
      <c r="AQ14" s="4">
        <f t="shared" si="337"/>
        <v>0</v>
      </c>
      <c r="AR14" s="29">
        <f t="shared" si="338"/>
        <v>0.375</v>
      </c>
      <c r="AS14">
        <v>0.375</v>
      </c>
      <c r="AT14">
        <v>6.03065799527015E-2</v>
      </c>
      <c r="AU14" s="4">
        <f t="shared" si="325"/>
        <v>0</v>
      </c>
      <c r="AV14" s="2">
        <f t="shared" si="339"/>
        <v>0.375</v>
      </c>
      <c r="AW14">
        <v>0.375</v>
      </c>
      <c r="AX14">
        <v>6.344672851858589E-2</v>
      </c>
      <c r="AY14" s="4">
        <f t="shared" si="340"/>
        <v>0</v>
      </c>
      <c r="AZ14" s="2">
        <v>0.375</v>
      </c>
      <c r="BA14">
        <v>0.4</v>
      </c>
      <c r="BB14">
        <v>6.7169971499605838E-2</v>
      </c>
      <c r="BC14" s="4">
        <f t="shared" si="326"/>
        <v>0</v>
      </c>
      <c r="BD14" s="2">
        <v>0.4</v>
      </c>
      <c r="BE14">
        <v>0.4</v>
      </c>
      <c r="BF14">
        <v>7.0250439633739614E-2</v>
      </c>
      <c r="BG14" s="4">
        <f t="shared" si="327"/>
        <v>0</v>
      </c>
      <c r="BH14" s="2">
        <f t="shared" si="341"/>
        <v>0.42500000000000004</v>
      </c>
      <c r="BI14">
        <v>0.42500000000000004</v>
      </c>
      <c r="BJ14">
        <v>7.5089442726335581E-2</v>
      </c>
      <c r="BK14" s="4">
        <f t="shared" si="342"/>
        <v>0</v>
      </c>
      <c r="BL14" s="2">
        <f t="shared" si="343"/>
        <v>0.45</v>
      </c>
      <c r="BM14">
        <v>0.45</v>
      </c>
      <c r="BN14">
        <v>7.9376629676793403E-2</v>
      </c>
      <c r="BO14" s="4">
        <f t="shared" si="328"/>
        <v>0</v>
      </c>
      <c r="BP14" s="2">
        <v>0.47500000000000003</v>
      </c>
      <c r="BQ14">
        <v>0.45</v>
      </c>
      <c r="BR14">
        <v>8.4530956279182598E-2</v>
      </c>
      <c r="BS14" s="4">
        <f t="shared" si="344"/>
        <v>0</v>
      </c>
      <c r="BT14" s="2">
        <f t="shared" si="345"/>
        <v>0.45</v>
      </c>
      <c r="BU14">
        <v>0.45</v>
      </c>
      <c r="BV14">
        <v>9.0352313383057437E-2</v>
      </c>
      <c r="BX14">
        <f t="shared" si="266"/>
        <v>0.36231884057971009</v>
      </c>
      <c r="BY14">
        <f t="shared" si="267"/>
        <v>0</v>
      </c>
      <c r="BZ14">
        <f t="shared" si="0"/>
        <v>6.2207999999999986E-3</v>
      </c>
      <c r="CA14">
        <f t="shared" si="268"/>
        <v>6.2207999999999986E-3</v>
      </c>
      <c r="CB14">
        <f t="shared" si="1"/>
        <v>6.2207999999999986E-3</v>
      </c>
      <c r="CC14" s="31">
        <v>80</v>
      </c>
      <c r="CD14">
        <f t="shared" si="2"/>
        <v>22.222222222222221</v>
      </c>
      <c r="CE14">
        <v>0.24</v>
      </c>
      <c r="CF14" s="24">
        <f t="shared" si="269"/>
        <v>0.36231884057971009</v>
      </c>
      <c r="CG14" s="26">
        <f t="shared" si="270"/>
        <v>0.70743865079973378</v>
      </c>
      <c r="CH14" s="44">
        <f t="shared" si="271"/>
        <v>0</v>
      </c>
      <c r="CI14" s="44">
        <f t="shared" si="272"/>
        <v>0</v>
      </c>
      <c r="CJ14" s="44">
        <f t="shared" si="273"/>
        <v>0</v>
      </c>
      <c r="CK14" s="44">
        <f t="shared" si="274"/>
        <v>0</v>
      </c>
      <c r="CL14" s="44">
        <f t="shared" si="275"/>
        <v>0</v>
      </c>
      <c r="CM14" s="44">
        <f t="shared" si="276"/>
        <v>0</v>
      </c>
      <c r="CN14" s="44">
        <f t="shared" si="277"/>
        <v>0</v>
      </c>
      <c r="CO14" s="44">
        <f t="shared" si="278"/>
        <v>0</v>
      </c>
      <c r="CP14" s="44">
        <f t="shared" si="279"/>
        <v>0</v>
      </c>
      <c r="CQ14" s="44">
        <f t="shared" si="280"/>
        <v>0</v>
      </c>
      <c r="CR14" s="44">
        <f t="shared" si="281"/>
        <v>0</v>
      </c>
      <c r="CS14" s="44">
        <f t="shared" si="282"/>
        <v>0</v>
      </c>
      <c r="CT14" s="44">
        <f t="shared" si="283"/>
        <v>0</v>
      </c>
      <c r="CU14" s="44">
        <f t="shared" si="284"/>
        <v>0</v>
      </c>
      <c r="CV14" s="44">
        <f t="shared" si="285"/>
        <v>0</v>
      </c>
      <c r="CW14" s="44">
        <f t="shared" si="286"/>
        <v>0</v>
      </c>
      <c r="CX14" s="21">
        <f t="shared" si="287"/>
        <v>0</v>
      </c>
      <c r="CY14" s="21">
        <f t="shared" si="288"/>
        <v>0</v>
      </c>
      <c r="CZ14" s="21">
        <f t="shared" si="289"/>
        <v>0</v>
      </c>
      <c r="DA14" s="21">
        <f t="shared" si="290"/>
        <v>0</v>
      </c>
      <c r="DB14" s="21">
        <f t="shared" si="291"/>
        <v>0</v>
      </c>
      <c r="DC14" s="21">
        <f t="shared" si="292"/>
        <v>0</v>
      </c>
      <c r="DD14" s="21">
        <f t="shared" si="293"/>
        <v>0</v>
      </c>
      <c r="DE14" s="21">
        <f t="shared" si="294"/>
        <v>0</v>
      </c>
      <c r="DF14" s="21">
        <f t="shared" si="295"/>
        <v>0</v>
      </c>
      <c r="DG14" s="21">
        <f t="shared" si="296"/>
        <v>0</v>
      </c>
      <c r="DH14" s="21">
        <f t="shared" si="297"/>
        <v>0</v>
      </c>
      <c r="DI14" s="21">
        <f t="shared" si="298"/>
        <v>0</v>
      </c>
      <c r="DJ14" s="21">
        <f t="shared" si="299"/>
        <v>0</v>
      </c>
      <c r="DK14" s="21">
        <f t="shared" si="300"/>
        <v>0</v>
      </c>
      <c r="DL14" s="21">
        <f t="shared" si="301"/>
        <v>0</v>
      </c>
      <c r="DM14" s="21">
        <f t="shared" si="302"/>
        <v>0</v>
      </c>
      <c r="DN14" s="42">
        <f t="shared" si="303"/>
        <v>0</v>
      </c>
      <c r="DO14" s="42">
        <f t="shared" si="304"/>
        <v>0</v>
      </c>
      <c r="DP14" s="42">
        <f t="shared" si="305"/>
        <v>0</v>
      </c>
      <c r="DQ14" s="42">
        <f t="shared" si="306"/>
        <v>0</v>
      </c>
      <c r="DR14" s="42">
        <f t="shared" si="307"/>
        <v>0</v>
      </c>
      <c r="DS14" s="42">
        <f t="shared" si="308"/>
        <v>0</v>
      </c>
      <c r="DT14" s="42">
        <f t="shared" si="309"/>
        <v>0</v>
      </c>
      <c r="DU14" s="42">
        <f t="shared" si="310"/>
        <v>0</v>
      </c>
      <c r="DV14" s="42">
        <f t="shared" si="311"/>
        <v>0</v>
      </c>
      <c r="DW14" s="42">
        <f t="shared" si="312"/>
        <v>0</v>
      </c>
      <c r="DX14" s="42">
        <f t="shared" si="313"/>
        <v>0</v>
      </c>
      <c r="DY14" s="42">
        <f t="shared" si="314"/>
        <v>0</v>
      </c>
      <c r="DZ14" s="42">
        <f t="shared" si="315"/>
        <v>0</v>
      </c>
      <c r="EA14" s="42">
        <f t="shared" si="316"/>
        <v>0</v>
      </c>
      <c r="EB14" s="42">
        <f t="shared" si="317"/>
        <v>0</v>
      </c>
      <c r="EC14" s="42">
        <f t="shared" si="318"/>
        <v>0</v>
      </c>
      <c r="ED14" s="20">
        <f t="shared" si="319"/>
        <v>0</v>
      </c>
      <c r="EE14" s="20">
        <f t="shared" si="3"/>
        <v>0</v>
      </c>
      <c r="EF14" s="20">
        <f t="shared" si="4"/>
        <v>0</v>
      </c>
      <c r="EG14" s="20">
        <f t="shared" si="5"/>
        <v>0</v>
      </c>
      <c r="EH14" s="20">
        <f t="shared" si="6"/>
        <v>0</v>
      </c>
      <c r="EI14" s="20">
        <f t="shared" si="7"/>
        <v>0</v>
      </c>
      <c r="EJ14" s="20">
        <f t="shared" si="8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12"/>
        <v>0</v>
      </c>
      <c r="EO14" s="20">
        <f t="shared" si="13"/>
        <v>0</v>
      </c>
      <c r="EP14" s="20">
        <f t="shared" si="14"/>
        <v>0</v>
      </c>
      <c r="EQ14" s="20">
        <f t="shared" si="15"/>
        <v>0</v>
      </c>
      <c r="ER14" s="20">
        <f t="shared" si="16"/>
        <v>0.70743865079973378</v>
      </c>
      <c r="ES14" s="20">
        <f t="shared" si="17"/>
        <v>0</v>
      </c>
      <c r="ET14" s="30">
        <f t="shared" si="18"/>
        <v>0</v>
      </c>
      <c r="EU14" s="30">
        <f t="shared" si="19"/>
        <v>0</v>
      </c>
      <c r="EV14" s="30">
        <f t="shared" si="20"/>
        <v>0</v>
      </c>
      <c r="EW14" s="30">
        <f t="shared" si="21"/>
        <v>0</v>
      </c>
      <c r="EX14" s="30">
        <f t="shared" si="22"/>
        <v>0</v>
      </c>
      <c r="EY14" s="30">
        <f t="shared" si="23"/>
        <v>0</v>
      </c>
      <c r="EZ14" s="30">
        <f t="shared" si="24"/>
        <v>0</v>
      </c>
      <c r="FA14" s="30">
        <f t="shared" si="25"/>
        <v>0</v>
      </c>
      <c r="FB14" s="30">
        <f t="shared" si="26"/>
        <v>0</v>
      </c>
      <c r="FC14" s="30">
        <f t="shared" si="27"/>
        <v>0</v>
      </c>
      <c r="FD14" s="30">
        <f t="shared" si="28"/>
        <v>0</v>
      </c>
      <c r="FE14" s="30">
        <f t="shared" si="29"/>
        <v>0</v>
      </c>
      <c r="FF14" s="30">
        <f t="shared" si="30"/>
        <v>0</v>
      </c>
      <c r="FG14" s="30">
        <f t="shared" si="31"/>
        <v>0</v>
      </c>
      <c r="FH14" s="30">
        <f t="shared" si="32"/>
        <v>0</v>
      </c>
      <c r="FI14" s="30">
        <f t="shared" si="33"/>
        <v>0</v>
      </c>
      <c r="FJ14" s="21">
        <f t="shared" si="34"/>
        <v>0</v>
      </c>
      <c r="FK14" s="21">
        <f t="shared" si="35"/>
        <v>0</v>
      </c>
      <c r="FL14" s="21">
        <f t="shared" si="36"/>
        <v>0</v>
      </c>
      <c r="FM14" s="21">
        <f t="shared" si="37"/>
        <v>0</v>
      </c>
      <c r="FN14" s="21">
        <f t="shared" si="38"/>
        <v>0</v>
      </c>
      <c r="FO14" s="21">
        <f t="shared" si="39"/>
        <v>0</v>
      </c>
      <c r="FP14" s="21">
        <f t="shared" si="40"/>
        <v>0</v>
      </c>
      <c r="FQ14" s="21">
        <f t="shared" si="41"/>
        <v>0</v>
      </c>
      <c r="FR14" s="21">
        <f t="shared" si="42"/>
        <v>0</v>
      </c>
      <c r="FS14" s="21">
        <f t="shared" si="43"/>
        <v>0</v>
      </c>
      <c r="FT14" s="21">
        <f t="shared" si="44"/>
        <v>0</v>
      </c>
      <c r="FU14" s="21">
        <f t="shared" si="45"/>
        <v>0</v>
      </c>
      <c r="FV14" s="21">
        <f t="shared" si="46"/>
        <v>0</v>
      </c>
      <c r="FW14" s="21">
        <f t="shared" si="47"/>
        <v>0</v>
      </c>
      <c r="FX14" s="21">
        <f t="shared" si="48"/>
        <v>0</v>
      </c>
      <c r="FY14" s="21">
        <f t="shared" si="49"/>
        <v>0</v>
      </c>
      <c r="FZ14" s="45">
        <f t="shared" si="50"/>
        <v>0</v>
      </c>
      <c r="GA14" s="45">
        <f t="shared" si="51"/>
        <v>0</v>
      </c>
      <c r="GB14" s="45">
        <f t="shared" si="52"/>
        <v>0</v>
      </c>
      <c r="GC14" s="45">
        <f t="shared" si="53"/>
        <v>0</v>
      </c>
      <c r="GD14" s="45">
        <f t="shared" si="54"/>
        <v>0</v>
      </c>
      <c r="GE14" s="45">
        <f t="shared" si="55"/>
        <v>0</v>
      </c>
      <c r="GF14" s="45">
        <f t="shared" si="56"/>
        <v>0</v>
      </c>
      <c r="GG14" s="45">
        <f t="shared" si="57"/>
        <v>0</v>
      </c>
      <c r="GH14" s="45">
        <f t="shared" si="58"/>
        <v>0</v>
      </c>
      <c r="GI14" s="45">
        <f t="shared" si="59"/>
        <v>0</v>
      </c>
      <c r="GJ14" s="45">
        <f t="shared" si="60"/>
        <v>0</v>
      </c>
      <c r="GK14" s="45">
        <f t="shared" si="61"/>
        <v>0</v>
      </c>
      <c r="GL14" s="45">
        <f t="shared" si="62"/>
        <v>0</v>
      </c>
      <c r="GM14" s="45">
        <f t="shared" si="63"/>
        <v>0</v>
      </c>
      <c r="GN14" s="45">
        <f t="shared" si="64"/>
        <v>0</v>
      </c>
      <c r="GO14" s="45">
        <f t="shared" si="65"/>
        <v>0</v>
      </c>
      <c r="GP14" s="28">
        <f t="shared" si="66"/>
        <v>0</v>
      </c>
      <c r="GQ14" s="28">
        <f t="shared" si="67"/>
        <v>0</v>
      </c>
      <c r="GR14" s="28">
        <f t="shared" si="68"/>
        <v>0</v>
      </c>
      <c r="GS14" s="28">
        <f t="shared" si="69"/>
        <v>0</v>
      </c>
      <c r="GT14" s="28">
        <f t="shared" si="70"/>
        <v>0</v>
      </c>
      <c r="GU14" s="28">
        <f t="shared" si="71"/>
        <v>0</v>
      </c>
      <c r="GV14" s="28">
        <f t="shared" si="72"/>
        <v>0</v>
      </c>
      <c r="GW14" s="28">
        <f t="shared" si="73"/>
        <v>0</v>
      </c>
      <c r="GX14" s="28">
        <f t="shared" si="74"/>
        <v>0</v>
      </c>
      <c r="GY14" s="28">
        <f t="shared" si="75"/>
        <v>0</v>
      </c>
      <c r="GZ14" s="28">
        <f t="shared" si="76"/>
        <v>0</v>
      </c>
      <c r="HA14" s="28">
        <f t="shared" si="77"/>
        <v>0</v>
      </c>
      <c r="HB14" s="28">
        <f t="shared" si="78"/>
        <v>0</v>
      </c>
      <c r="HC14" s="28">
        <f t="shared" si="79"/>
        <v>0</v>
      </c>
      <c r="HD14" s="28">
        <f t="shared" si="80"/>
        <v>0</v>
      </c>
      <c r="HE14" s="28">
        <f t="shared" si="81"/>
        <v>0</v>
      </c>
      <c r="HF14" s="28">
        <f t="shared" si="82"/>
        <v>0</v>
      </c>
      <c r="HG14" s="16">
        <f t="shared" si="83"/>
        <v>0</v>
      </c>
      <c r="HH14" s="16">
        <f t="shared" si="84"/>
        <v>0</v>
      </c>
      <c r="HI14" s="16">
        <f t="shared" si="85"/>
        <v>0</v>
      </c>
      <c r="HJ14" s="16">
        <f t="shared" si="86"/>
        <v>0</v>
      </c>
      <c r="HK14" s="16">
        <f t="shared" si="87"/>
        <v>0</v>
      </c>
      <c r="HL14" s="16">
        <f t="shared" si="88"/>
        <v>0</v>
      </c>
      <c r="HM14" s="16">
        <f t="shared" si="89"/>
        <v>0</v>
      </c>
      <c r="HN14" s="16">
        <f t="shared" si="90"/>
        <v>0</v>
      </c>
      <c r="HO14" s="16">
        <f t="shared" si="91"/>
        <v>0</v>
      </c>
      <c r="HP14" s="16">
        <f t="shared" si="92"/>
        <v>0</v>
      </c>
      <c r="HQ14" s="16">
        <f t="shared" si="93"/>
        <v>0</v>
      </c>
      <c r="HR14" s="16">
        <f t="shared" si="94"/>
        <v>0</v>
      </c>
      <c r="HS14" s="16">
        <f t="shared" si="95"/>
        <v>0</v>
      </c>
      <c r="HT14" s="16">
        <f t="shared" si="96"/>
        <v>0</v>
      </c>
      <c r="HU14" s="16">
        <f t="shared" si="97"/>
        <v>0</v>
      </c>
      <c r="HV14" s="16">
        <f t="shared" si="98"/>
        <v>0</v>
      </c>
      <c r="HW14" s="21">
        <f t="shared" si="99"/>
        <v>0</v>
      </c>
      <c r="HX14" s="21">
        <f t="shared" si="100"/>
        <v>0</v>
      </c>
      <c r="HY14" s="21">
        <f t="shared" si="101"/>
        <v>0</v>
      </c>
      <c r="HZ14" s="21">
        <f t="shared" si="102"/>
        <v>0</v>
      </c>
      <c r="IA14" s="21">
        <f t="shared" si="103"/>
        <v>0</v>
      </c>
      <c r="IB14" s="21">
        <f t="shared" si="104"/>
        <v>0</v>
      </c>
      <c r="IC14" s="21">
        <f t="shared" si="105"/>
        <v>0</v>
      </c>
      <c r="ID14" s="21">
        <f t="shared" si="106"/>
        <v>0</v>
      </c>
      <c r="IE14" s="21">
        <f t="shared" si="107"/>
        <v>0</v>
      </c>
      <c r="IF14" s="21">
        <f t="shared" si="108"/>
        <v>0</v>
      </c>
      <c r="IG14" s="21">
        <f t="shared" si="109"/>
        <v>0</v>
      </c>
      <c r="IH14" s="21">
        <f t="shared" si="110"/>
        <v>0</v>
      </c>
      <c r="II14" s="21">
        <f t="shared" si="111"/>
        <v>0</v>
      </c>
      <c r="IJ14" s="17">
        <f t="shared" si="112"/>
        <v>0</v>
      </c>
      <c r="IK14" s="17">
        <f t="shared" si="113"/>
        <v>0</v>
      </c>
      <c r="IL14" s="17">
        <f t="shared" si="114"/>
        <v>0</v>
      </c>
      <c r="IM14" s="17">
        <f t="shared" si="115"/>
        <v>0</v>
      </c>
      <c r="IN14" s="17">
        <f t="shared" si="116"/>
        <v>0</v>
      </c>
      <c r="IO14" s="17">
        <f t="shared" si="117"/>
        <v>0</v>
      </c>
      <c r="IP14" s="17">
        <f t="shared" si="118"/>
        <v>0</v>
      </c>
      <c r="IQ14" s="17">
        <f t="shared" si="119"/>
        <v>0</v>
      </c>
      <c r="IR14" s="17">
        <f t="shared" si="120"/>
        <v>0</v>
      </c>
      <c r="IS14" s="17">
        <f t="shared" si="121"/>
        <v>0</v>
      </c>
      <c r="IT14" s="17">
        <f t="shared" si="122"/>
        <v>0</v>
      </c>
      <c r="IU14" s="17">
        <f t="shared" si="123"/>
        <v>0</v>
      </c>
      <c r="IV14" s="21">
        <f t="shared" si="124"/>
        <v>0</v>
      </c>
      <c r="IW14" s="21">
        <f t="shared" si="125"/>
        <v>0</v>
      </c>
      <c r="IX14" s="21">
        <f t="shared" si="126"/>
        <v>0</v>
      </c>
      <c r="IY14" s="21">
        <f t="shared" si="127"/>
        <v>0</v>
      </c>
      <c r="IZ14" s="21">
        <f t="shared" si="128"/>
        <v>0</v>
      </c>
      <c r="JA14" s="21">
        <f t="shared" si="129"/>
        <v>0</v>
      </c>
      <c r="JB14" s="21">
        <f t="shared" si="130"/>
        <v>0</v>
      </c>
      <c r="JC14" s="21">
        <f t="shared" si="131"/>
        <v>0</v>
      </c>
      <c r="JD14" s="21">
        <f t="shared" si="132"/>
        <v>0</v>
      </c>
      <c r="JE14" s="21">
        <f t="shared" si="133"/>
        <v>0</v>
      </c>
      <c r="JF14" s="44">
        <f t="shared" si="134"/>
        <v>0</v>
      </c>
      <c r="JG14" s="44">
        <f t="shared" si="135"/>
        <v>0</v>
      </c>
      <c r="JH14" s="44">
        <f t="shared" si="136"/>
        <v>0</v>
      </c>
      <c r="JI14" s="44">
        <f t="shared" si="137"/>
        <v>0</v>
      </c>
      <c r="JJ14" s="44">
        <f t="shared" si="138"/>
        <v>0</v>
      </c>
      <c r="JK14" s="44">
        <f t="shared" si="139"/>
        <v>0</v>
      </c>
      <c r="JL14" s="44">
        <f t="shared" si="140"/>
        <v>0</v>
      </c>
      <c r="JM14" s="44">
        <f t="shared" si="141"/>
        <v>0</v>
      </c>
      <c r="JN14" s="44">
        <f t="shared" si="142"/>
        <v>0</v>
      </c>
      <c r="JO14" s="44">
        <f t="shared" si="143"/>
        <v>0</v>
      </c>
      <c r="JP14" s="18">
        <f t="shared" si="144"/>
        <v>0</v>
      </c>
      <c r="JQ14" s="18">
        <f t="shared" si="145"/>
        <v>0</v>
      </c>
      <c r="JR14" s="18">
        <f t="shared" si="146"/>
        <v>0</v>
      </c>
      <c r="JS14" s="18">
        <f t="shared" si="147"/>
        <v>0</v>
      </c>
      <c r="JT14" s="18">
        <f t="shared" si="148"/>
        <v>0</v>
      </c>
      <c r="JU14" s="18">
        <f t="shared" si="149"/>
        <v>0</v>
      </c>
      <c r="JV14" s="18">
        <f t="shared" si="150"/>
        <v>0</v>
      </c>
      <c r="JW14" s="18">
        <f t="shared" si="151"/>
        <v>0</v>
      </c>
      <c r="JX14" s="18">
        <f t="shared" si="152"/>
        <v>0</v>
      </c>
      <c r="JY14" s="18">
        <f t="shared" si="153"/>
        <v>0</v>
      </c>
      <c r="JZ14" s="18">
        <f t="shared" si="154"/>
        <v>0</v>
      </c>
      <c r="KA14" s="18">
        <f t="shared" si="155"/>
        <v>0</v>
      </c>
      <c r="KB14" s="22">
        <f t="shared" si="156"/>
        <v>0</v>
      </c>
      <c r="KC14" s="22">
        <f t="shared" si="157"/>
        <v>0</v>
      </c>
      <c r="KD14" s="22">
        <f t="shared" si="158"/>
        <v>0</v>
      </c>
      <c r="KE14" s="22">
        <f t="shared" si="159"/>
        <v>0</v>
      </c>
      <c r="KF14" s="22">
        <f t="shared" si="160"/>
        <v>0</v>
      </c>
      <c r="KG14" s="22">
        <f t="shared" si="161"/>
        <v>0</v>
      </c>
      <c r="KH14" s="22">
        <f t="shared" si="162"/>
        <v>0</v>
      </c>
      <c r="KI14" s="22">
        <f t="shared" si="163"/>
        <v>0</v>
      </c>
      <c r="KJ14" s="22">
        <f t="shared" si="164"/>
        <v>0</v>
      </c>
      <c r="KK14" s="22">
        <f t="shared" si="165"/>
        <v>0</v>
      </c>
      <c r="KL14" s="22">
        <f t="shared" si="166"/>
        <v>0</v>
      </c>
      <c r="KM14" s="22">
        <f t="shared" si="167"/>
        <v>0</v>
      </c>
      <c r="KN14" s="22">
        <f t="shared" si="168"/>
        <v>0</v>
      </c>
      <c r="KO14" s="22">
        <f t="shared" si="169"/>
        <v>0</v>
      </c>
      <c r="KP14" s="28">
        <f t="shared" si="170"/>
        <v>0</v>
      </c>
      <c r="KQ14" s="28">
        <f t="shared" si="171"/>
        <v>0</v>
      </c>
      <c r="KR14" s="28">
        <f t="shared" si="172"/>
        <v>0</v>
      </c>
      <c r="KS14" s="28">
        <f t="shared" si="173"/>
        <v>0</v>
      </c>
      <c r="KT14" s="28">
        <f t="shared" si="174"/>
        <v>0</v>
      </c>
      <c r="KU14" s="28">
        <f t="shared" si="175"/>
        <v>0</v>
      </c>
      <c r="KV14" s="28">
        <f t="shared" si="176"/>
        <v>0</v>
      </c>
      <c r="KW14" s="28">
        <f t="shared" si="177"/>
        <v>0</v>
      </c>
      <c r="KX14" s="28">
        <f t="shared" si="178"/>
        <v>0</v>
      </c>
      <c r="KY14" s="28">
        <f t="shared" si="179"/>
        <v>0</v>
      </c>
      <c r="KZ14" s="28">
        <f t="shared" si="180"/>
        <v>0</v>
      </c>
      <c r="LA14" s="28">
        <f t="shared" si="181"/>
        <v>0</v>
      </c>
      <c r="LB14" s="28">
        <f t="shared" si="182"/>
        <v>0</v>
      </c>
      <c r="LC14" s="28">
        <f t="shared" si="183"/>
        <v>0</v>
      </c>
      <c r="LD14" s="28">
        <f t="shared" si="184"/>
        <v>0</v>
      </c>
      <c r="LE14" s="28">
        <f t="shared" si="185"/>
        <v>0</v>
      </c>
      <c r="LF14" s="21">
        <f t="shared" si="186"/>
        <v>0</v>
      </c>
      <c r="LG14" s="21">
        <f t="shared" si="187"/>
        <v>0</v>
      </c>
      <c r="LH14" s="21">
        <f t="shared" si="188"/>
        <v>0</v>
      </c>
      <c r="LI14" s="21">
        <f t="shared" si="189"/>
        <v>0</v>
      </c>
      <c r="LJ14" s="21">
        <f t="shared" si="190"/>
        <v>0</v>
      </c>
      <c r="LK14" s="21">
        <f t="shared" si="191"/>
        <v>0</v>
      </c>
      <c r="LL14" s="21">
        <f t="shared" si="192"/>
        <v>0</v>
      </c>
      <c r="LM14" s="21">
        <f t="shared" si="193"/>
        <v>0</v>
      </c>
      <c r="LN14" s="21">
        <f t="shared" si="194"/>
        <v>0</v>
      </c>
      <c r="LO14" s="21">
        <f t="shared" si="195"/>
        <v>0</v>
      </c>
      <c r="LP14" s="21">
        <f t="shared" si="196"/>
        <v>0</v>
      </c>
      <c r="LQ14" s="21">
        <f t="shared" si="197"/>
        <v>0</v>
      </c>
      <c r="LR14" s="21">
        <f t="shared" si="198"/>
        <v>0</v>
      </c>
      <c r="LS14" s="21">
        <f t="shared" si="199"/>
        <v>0</v>
      </c>
      <c r="LT14" s="21">
        <f t="shared" si="200"/>
        <v>0</v>
      </c>
      <c r="LU14" s="21">
        <f t="shared" si="201"/>
        <v>0</v>
      </c>
      <c r="LV14" s="28">
        <f t="shared" si="202"/>
        <v>0</v>
      </c>
      <c r="LW14" s="28">
        <f t="shared" si="203"/>
        <v>0</v>
      </c>
      <c r="LX14" s="28">
        <f t="shared" si="204"/>
        <v>0</v>
      </c>
      <c r="LY14" s="28">
        <f t="shared" si="205"/>
        <v>0</v>
      </c>
      <c r="LZ14" s="28">
        <f t="shared" si="206"/>
        <v>0</v>
      </c>
      <c r="MA14" s="28">
        <f t="shared" si="207"/>
        <v>0</v>
      </c>
      <c r="MB14" s="28">
        <f t="shared" si="208"/>
        <v>0</v>
      </c>
      <c r="MC14" s="28">
        <f t="shared" si="209"/>
        <v>0</v>
      </c>
      <c r="MD14" s="28">
        <f t="shared" si="210"/>
        <v>0</v>
      </c>
      <c r="ME14" s="28">
        <f t="shared" si="211"/>
        <v>0</v>
      </c>
      <c r="MF14" s="28">
        <f t="shared" si="212"/>
        <v>0</v>
      </c>
      <c r="MG14" s="28">
        <f t="shared" si="213"/>
        <v>0</v>
      </c>
      <c r="MH14" s="28">
        <f t="shared" si="214"/>
        <v>0</v>
      </c>
      <c r="MI14" s="28">
        <f t="shared" si="215"/>
        <v>0</v>
      </c>
      <c r="MJ14" s="28">
        <f t="shared" si="216"/>
        <v>0</v>
      </c>
      <c r="MK14" s="28">
        <f t="shared" si="217"/>
        <v>0</v>
      </c>
      <c r="ML14" s="25">
        <f t="shared" si="218"/>
        <v>0</v>
      </c>
      <c r="MM14" s="25">
        <f t="shared" si="219"/>
        <v>0</v>
      </c>
      <c r="MN14" s="25">
        <f t="shared" si="220"/>
        <v>0</v>
      </c>
      <c r="MO14" s="25">
        <f t="shared" si="221"/>
        <v>0</v>
      </c>
      <c r="MP14" s="25">
        <f t="shared" si="222"/>
        <v>0</v>
      </c>
      <c r="MQ14" s="25">
        <f t="shared" si="223"/>
        <v>0</v>
      </c>
      <c r="MR14" s="25">
        <f t="shared" si="224"/>
        <v>0</v>
      </c>
      <c r="MS14" s="25">
        <f t="shared" si="225"/>
        <v>0</v>
      </c>
      <c r="MT14" s="25">
        <f t="shared" si="226"/>
        <v>0</v>
      </c>
      <c r="MU14" s="25">
        <f t="shared" si="227"/>
        <v>0</v>
      </c>
      <c r="MV14" s="25">
        <f t="shared" si="228"/>
        <v>0</v>
      </c>
      <c r="MW14" s="25">
        <f t="shared" si="229"/>
        <v>0</v>
      </c>
      <c r="MX14" s="25">
        <f t="shared" si="230"/>
        <v>0</v>
      </c>
      <c r="MY14" s="25">
        <f t="shared" si="231"/>
        <v>0</v>
      </c>
      <c r="MZ14" s="25">
        <f t="shared" si="232"/>
        <v>0</v>
      </c>
      <c r="NA14" s="25">
        <f t="shared" si="233"/>
        <v>0</v>
      </c>
      <c r="NB14" s="18">
        <f t="shared" si="234"/>
        <v>0</v>
      </c>
      <c r="NC14" s="18">
        <f t="shared" si="235"/>
        <v>0</v>
      </c>
      <c r="ND14" s="18">
        <f t="shared" si="236"/>
        <v>0</v>
      </c>
      <c r="NE14" s="18">
        <f t="shared" si="237"/>
        <v>0</v>
      </c>
      <c r="NF14" s="18">
        <f t="shared" si="238"/>
        <v>0</v>
      </c>
      <c r="NG14" s="18">
        <f t="shared" si="239"/>
        <v>0</v>
      </c>
      <c r="NH14" s="18">
        <f t="shared" si="240"/>
        <v>0</v>
      </c>
      <c r="NI14" s="18">
        <f t="shared" si="241"/>
        <v>0</v>
      </c>
      <c r="NJ14" s="18">
        <f t="shared" si="242"/>
        <v>0</v>
      </c>
      <c r="NK14" s="18">
        <f t="shared" si="243"/>
        <v>0</v>
      </c>
      <c r="NL14" s="18">
        <f t="shared" si="244"/>
        <v>0</v>
      </c>
      <c r="NM14" s="18">
        <f t="shared" si="245"/>
        <v>0</v>
      </c>
      <c r="NN14" s="18">
        <f t="shared" si="246"/>
        <v>0</v>
      </c>
      <c r="NO14" s="18">
        <f t="shared" si="247"/>
        <v>0</v>
      </c>
      <c r="NP14" s="18">
        <f t="shared" si="248"/>
        <v>0</v>
      </c>
      <c r="NQ14" s="18">
        <f t="shared" si="249"/>
        <v>0</v>
      </c>
      <c r="NR14" s="21">
        <f t="shared" si="250"/>
        <v>0</v>
      </c>
      <c r="NS14" s="21">
        <f t="shared" si="251"/>
        <v>0</v>
      </c>
      <c r="NT14" s="21">
        <f t="shared" si="252"/>
        <v>0</v>
      </c>
      <c r="NU14" s="21">
        <f t="shared" si="253"/>
        <v>0</v>
      </c>
      <c r="NV14" s="21">
        <f t="shared" si="254"/>
        <v>0</v>
      </c>
      <c r="NW14" s="21">
        <f t="shared" si="255"/>
        <v>0</v>
      </c>
      <c r="NX14" s="21">
        <f t="shared" si="256"/>
        <v>0</v>
      </c>
      <c r="NY14" s="21">
        <f t="shared" si="257"/>
        <v>0</v>
      </c>
      <c r="NZ14" s="21">
        <f t="shared" si="258"/>
        <v>0</v>
      </c>
      <c r="OA14" s="21">
        <f t="shared" si="259"/>
        <v>0</v>
      </c>
      <c r="OB14" s="21">
        <f t="shared" si="260"/>
        <v>0</v>
      </c>
      <c r="OC14" s="21">
        <f t="shared" si="261"/>
        <v>0</v>
      </c>
      <c r="OD14" s="21">
        <f t="shared" si="262"/>
        <v>0</v>
      </c>
      <c r="OE14" s="21">
        <f t="shared" si="263"/>
        <v>0</v>
      </c>
      <c r="OF14" s="21">
        <f t="shared" si="264"/>
        <v>0</v>
      </c>
      <c r="OG14" s="21">
        <f t="shared" si="265"/>
        <v>0</v>
      </c>
    </row>
    <row r="15" spans="1:397" x14ac:dyDescent="0.25">
      <c r="I15">
        <v>0.32500000000000001</v>
      </c>
      <c r="J15">
        <v>2.2569886604814751E-2</v>
      </c>
      <c r="K15" s="4">
        <f t="shared" si="320"/>
        <v>0</v>
      </c>
      <c r="L15" s="2">
        <f t="shared" si="329"/>
        <v>0.32500000000000001</v>
      </c>
      <c r="M15">
        <v>0.32500000000000001</v>
      </c>
      <c r="N15">
        <v>2.7148141410466314E-2</v>
      </c>
      <c r="O15" s="4">
        <f t="shared" si="321"/>
        <v>3.0535595173124725E-2</v>
      </c>
      <c r="P15" s="2">
        <f t="shared" si="330"/>
        <v>0.35000000000000003</v>
      </c>
      <c r="Q15">
        <v>0.35000000000000003</v>
      </c>
      <c r="R15">
        <v>3.1144260505730399E-2</v>
      </c>
      <c r="S15" s="4">
        <f t="shared" si="322"/>
        <v>0</v>
      </c>
      <c r="T15" s="2">
        <f t="shared" si="331"/>
        <v>0.35000000000000003</v>
      </c>
      <c r="U15">
        <v>0.35000000000000003</v>
      </c>
      <c r="V15">
        <v>3.5273785701291617E-2</v>
      </c>
      <c r="W15" s="4">
        <f t="shared" si="332"/>
        <v>0</v>
      </c>
      <c r="X15" s="2">
        <f t="shared" si="333"/>
        <v>0.32500000000000001</v>
      </c>
      <c r="Y15">
        <v>0.35000000000000003</v>
      </c>
      <c r="Z15">
        <v>3.9930871384391491E-2</v>
      </c>
      <c r="AA15" s="4">
        <f t="shared" si="334"/>
        <v>0</v>
      </c>
      <c r="AB15" s="2">
        <v>0.35000000000000003</v>
      </c>
      <c r="AC15">
        <v>0.375</v>
      </c>
      <c r="AD15">
        <v>4.3817840033957917E-2</v>
      </c>
      <c r="AE15" s="12">
        <f t="shared" si="323"/>
        <v>0</v>
      </c>
      <c r="AF15" s="2">
        <f t="shared" si="335"/>
        <v>0.375</v>
      </c>
      <c r="AG15">
        <v>0.375</v>
      </c>
      <c r="AH15">
        <v>4.8141410466314961E-2</v>
      </c>
      <c r="AI15" s="12">
        <f t="shared" si="324"/>
        <v>0</v>
      </c>
      <c r="AJ15" s="2">
        <v>0.375</v>
      </c>
      <c r="AK15">
        <v>0.375</v>
      </c>
      <c r="AL15">
        <v>5.2367958280274088E-2</v>
      </c>
      <c r="AM15" s="4">
        <f t="shared" si="336"/>
        <v>0</v>
      </c>
      <c r="AN15" s="29">
        <v>0.375</v>
      </c>
      <c r="AO15">
        <v>0.4</v>
      </c>
      <c r="AP15">
        <v>5.6582378266933478E-2</v>
      </c>
      <c r="AQ15" s="4">
        <f t="shared" si="337"/>
        <v>0</v>
      </c>
      <c r="AR15" s="29">
        <f t="shared" si="338"/>
        <v>0.4</v>
      </c>
      <c r="AS15">
        <v>0.4</v>
      </c>
      <c r="AT15">
        <v>6.0717967376144572E-2</v>
      </c>
      <c r="AU15" s="4">
        <f t="shared" si="325"/>
        <v>0</v>
      </c>
      <c r="AV15" s="2">
        <f t="shared" si="339"/>
        <v>0.4</v>
      </c>
      <c r="AW15">
        <v>0.4</v>
      </c>
      <c r="AX15">
        <v>6.4119822933721426E-2</v>
      </c>
      <c r="AY15" s="4">
        <f t="shared" si="340"/>
        <v>0</v>
      </c>
      <c r="AZ15" s="2">
        <v>0.4</v>
      </c>
      <c r="BA15">
        <v>0.42500000000000004</v>
      </c>
      <c r="BB15">
        <v>6.7830938087441645E-2</v>
      </c>
      <c r="BC15" s="4">
        <f t="shared" si="326"/>
        <v>0</v>
      </c>
      <c r="BD15" s="2">
        <v>0.42500000000000004</v>
      </c>
      <c r="BE15">
        <v>0.42500000000000004</v>
      </c>
      <c r="BF15">
        <v>7.1190346249469405E-2</v>
      </c>
      <c r="BG15" s="4">
        <f t="shared" si="327"/>
        <v>0</v>
      </c>
      <c r="BH15" s="2">
        <f t="shared" si="341"/>
        <v>0.45</v>
      </c>
      <c r="BI15">
        <v>0.45</v>
      </c>
      <c r="BJ15">
        <v>7.5471469286277362E-2</v>
      </c>
      <c r="BK15" s="4">
        <f t="shared" si="342"/>
        <v>0</v>
      </c>
      <c r="BL15" s="2">
        <f t="shared" si="343"/>
        <v>0.47500000000000003</v>
      </c>
      <c r="BM15">
        <v>0.47500000000000003</v>
      </c>
      <c r="BN15">
        <v>8.0073979746528412E-2</v>
      </c>
      <c r="BO15" s="4">
        <f t="shared" si="328"/>
        <v>0</v>
      </c>
      <c r="BP15" s="2">
        <v>0.5</v>
      </c>
      <c r="BQ15" s="10">
        <v>0.47500000000000003</v>
      </c>
      <c r="BR15" s="10">
        <v>8.4221696683039249E-2</v>
      </c>
      <c r="BS15" s="4">
        <f t="shared" si="344"/>
        <v>0</v>
      </c>
      <c r="BT15" s="29">
        <f t="shared" si="345"/>
        <v>0.47500000000000003</v>
      </c>
      <c r="BU15" s="10">
        <v>0.47500000000000003</v>
      </c>
      <c r="BV15" s="10">
        <v>8.9576132435874117E-2</v>
      </c>
      <c r="BX15">
        <f t="shared" si="266"/>
        <v>0.38496376811594196</v>
      </c>
      <c r="BY15">
        <f t="shared" si="267"/>
        <v>0</v>
      </c>
      <c r="BZ15">
        <f t="shared" si="0"/>
        <v>7.9091999999999982E-3</v>
      </c>
      <c r="CA15">
        <f t="shared" si="268"/>
        <v>7.9091999999999982E-3</v>
      </c>
      <c r="CB15">
        <f t="shared" si="1"/>
        <v>7.9091999999999982E-3</v>
      </c>
      <c r="CC15" s="31">
        <v>85</v>
      </c>
      <c r="CD15">
        <f t="shared" si="2"/>
        <v>23.611111111111111</v>
      </c>
      <c r="CE15">
        <v>0.26</v>
      </c>
      <c r="CF15" s="24">
        <f t="shared" si="269"/>
        <v>0.38496376811594196</v>
      </c>
      <c r="CG15" s="26">
        <f t="shared" si="270"/>
        <v>0.72639000399536258</v>
      </c>
      <c r="CH15" s="44">
        <f t="shared" si="271"/>
        <v>0</v>
      </c>
      <c r="CI15" s="44">
        <f t="shared" si="272"/>
        <v>0</v>
      </c>
      <c r="CJ15" s="44">
        <f t="shared" si="273"/>
        <v>0</v>
      </c>
      <c r="CK15" s="44">
        <f t="shared" si="274"/>
        <v>0</v>
      </c>
      <c r="CL15" s="44">
        <f t="shared" si="275"/>
        <v>0</v>
      </c>
      <c r="CM15" s="44">
        <f t="shared" si="276"/>
        <v>0</v>
      </c>
      <c r="CN15" s="44">
        <f t="shared" si="277"/>
        <v>0</v>
      </c>
      <c r="CO15" s="44">
        <f t="shared" si="278"/>
        <v>0</v>
      </c>
      <c r="CP15" s="44">
        <f t="shared" si="279"/>
        <v>0</v>
      </c>
      <c r="CQ15" s="44">
        <f t="shared" si="280"/>
        <v>0</v>
      </c>
      <c r="CR15" s="44">
        <f t="shared" si="281"/>
        <v>0</v>
      </c>
      <c r="CS15" s="44">
        <f t="shared" si="282"/>
        <v>0</v>
      </c>
      <c r="CT15" s="44">
        <f t="shared" si="283"/>
        <v>0</v>
      </c>
      <c r="CU15" s="44">
        <f t="shared" si="284"/>
        <v>0</v>
      </c>
      <c r="CV15" s="44">
        <f t="shared" si="285"/>
        <v>0</v>
      </c>
      <c r="CW15" s="44">
        <f t="shared" si="286"/>
        <v>0</v>
      </c>
      <c r="CX15" s="21">
        <f t="shared" si="287"/>
        <v>0</v>
      </c>
      <c r="CY15" s="21">
        <f t="shared" si="288"/>
        <v>0</v>
      </c>
      <c r="CZ15" s="21">
        <f t="shared" si="289"/>
        <v>0</v>
      </c>
      <c r="DA15" s="21">
        <f t="shared" si="290"/>
        <v>0</v>
      </c>
      <c r="DB15" s="21">
        <f t="shared" si="291"/>
        <v>0</v>
      </c>
      <c r="DC15" s="21">
        <f t="shared" si="292"/>
        <v>0</v>
      </c>
      <c r="DD15" s="21">
        <f t="shared" si="293"/>
        <v>0</v>
      </c>
      <c r="DE15" s="21">
        <f t="shared" si="294"/>
        <v>0</v>
      </c>
      <c r="DF15" s="21">
        <f t="shared" si="295"/>
        <v>0</v>
      </c>
      <c r="DG15" s="21">
        <f t="shared" si="296"/>
        <v>0</v>
      </c>
      <c r="DH15" s="21">
        <f t="shared" si="297"/>
        <v>0</v>
      </c>
      <c r="DI15" s="21">
        <f t="shared" si="298"/>
        <v>0</v>
      </c>
      <c r="DJ15" s="21">
        <f t="shared" si="299"/>
        <v>0</v>
      </c>
      <c r="DK15" s="21">
        <f t="shared" si="300"/>
        <v>0</v>
      </c>
      <c r="DL15" s="21">
        <f t="shared" si="301"/>
        <v>0</v>
      </c>
      <c r="DM15" s="21">
        <f t="shared" si="302"/>
        <v>0</v>
      </c>
      <c r="DN15" s="42">
        <f t="shared" si="303"/>
        <v>0</v>
      </c>
      <c r="DO15" s="42">
        <f t="shared" si="304"/>
        <v>0</v>
      </c>
      <c r="DP15" s="42">
        <f t="shared" si="305"/>
        <v>0</v>
      </c>
      <c r="DQ15" s="42">
        <f t="shared" si="306"/>
        <v>0</v>
      </c>
      <c r="DR15" s="42">
        <f t="shared" si="307"/>
        <v>0</v>
      </c>
      <c r="DS15" s="42">
        <f t="shared" si="308"/>
        <v>0</v>
      </c>
      <c r="DT15" s="42">
        <f t="shared" si="309"/>
        <v>0</v>
      </c>
      <c r="DU15" s="42">
        <f t="shared" si="310"/>
        <v>0</v>
      </c>
      <c r="DV15" s="42">
        <f t="shared" si="311"/>
        <v>0</v>
      </c>
      <c r="DW15" s="42">
        <f t="shared" si="312"/>
        <v>0</v>
      </c>
      <c r="DX15" s="42">
        <f t="shared" si="313"/>
        <v>0</v>
      </c>
      <c r="DY15" s="42">
        <f t="shared" si="314"/>
        <v>0</v>
      </c>
      <c r="DZ15" s="42">
        <f t="shared" si="315"/>
        <v>0</v>
      </c>
      <c r="EA15" s="42">
        <f t="shared" si="316"/>
        <v>0</v>
      </c>
      <c r="EB15" s="42">
        <f t="shared" si="317"/>
        <v>0</v>
      </c>
      <c r="EC15" s="42">
        <f t="shared" si="318"/>
        <v>0</v>
      </c>
      <c r="ED15" s="20">
        <f t="shared" si="319"/>
        <v>0</v>
      </c>
      <c r="EE15" s="20">
        <f t="shared" si="3"/>
        <v>0</v>
      </c>
      <c r="EF15" s="20">
        <f t="shared" si="4"/>
        <v>0</v>
      </c>
      <c r="EG15" s="20">
        <f t="shared" si="5"/>
        <v>0</v>
      </c>
      <c r="EH15" s="20">
        <f t="shared" si="6"/>
        <v>0</v>
      </c>
      <c r="EI15" s="20">
        <f t="shared" si="7"/>
        <v>0</v>
      </c>
      <c r="EJ15" s="20">
        <f t="shared" si="8"/>
        <v>0</v>
      </c>
      <c r="EK15" s="20">
        <f t="shared" si="9"/>
        <v>0</v>
      </c>
      <c r="EL15" s="20">
        <f t="shared" si="10"/>
        <v>0</v>
      </c>
      <c r="EM15" s="20">
        <f t="shared" si="11"/>
        <v>0</v>
      </c>
      <c r="EN15" s="20">
        <f t="shared" si="12"/>
        <v>0</v>
      </c>
      <c r="EO15" s="20">
        <f t="shared" si="13"/>
        <v>0</v>
      </c>
      <c r="EP15" s="20">
        <f t="shared" si="14"/>
        <v>0</v>
      </c>
      <c r="EQ15" s="20">
        <f t="shared" si="15"/>
        <v>0.72639000399536258</v>
      </c>
      <c r="ER15" s="20">
        <f t="shared" si="16"/>
        <v>0</v>
      </c>
      <c r="ES15" s="20">
        <f t="shared" si="17"/>
        <v>0</v>
      </c>
      <c r="ET15" s="30">
        <f t="shared" si="18"/>
        <v>0</v>
      </c>
      <c r="EU15" s="30">
        <f t="shared" si="19"/>
        <v>0</v>
      </c>
      <c r="EV15" s="30">
        <f t="shared" si="20"/>
        <v>0</v>
      </c>
      <c r="EW15" s="30">
        <f t="shared" si="21"/>
        <v>0</v>
      </c>
      <c r="EX15" s="30">
        <f t="shared" si="22"/>
        <v>0</v>
      </c>
      <c r="EY15" s="30">
        <f t="shared" si="23"/>
        <v>0</v>
      </c>
      <c r="EZ15" s="30">
        <f t="shared" si="24"/>
        <v>0</v>
      </c>
      <c r="FA15" s="30">
        <f t="shared" si="25"/>
        <v>0</v>
      </c>
      <c r="FB15" s="30">
        <f t="shared" si="26"/>
        <v>0</v>
      </c>
      <c r="FC15" s="30">
        <f t="shared" si="27"/>
        <v>0</v>
      </c>
      <c r="FD15" s="30">
        <f t="shared" si="28"/>
        <v>0</v>
      </c>
      <c r="FE15" s="30">
        <f t="shared" si="29"/>
        <v>0</v>
      </c>
      <c r="FF15" s="30">
        <f t="shared" si="30"/>
        <v>0</v>
      </c>
      <c r="FG15" s="30">
        <f t="shared" si="31"/>
        <v>0</v>
      </c>
      <c r="FH15" s="30">
        <f t="shared" si="32"/>
        <v>0</v>
      </c>
      <c r="FI15" s="30">
        <f t="shared" si="33"/>
        <v>0</v>
      </c>
      <c r="FJ15" s="21">
        <f t="shared" si="34"/>
        <v>0</v>
      </c>
      <c r="FK15" s="21">
        <f t="shared" si="35"/>
        <v>0</v>
      </c>
      <c r="FL15" s="21">
        <f t="shared" si="36"/>
        <v>0</v>
      </c>
      <c r="FM15" s="21">
        <f t="shared" si="37"/>
        <v>0</v>
      </c>
      <c r="FN15" s="21">
        <f t="shared" si="38"/>
        <v>0</v>
      </c>
      <c r="FO15" s="21">
        <f t="shared" si="39"/>
        <v>0</v>
      </c>
      <c r="FP15" s="21">
        <f t="shared" si="40"/>
        <v>0</v>
      </c>
      <c r="FQ15" s="21">
        <f t="shared" si="41"/>
        <v>0</v>
      </c>
      <c r="FR15" s="21">
        <f t="shared" si="42"/>
        <v>0</v>
      </c>
      <c r="FS15" s="21">
        <f t="shared" si="43"/>
        <v>0</v>
      </c>
      <c r="FT15" s="21">
        <f t="shared" si="44"/>
        <v>0</v>
      </c>
      <c r="FU15" s="21">
        <f t="shared" si="45"/>
        <v>0</v>
      </c>
      <c r="FV15" s="21">
        <f t="shared" si="46"/>
        <v>0</v>
      </c>
      <c r="FW15" s="21">
        <f t="shared" si="47"/>
        <v>0</v>
      </c>
      <c r="FX15" s="21">
        <f t="shared" si="48"/>
        <v>0</v>
      </c>
      <c r="FY15" s="21">
        <f t="shared" si="49"/>
        <v>0</v>
      </c>
      <c r="FZ15" s="45">
        <f t="shared" si="50"/>
        <v>0</v>
      </c>
      <c r="GA15" s="45">
        <f t="shared" si="51"/>
        <v>0</v>
      </c>
      <c r="GB15" s="45">
        <f t="shared" si="52"/>
        <v>0</v>
      </c>
      <c r="GC15" s="45">
        <f t="shared" si="53"/>
        <v>0</v>
      </c>
      <c r="GD15" s="45">
        <f t="shared" si="54"/>
        <v>0</v>
      </c>
      <c r="GE15" s="45">
        <f t="shared" si="55"/>
        <v>0</v>
      </c>
      <c r="GF15" s="45">
        <f t="shared" si="56"/>
        <v>0</v>
      </c>
      <c r="GG15" s="45">
        <f t="shared" si="57"/>
        <v>0</v>
      </c>
      <c r="GH15" s="45">
        <f t="shared" si="58"/>
        <v>0</v>
      </c>
      <c r="GI15" s="45">
        <f t="shared" si="59"/>
        <v>0</v>
      </c>
      <c r="GJ15" s="45">
        <f t="shared" si="60"/>
        <v>0</v>
      </c>
      <c r="GK15" s="45">
        <f t="shared" si="61"/>
        <v>0</v>
      </c>
      <c r="GL15" s="45">
        <f t="shared" si="62"/>
        <v>0</v>
      </c>
      <c r="GM15" s="45">
        <f t="shared" si="63"/>
        <v>0</v>
      </c>
      <c r="GN15" s="45">
        <f t="shared" si="64"/>
        <v>0</v>
      </c>
      <c r="GO15" s="45">
        <f t="shared" si="65"/>
        <v>0</v>
      </c>
      <c r="GP15" s="28">
        <f t="shared" si="66"/>
        <v>0</v>
      </c>
      <c r="GQ15" s="28">
        <f t="shared" si="67"/>
        <v>0</v>
      </c>
      <c r="GR15" s="28">
        <f t="shared" si="68"/>
        <v>0</v>
      </c>
      <c r="GS15" s="28">
        <f t="shared" si="69"/>
        <v>0</v>
      </c>
      <c r="GT15" s="28">
        <f t="shared" si="70"/>
        <v>0</v>
      </c>
      <c r="GU15" s="28">
        <f t="shared" si="71"/>
        <v>0</v>
      </c>
      <c r="GV15" s="28">
        <f t="shared" si="72"/>
        <v>0</v>
      </c>
      <c r="GW15" s="28">
        <f t="shared" si="73"/>
        <v>0</v>
      </c>
      <c r="GX15" s="28">
        <f t="shared" si="74"/>
        <v>0</v>
      </c>
      <c r="GY15" s="28">
        <f t="shared" si="75"/>
        <v>0</v>
      </c>
      <c r="GZ15" s="28">
        <f t="shared" si="76"/>
        <v>0</v>
      </c>
      <c r="HA15" s="28">
        <f t="shared" si="77"/>
        <v>0</v>
      </c>
      <c r="HB15" s="28">
        <f t="shared" si="78"/>
        <v>0</v>
      </c>
      <c r="HC15" s="28">
        <f t="shared" si="79"/>
        <v>0</v>
      </c>
      <c r="HD15" s="28">
        <f t="shared" si="80"/>
        <v>0</v>
      </c>
      <c r="HE15" s="28">
        <f t="shared" si="81"/>
        <v>0</v>
      </c>
      <c r="HF15" s="28">
        <f t="shared" si="82"/>
        <v>0</v>
      </c>
      <c r="HG15" s="16">
        <f t="shared" si="83"/>
        <v>0</v>
      </c>
      <c r="HH15" s="16">
        <f t="shared" si="84"/>
        <v>0</v>
      </c>
      <c r="HI15" s="16">
        <f t="shared" si="85"/>
        <v>0</v>
      </c>
      <c r="HJ15" s="16">
        <f t="shared" si="86"/>
        <v>0</v>
      </c>
      <c r="HK15" s="16">
        <f t="shared" si="87"/>
        <v>0</v>
      </c>
      <c r="HL15" s="16">
        <f t="shared" si="88"/>
        <v>0</v>
      </c>
      <c r="HM15" s="16">
        <f t="shared" si="89"/>
        <v>0</v>
      </c>
      <c r="HN15" s="16">
        <f t="shared" si="90"/>
        <v>0</v>
      </c>
      <c r="HO15" s="16">
        <f t="shared" si="91"/>
        <v>0</v>
      </c>
      <c r="HP15" s="16">
        <f t="shared" si="92"/>
        <v>0</v>
      </c>
      <c r="HQ15" s="16">
        <f t="shared" si="93"/>
        <v>0</v>
      </c>
      <c r="HR15" s="16">
        <f t="shared" si="94"/>
        <v>0</v>
      </c>
      <c r="HS15" s="16">
        <f t="shared" si="95"/>
        <v>0</v>
      </c>
      <c r="HT15" s="16">
        <f t="shared" si="96"/>
        <v>0</v>
      </c>
      <c r="HU15" s="16">
        <f t="shared" si="97"/>
        <v>0</v>
      </c>
      <c r="HV15" s="16">
        <f t="shared" si="98"/>
        <v>0</v>
      </c>
      <c r="HW15" s="21">
        <f t="shared" si="99"/>
        <v>0</v>
      </c>
      <c r="HX15" s="21">
        <f t="shared" si="100"/>
        <v>0</v>
      </c>
      <c r="HY15" s="21">
        <f t="shared" si="101"/>
        <v>0</v>
      </c>
      <c r="HZ15" s="21">
        <f t="shared" si="102"/>
        <v>0</v>
      </c>
      <c r="IA15" s="21">
        <f t="shared" si="103"/>
        <v>0</v>
      </c>
      <c r="IB15" s="21">
        <f t="shared" si="104"/>
        <v>0</v>
      </c>
      <c r="IC15" s="21">
        <f t="shared" si="105"/>
        <v>0</v>
      </c>
      <c r="ID15" s="21">
        <f t="shared" si="106"/>
        <v>0</v>
      </c>
      <c r="IE15" s="21">
        <f t="shared" si="107"/>
        <v>0</v>
      </c>
      <c r="IF15" s="21">
        <f t="shared" si="108"/>
        <v>0</v>
      </c>
      <c r="IG15" s="21">
        <f t="shared" si="109"/>
        <v>0</v>
      </c>
      <c r="IH15" s="21">
        <f t="shared" si="110"/>
        <v>0</v>
      </c>
      <c r="II15" s="21">
        <f t="shared" si="111"/>
        <v>0</v>
      </c>
      <c r="IJ15" s="17">
        <f t="shared" si="112"/>
        <v>0</v>
      </c>
      <c r="IK15" s="17">
        <f t="shared" si="113"/>
        <v>0</v>
      </c>
      <c r="IL15" s="17">
        <f t="shared" si="114"/>
        <v>0</v>
      </c>
      <c r="IM15" s="17">
        <f t="shared" si="115"/>
        <v>0</v>
      </c>
      <c r="IN15" s="17">
        <f t="shared" si="116"/>
        <v>0</v>
      </c>
      <c r="IO15" s="17">
        <f t="shared" si="117"/>
        <v>0</v>
      </c>
      <c r="IP15" s="17">
        <f t="shared" si="118"/>
        <v>0</v>
      </c>
      <c r="IQ15" s="17">
        <f t="shared" si="119"/>
        <v>0</v>
      </c>
      <c r="IR15" s="17">
        <f t="shared" si="120"/>
        <v>0</v>
      </c>
      <c r="IS15" s="17">
        <f t="shared" si="121"/>
        <v>0</v>
      </c>
      <c r="IT15" s="17">
        <f t="shared" si="122"/>
        <v>0</v>
      </c>
      <c r="IU15" s="17">
        <f t="shared" si="123"/>
        <v>0</v>
      </c>
      <c r="IV15" s="21">
        <f t="shared" si="124"/>
        <v>0</v>
      </c>
      <c r="IW15" s="21">
        <f t="shared" si="125"/>
        <v>0</v>
      </c>
      <c r="IX15" s="21">
        <f t="shared" si="126"/>
        <v>0</v>
      </c>
      <c r="IY15" s="21">
        <f t="shared" si="127"/>
        <v>0</v>
      </c>
      <c r="IZ15" s="21">
        <f t="shared" si="128"/>
        <v>0</v>
      </c>
      <c r="JA15" s="21">
        <f t="shared" si="129"/>
        <v>0</v>
      </c>
      <c r="JB15" s="21">
        <f t="shared" si="130"/>
        <v>0</v>
      </c>
      <c r="JC15" s="21">
        <f t="shared" si="131"/>
        <v>0</v>
      </c>
      <c r="JD15" s="21">
        <f t="shared" si="132"/>
        <v>0</v>
      </c>
      <c r="JE15" s="21">
        <f t="shared" si="133"/>
        <v>0</v>
      </c>
      <c r="JF15" s="44">
        <f t="shared" si="134"/>
        <v>0</v>
      </c>
      <c r="JG15" s="44">
        <f t="shared" si="135"/>
        <v>0</v>
      </c>
      <c r="JH15" s="44">
        <f t="shared" si="136"/>
        <v>0</v>
      </c>
      <c r="JI15" s="44">
        <f t="shared" si="137"/>
        <v>0</v>
      </c>
      <c r="JJ15" s="44">
        <f t="shared" si="138"/>
        <v>0</v>
      </c>
      <c r="JK15" s="44">
        <f t="shared" si="139"/>
        <v>0</v>
      </c>
      <c r="JL15" s="44">
        <f t="shared" si="140"/>
        <v>0</v>
      </c>
      <c r="JM15" s="44">
        <f t="shared" si="141"/>
        <v>0</v>
      </c>
      <c r="JN15" s="44">
        <f t="shared" si="142"/>
        <v>0</v>
      </c>
      <c r="JO15" s="44">
        <f t="shared" si="143"/>
        <v>0</v>
      </c>
      <c r="JP15" s="18">
        <f t="shared" si="144"/>
        <v>0</v>
      </c>
      <c r="JQ15" s="18">
        <f t="shared" si="145"/>
        <v>0</v>
      </c>
      <c r="JR15" s="18">
        <f t="shared" si="146"/>
        <v>0</v>
      </c>
      <c r="JS15" s="18">
        <f t="shared" si="147"/>
        <v>0</v>
      </c>
      <c r="JT15" s="18">
        <f t="shared" si="148"/>
        <v>0</v>
      </c>
      <c r="JU15" s="18">
        <f t="shared" si="149"/>
        <v>0</v>
      </c>
      <c r="JV15" s="18">
        <f t="shared" si="150"/>
        <v>0</v>
      </c>
      <c r="JW15" s="18">
        <f t="shared" si="151"/>
        <v>0</v>
      </c>
      <c r="JX15" s="18">
        <f t="shared" si="152"/>
        <v>0</v>
      </c>
      <c r="JY15" s="18">
        <f t="shared" si="153"/>
        <v>0</v>
      </c>
      <c r="JZ15" s="18">
        <f t="shared" si="154"/>
        <v>0</v>
      </c>
      <c r="KA15" s="18">
        <f t="shared" si="155"/>
        <v>0</v>
      </c>
      <c r="KB15" s="22">
        <f t="shared" si="156"/>
        <v>0</v>
      </c>
      <c r="KC15" s="22">
        <f t="shared" si="157"/>
        <v>0</v>
      </c>
      <c r="KD15" s="22">
        <f t="shared" si="158"/>
        <v>0</v>
      </c>
      <c r="KE15" s="22">
        <f t="shared" si="159"/>
        <v>0</v>
      </c>
      <c r="KF15" s="22">
        <f t="shared" si="160"/>
        <v>0</v>
      </c>
      <c r="KG15" s="22">
        <f t="shared" si="161"/>
        <v>0</v>
      </c>
      <c r="KH15" s="22">
        <f t="shared" si="162"/>
        <v>0</v>
      </c>
      <c r="KI15" s="22">
        <f t="shared" si="163"/>
        <v>0</v>
      </c>
      <c r="KJ15" s="22">
        <f t="shared" si="164"/>
        <v>0</v>
      </c>
      <c r="KK15" s="22">
        <f t="shared" si="165"/>
        <v>0</v>
      </c>
      <c r="KL15" s="22">
        <f t="shared" si="166"/>
        <v>0</v>
      </c>
      <c r="KM15" s="22">
        <f t="shared" si="167"/>
        <v>0</v>
      </c>
      <c r="KN15" s="22">
        <f t="shared" si="168"/>
        <v>0</v>
      </c>
      <c r="KO15" s="22">
        <f t="shared" si="169"/>
        <v>0</v>
      </c>
      <c r="KP15" s="28">
        <f t="shared" si="170"/>
        <v>0</v>
      </c>
      <c r="KQ15" s="28">
        <f t="shared" si="171"/>
        <v>0</v>
      </c>
      <c r="KR15" s="28">
        <f t="shared" si="172"/>
        <v>0</v>
      </c>
      <c r="KS15" s="28">
        <f t="shared" si="173"/>
        <v>0</v>
      </c>
      <c r="KT15" s="28">
        <f t="shared" si="174"/>
        <v>0</v>
      </c>
      <c r="KU15" s="28">
        <f t="shared" si="175"/>
        <v>0</v>
      </c>
      <c r="KV15" s="28">
        <f t="shared" si="176"/>
        <v>0</v>
      </c>
      <c r="KW15" s="28">
        <f t="shared" si="177"/>
        <v>0</v>
      </c>
      <c r="KX15" s="28">
        <f t="shared" si="178"/>
        <v>0</v>
      </c>
      <c r="KY15" s="28">
        <f t="shared" si="179"/>
        <v>0</v>
      </c>
      <c r="KZ15" s="28">
        <f t="shared" si="180"/>
        <v>0</v>
      </c>
      <c r="LA15" s="28">
        <f t="shared" si="181"/>
        <v>0</v>
      </c>
      <c r="LB15" s="28">
        <f t="shared" si="182"/>
        <v>0</v>
      </c>
      <c r="LC15" s="28">
        <f t="shared" si="183"/>
        <v>0</v>
      </c>
      <c r="LD15" s="28">
        <f t="shared" si="184"/>
        <v>0</v>
      </c>
      <c r="LE15" s="28">
        <f t="shared" si="185"/>
        <v>0</v>
      </c>
      <c r="LF15" s="21">
        <f t="shared" si="186"/>
        <v>0</v>
      </c>
      <c r="LG15" s="21">
        <f t="shared" si="187"/>
        <v>0</v>
      </c>
      <c r="LH15" s="21">
        <f t="shared" si="188"/>
        <v>0</v>
      </c>
      <c r="LI15" s="21">
        <f t="shared" si="189"/>
        <v>0</v>
      </c>
      <c r="LJ15" s="21">
        <f t="shared" si="190"/>
        <v>0</v>
      </c>
      <c r="LK15" s="21">
        <f t="shared" si="191"/>
        <v>0</v>
      </c>
      <c r="LL15" s="21">
        <f t="shared" si="192"/>
        <v>0</v>
      </c>
      <c r="LM15" s="21">
        <f t="shared" si="193"/>
        <v>0</v>
      </c>
      <c r="LN15" s="21">
        <f t="shared" si="194"/>
        <v>0</v>
      </c>
      <c r="LO15" s="21">
        <f t="shared" si="195"/>
        <v>0</v>
      </c>
      <c r="LP15" s="21">
        <f t="shared" si="196"/>
        <v>0</v>
      </c>
      <c r="LQ15" s="21">
        <f t="shared" si="197"/>
        <v>0</v>
      </c>
      <c r="LR15" s="21">
        <f t="shared" si="198"/>
        <v>0</v>
      </c>
      <c r="LS15" s="21">
        <f t="shared" si="199"/>
        <v>0</v>
      </c>
      <c r="LT15" s="21">
        <f t="shared" si="200"/>
        <v>0</v>
      </c>
      <c r="LU15" s="21">
        <f t="shared" si="201"/>
        <v>0</v>
      </c>
      <c r="LV15" s="28">
        <f t="shared" si="202"/>
        <v>0</v>
      </c>
      <c r="LW15" s="28">
        <f t="shared" si="203"/>
        <v>0</v>
      </c>
      <c r="LX15" s="28">
        <f t="shared" si="204"/>
        <v>0</v>
      </c>
      <c r="LY15" s="28">
        <f t="shared" si="205"/>
        <v>0</v>
      </c>
      <c r="LZ15" s="28">
        <f t="shared" si="206"/>
        <v>0</v>
      </c>
      <c r="MA15" s="28">
        <f t="shared" si="207"/>
        <v>0</v>
      </c>
      <c r="MB15" s="28">
        <f t="shared" si="208"/>
        <v>0</v>
      </c>
      <c r="MC15" s="28">
        <f t="shared" si="209"/>
        <v>0</v>
      </c>
      <c r="MD15" s="28">
        <f t="shared" si="210"/>
        <v>0</v>
      </c>
      <c r="ME15" s="28">
        <f t="shared" si="211"/>
        <v>0</v>
      </c>
      <c r="MF15" s="28">
        <f t="shared" si="212"/>
        <v>0</v>
      </c>
      <c r="MG15" s="28">
        <f t="shared" si="213"/>
        <v>0</v>
      </c>
      <c r="MH15" s="28">
        <f t="shared" si="214"/>
        <v>0</v>
      </c>
      <c r="MI15" s="28">
        <f t="shared" si="215"/>
        <v>0</v>
      </c>
      <c r="MJ15" s="28">
        <f t="shared" si="216"/>
        <v>0</v>
      </c>
      <c r="MK15" s="28">
        <f t="shared" si="217"/>
        <v>0</v>
      </c>
      <c r="ML15" s="25">
        <f t="shared" si="218"/>
        <v>0</v>
      </c>
      <c r="MM15" s="25">
        <f t="shared" si="219"/>
        <v>0</v>
      </c>
      <c r="MN15" s="25">
        <f t="shared" si="220"/>
        <v>0</v>
      </c>
      <c r="MO15" s="25">
        <f t="shared" si="221"/>
        <v>0</v>
      </c>
      <c r="MP15" s="25">
        <f t="shared" si="222"/>
        <v>0</v>
      </c>
      <c r="MQ15" s="25">
        <f t="shared" si="223"/>
        <v>0</v>
      </c>
      <c r="MR15" s="25">
        <f t="shared" si="224"/>
        <v>0</v>
      </c>
      <c r="MS15" s="25">
        <f t="shared" si="225"/>
        <v>0</v>
      </c>
      <c r="MT15" s="25">
        <f t="shared" si="226"/>
        <v>0</v>
      </c>
      <c r="MU15" s="25">
        <f t="shared" si="227"/>
        <v>0</v>
      </c>
      <c r="MV15" s="25">
        <f t="shared" si="228"/>
        <v>0</v>
      </c>
      <c r="MW15" s="25">
        <f t="shared" si="229"/>
        <v>0</v>
      </c>
      <c r="MX15" s="25">
        <f t="shared" si="230"/>
        <v>0</v>
      </c>
      <c r="MY15" s="25">
        <f t="shared" si="231"/>
        <v>0</v>
      </c>
      <c r="MZ15" s="25">
        <f t="shared" si="232"/>
        <v>0</v>
      </c>
      <c r="NA15" s="25">
        <f t="shared" si="233"/>
        <v>0</v>
      </c>
      <c r="NB15" s="18">
        <f t="shared" si="234"/>
        <v>0</v>
      </c>
      <c r="NC15" s="18">
        <f t="shared" si="235"/>
        <v>0</v>
      </c>
      <c r="ND15" s="18">
        <f t="shared" si="236"/>
        <v>0</v>
      </c>
      <c r="NE15" s="18">
        <f t="shared" si="237"/>
        <v>0</v>
      </c>
      <c r="NF15" s="18">
        <f t="shared" si="238"/>
        <v>0</v>
      </c>
      <c r="NG15" s="18">
        <f t="shared" si="239"/>
        <v>0</v>
      </c>
      <c r="NH15" s="18">
        <f t="shared" si="240"/>
        <v>0</v>
      </c>
      <c r="NI15" s="18">
        <f t="shared" si="241"/>
        <v>0</v>
      </c>
      <c r="NJ15" s="18">
        <f t="shared" si="242"/>
        <v>0</v>
      </c>
      <c r="NK15" s="18">
        <f t="shared" si="243"/>
        <v>0</v>
      </c>
      <c r="NL15" s="18">
        <f t="shared" si="244"/>
        <v>0</v>
      </c>
      <c r="NM15" s="18">
        <f t="shared" si="245"/>
        <v>0</v>
      </c>
      <c r="NN15" s="18">
        <f t="shared" si="246"/>
        <v>0</v>
      </c>
      <c r="NO15" s="18">
        <f t="shared" si="247"/>
        <v>0</v>
      </c>
      <c r="NP15" s="18">
        <f t="shared" si="248"/>
        <v>0</v>
      </c>
      <c r="NQ15" s="18">
        <f t="shared" si="249"/>
        <v>0</v>
      </c>
      <c r="NR15" s="21">
        <f t="shared" si="250"/>
        <v>0</v>
      </c>
      <c r="NS15" s="21">
        <f t="shared" si="251"/>
        <v>0</v>
      </c>
      <c r="NT15" s="21">
        <f t="shared" si="252"/>
        <v>0</v>
      </c>
      <c r="NU15" s="21">
        <f t="shared" si="253"/>
        <v>0</v>
      </c>
      <c r="NV15" s="21">
        <f t="shared" si="254"/>
        <v>0</v>
      </c>
      <c r="NW15" s="21">
        <f t="shared" si="255"/>
        <v>0</v>
      </c>
      <c r="NX15" s="21">
        <f t="shared" si="256"/>
        <v>0</v>
      </c>
      <c r="NY15" s="21">
        <f t="shared" si="257"/>
        <v>0</v>
      </c>
      <c r="NZ15" s="21">
        <f t="shared" si="258"/>
        <v>0</v>
      </c>
      <c r="OA15" s="21">
        <f t="shared" si="259"/>
        <v>0</v>
      </c>
      <c r="OB15" s="21">
        <f t="shared" si="260"/>
        <v>0</v>
      </c>
      <c r="OC15" s="21">
        <f t="shared" si="261"/>
        <v>0</v>
      </c>
      <c r="OD15" s="21">
        <f t="shared" si="262"/>
        <v>0</v>
      </c>
      <c r="OE15" s="21">
        <f t="shared" si="263"/>
        <v>0</v>
      </c>
      <c r="OF15" s="21">
        <f t="shared" si="264"/>
        <v>0</v>
      </c>
      <c r="OG15" s="21">
        <f t="shared" si="265"/>
        <v>0</v>
      </c>
    </row>
    <row r="16" spans="1:397" x14ac:dyDescent="0.25">
      <c r="I16">
        <v>0.35000000000000003</v>
      </c>
      <c r="J16">
        <v>2.1490509975137954E-2</v>
      </c>
      <c r="K16" s="4">
        <f t="shared" si="320"/>
        <v>0</v>
      </c>
      <c r="L16" s="2">
        <f t="shared" si="329"/>
        <v>0.35000000000000003</v>
      </c>
      <c r="M16">
        <v>0.35000000000000003</v>
      </c>
      <c r="N16">
        <v>2.6274937844885091E-2</v>
      </c>
      <c r="O16" s="4">
        <f t="shared" si="321"/>
        <v>2.9596446546601166E-2</v>
      </c>
      <c r="P16" s="2">
        <f t="shared" si="330"/>
        <v>0.375</v>
      </c>
      <c r="Q16">
        <v>0.375</v>
      </c>
      <c r="R16">
        <v>3.0222545630950216E-2</v>
      </c>
      <c r="S16" s="4">
        <f t="shared" si="322"/>
        <v>0</v>
      </c>
      <c r="T16" s="2">
        <f t="shared" si="331"/>
        <v>0.375</v>
      </c>
      <c r="U16">
        <v>0.375</v>
      </c>
      <c r="V16">
        <v>3.4497604754108305E-2</v>
      </c>
      <c r="W16" s="4">
        <f t="shared" si="332"/>
        <v>0</v>
      </c>
      <c r="X16" s="2">
        <f t="shared" si="333"/>
        <v>0.35000000000000003</v>
      </c>
      <c r="Y16">
        <v>0.375</v>
      </c>
      <c r="Z16">
        <v>3.922745740100661E-2</v>
      </c>
      <c r="AA16" s="4">
        <f t="shared" si="334"/>
        <v>0</v>
      </c>
      <c r="AB16" s="2">
        <v>0.375</v>
      </c>
      <c r="AC16">
        <v>0.4</v>
      </c>
      <c r="AD16">
        <v>4.327208780546965E-2</v>
      </c>
      <c r="AE16" s="12">
        <f t="shared" si="323"/>
        <v>0</v>
      </c>
      <c r="AF16" s="2">
        <f t="shared" si="335"/>
        <v>0.4</v>
      </c>
      <c r="AG16">
        <v>0.4</v>
      </c>
      <c r="AH16">
        <v>4.7832150870171612E-2</v>
      </c>
      <c r="AI16" s="12">
        <f t="shared" si="324"/>
        <v>0</v>
      </c>
      <c r="AJ16" s="2">
        <v>0.4</v>
      </c>
      <c r="AK16">
        <v>0.4</v>
      </c>
      <c r="AL16">
        <v>5.2301255230125521E-2</v>
      </c>
      <c r="AM16" s="4">
        <f t="shared" si="336"/>
        <v>0</v>
      </c>
      <c r="AN16" s="29">
        <v>0.4</v>
      </c>
      <c r="AO16">
        <v>0.42500000000000004</v>
      </c>
      <c r="AP16">
        <v>5.6606633921532958E-2</v>
      </c>
      <c r="AQ16" s="4">
        <f t="shared" si="337"/>
        <v>0</v>
      </c>
      <c r="AR16" s="29">
        <f t="shared" si="338"/>
        <v>0.42500000000000004</v>
      </c>
      <c r="AS16">
        <v>0.42500000000000004</v>
      </c>
      <c r="AT16">
        <v>6.0924140440240131E-2</v>
      </c>
      <c r="AU16" s="4">
        <f t="shared" si="325"/>
        <v>0</v>
      </c>
      <c r="AV16" s="2">
        <f t="shared" si="339"/>
        <v>0.42500000000000004</v>
      </c>
      <c r="AW16">
        <v>0.42500000000000004</v>
      </c>
      <c r="AX16">
        <v>6.4592808198411261E-2</v>
      </c>
      <c r="AY16" s="4">
        <f t="shared" si="340"/>
        <v>0</v>
      </c>
      <c r="AZ16" s="2">
        <v>0.42500000000000004</v>
      </c>
      <c r="BA16">
        <v>0.45</v>
      </c>
      <c r="BB16">
        <v>6.84373294524286E-2</v>
      </c>
      <c r="BC16" s="4">
        <f t="shared" si="326"/>
        <v>0</v>
      </c>
      <c r="BD16" s="2">
        <v>0.45</v>
      </c>
      <c r="BE16">
        <v>0.45</v>
      </c>
      <c r="BF16">
        <v>7.2008974592201805E-2</v>
      </c>
      <c r="BG16" s="4">
        <f t="shared" si="327"/>
        <v>0</v>
      </c>
      <c r="BH16" s="2">
        <f t="shared" si="341"/>
        <v>0.47500000000000003</v>
      </c>
      <c r="BI16">
        <v>0.47500000000000003</v>
      </c>
      <c r="BJ16">
        <v>7.5986901946516291E-2</v>
      </c>
      <c r="BK16" s="12">
        <f t="shared" si="342"/>
        <v>0</v>
      </c>
      <c r="BL16" s="29">
        <f t="shared" si="343"/>
        <v>0.5</v>
      </c>
      <c r="BM16" s="10">
        <v>0.5</v>
      </c>
      <c r="BN16" s="10">
        <v>8.0850160693711731E-2</v>
      </c>
      <c r="BO16" s="4">
        <f t="shared" si="328"/>
        <v>0</v>
      </c>
      <c r="BP16" s="29">
        <v>0.52500000000000002</v>
      </c>
      <c r="BQ16">
        <v>0.5</v>
      </c>
      <c r="BR16">
        <v>8.4245952337638708E-2</v>
      </c>
      <c r="BS16" s="4">
        <f t="shared" si="344"/>
        <v>0</v>
      </c>
      <c r="BT16" s="2">
        <f t="shared" si="345"/>
        <v>0.5</v>
      </c>
      <c r="BU16">
        <v>0.5</v>
      </c>
      <c r="BV16">
        <v>8.8987932811836756E-2</v>
      </c>
      <c r="BX16">
        <f t="shared" si="266"/>
        <v>0.40760869565217389</v>
      </c>
      <c r="BY16">
        <f t="shared" si="267"/>
        <v>0</v>
      </c>
      <c r="BZ16">
        <f t="shared" si="0"/>
        <v>9.8784000000000007E-3</v>
      </c>
      <c r="CA16">
        <f t="shared" si="268"/>
        <v>9.8784000000000007E-3</v>
      </c>
      <c r="CB16">
        <f t="shared" si="1"/>
        <v>9.8784000000000007E-3</v>
      </c>
      <c r="CC16" s="31">
        <v>90</v>
      </c>
      <c r="CD16">
        <f t="shared" si="2"/>
        <v>25</v>
      </c>
      <c r="CE16">
        <v>0.28000000000000003</v>
      </c>
      <c r="CF16" s="24">
        <f t="shared" si="269"/>
        <v>0.40760869565217389</v>
      </c>
      <c r="CG16" s="26">
        <f t="shared" si="270"/>
        <v>0.74337476771415834</v>
      </c>
      <c r="CH16" s="44">
        <f t="shared" si="271"/>
        <v>0</v>
      </c>
      <c r="CI16" s="44">
        <f t="shared" si="272"/>
        <v>0</v>
      </c>
      <c r="CJ16" s="44">
        <f t="shared" si="273"/>
        <v>0</v>
      </c>
      <c r="CK16" s="44">
        <f t="shared" si="274"/>
        <v>0</v>
      </c>
      <c r="CL16" s="44">
        <f t="shared" si="275"/>
        <v>0</v>
      </c>
      <c r="CM16" s="44">
        <f t="shared" si="276"/>
        <v>0</v>
      </c>
      <c r="CN16" s="44">
        <f t="shared" si="277"/>
        <v>0</v>
      </c>
      <c r="CO16" s="44">
        <f t="shared" si="278"/>
        <v>0</v>
      </c>
      <c r="CP16" s="44">
        <f t="shared" si="279"/>
        <v>0</v>
      </c>
      <c r="CQ16" s="44">
        <f t="shared" si="280"/>
        <v>0</v>
      </c>
      <c r="CR16" s="44">
        <f t="shared" si="281"/>
        <v>0</v>
      </c>
      <c r="CS16" s="44">
        <f t="shared" si="282"/>
        <v>0</v>
      </c>
      <c r="CT16" s="44">
        <f t="shared" si="283"/>
        <v>0</v>
      </c>
      <c r="CU16" s="44">
        <f t="shared" si="284"/>
        <v>0</v>
      </c>
      <c r="CV16" s="44">
        <f t="shared" si="285"/>
        <v>0</v>
      </c>
      <c r="CW16" s="44">
        <f t="shared" si="286"/>
        <v>0</v>
      </c>
      <c r="CX16" s="21">
        <f t="shared" si="287"/>
        <v>0</v>
      </c>
      <c r="CY16" s="21">
        <f t="shared" si="288"/>
        <v>0</v>
      </c>
      <c r="CZ16" s="21">
        <f t="shared" si="289"/>
        <v>0</v>
      </c>
      <c r="DA16" s="21">
        <f t="shared" si="290"/>
        <v>0</v>
      </c>
      <c r="DB16" s="21">
        <f t="shared" si="291"/>
        <v>0</v>
      </c>
      <c r="DC16" s="21">
        <f t="shared" si="292"/>
        <v>0</v>
      </c>
      <c r="DD16" s="21">
        <f t="shared" si="293"/>
        <v>0</v>
      </c>
      <c r="DE16" s="21">
        <f t="shared" si="294"/>
        <v>0</v>
      </c>
      <c r="DF16" s="21">
        <f t="shared" si="295"/>
        <v>0</v>
      </c>
      <c r="DG16" s="21">
        <f t="shared" si="296"/>
        <v>0</v>
      </c>
      <c r="DH16" s="21">
        <f t="shared" si="297"/>
        <v>0</v>
      </c>
      <c r="DI16" s="21">
        <f t="shared" si="298"/>
        <v>0</v>
      </c>
      <c r="DJ16" s="21">
        <f t="shared" si="299"/>
        <v>0</v>
      </c>
      <c r="DK16" s="21">
        <f t="shared" si="300"/>
        <v>0</v>
      </c>
      <c r="DL16" s="21">
        <f t="shared" si="301"/>
        <v>0</v>
      </c>
      <c r="DM16" s="21">
        <f t="shared" si="302"/>
        <v>0</v>
      </c>
      <c r="DN16" s="42">
        <f t="shared" si="303"/>
        <v>0</v>
      </c>
      <c r="DO16" s="42">
        <f t="shared" si="304"/>
        <v>0</v>
      </c>
      <c r="DP16" s="42">
        <f t="shared" si="305"/>
        <v>0</v>
      </c>
      <c r="DQ16" s="42">
        <f t="shared" si="306"/>
        <v>0</v>
      </c>
      <c r="DR16" s="42">
        <f t="shared" si="307"/>
        <v>0</v>
      </c>
      <c r="DS16" s="42">
        <f t="shared" si="308"/>
        <v>0</v>
      </c>
      <c r="DT16" s="42">
        <f t="shared" si="309"/>
        <v>0</v>
      </c>
      <c r="DU16" s="42">
        <f t="shared" si="310"/>
        <v>0</v>
      </c>
      <c r="DV16" s="42">
        <f t="shared" si="311"/>
        <v>0</v>
      </c>
      <c r="DW16" s="42">
        <f t="shared" si="312"/>
        <v>0</v>
      </c>
      <c r="DX16" s="42">
        <f t="shared" si="313"/>
        <v>0</v>
      </c>
      <c r="DY16" s="42">
        <f t="shared" si="314"/>
        <v>0</v>
      </c>
      <c r="DZ16" s="42">
        <f t="shared" si="315"/>
        <v>0</v>
      </c>
      <c r="EA16" s="42">
        <f t="shared" si="316"/>
        <v>0</v>
      </c>
      <c r="EB16" s="42">
        <f t="shared" si="317"/>
        <v>0</v>
      </c>
      <c r="EC16" s="42">
        <f t="shared" si="318"/>
        <v>0</v>
      </c>
      <c r="ED16" s="20">
        <f t="shared" si="319"/>
        <v>0</v>
      </c>
      <c r="EE16" s="20">
        <f t="shared" si="3"/>
        <v>0</v>
      </c>
      <c r="EF16" s="20">
        <f t="shared" si="4"/>
        <v>0</v>
      </c>
      <c r="EG16" s="20">
        <f t="shared" si="5"/>
        <v>0</v>
      </c>
      <c r="EH16" s="20">
        <f t="shared" si="6"/>
        <v>0</v>
      </c>
      <c r="EI16" s="20">
        <f t="shared" si="7"/>
        <v>0</v>
      </c>
      <c r="EJ16" s="20">
        <f t="shared" si="8"/>
        <v>0</v>
      </c>
      <c r="EK16" s="20">
        <f t="shared" si="9"/>
        <v>0</v>
      </c>
      <c r="EL16" s="20">
        <f t="shared" si="10"/>
        <v>0</v>
      </c>
      <c r="EM16" s="20">
        <f t="shared" si="11"/>
        <v>0</v>
      </c>
      <c r="EN16" s="20">
        <f t="shared" si="12"/>
        <v>0</v>
      </c>
      <c r="EO16" s="20">
        <f t="shared" si="13"/>
        <v>0</v>
      </c>
      <c r="EP16" s="20">
        <f t="shared" si="14"/>
        <v>0</v>
      </c>
      <c r="EQ16" s="20">
        <f t="shared" si="15"/>
        <v>0.74337476771415834</v>
      </c>
      <c r="ER16" s="20">
        <f t="shared" si="16"/>
        <v>0</v>
      </c>
      <c r="ES16" s="20">
        <f t="shared" si="17"/>
        <v>0</v>
      </c>
      <c r="ET16" s="30">
        <f t="shared" si="18"/>
        <v>0</v>
      </c>
      <c r="EU16" s="30">
        <f t="shared" si="19"/>
        <v>0</v>
      </c>
      <c r="EV16" s="30">
        <f t="shared" si="20"/>
        <v>0</v>
      </c>
      <c r="EW16" s="30">
        <f t="shared" si="21"/>
        <v>0</v>
      </c>
      <c r="EX16" s="30">
        <f t="shared" si="22"/>
        <v>0</v>
      </c>
      <c r="EY16" s="30">
        <f t="shared" si="23"/>
        <v>0</v>
      </c>
      <c r="EZ16" s="30">
        <f t="shared" si="24"/>
        <v>0</v>
      </c>
      <c r="FA16" s="30">
        <f t="shared" si="25"/>
        <v>0</v>
      </c>
      <c r="FB16" s="30">
        <f t="shared" si="26"/>
        <v>0</v>
      </c>
      <c r="FC16" s="30">
        <f t="shared" si="27"/>
        <v>0</v>
      </c>
      <c r="FD16" s="30">
        <f t="shared" si="28"/>
        <v>0</v>
      </c>
      <c r="FE16" s="30">
        <f t="shared" si="29"/>
        <v>0</v>
      </c>
      <c r="FF16" s="30">
        <f t="shared" si="30"/>
        <v>0</v>
      </c>
      <c r="FG16" s="30">
        <f t="shared" si="31"/>
        <v>0</v>
      </c>
      <c r="FH16" s="30">
        <f t="shared" si="32"/>
        <v>0</v>
      </c>
      <c r="FI16" s="30">
        <f t="shared" si="33"/>
        <v>0</v>
      </c>
      <c r="FJ16" s="21">
        <f t="shared" si="34"/>
        <v>0</v>
      </c>
      <c r="FK16" s="21">
        <f t="shared" si="35"/>
        <v>0</v>
      </c>
      <c r="FL16" s="21">
        <f t="shared" si="36"/>
        <v>0</v>
      </c>
      <c r="FM16" s="21">
        <f t="shared" si="37"/>
        <v>0</v>
      </c>
      <c r="FN16" s="21">
        <f t="shared" si="38"/>
        <v>0</v>
      </c>
      <c r="FO16" s="21">
        <f t="shared" si="39"/>
        <v>0</v>
      </c>
      <c r="FP16" s="21">
        <f t="shared" si="40"/>
        <v>0</v>
      </c>
      <c r="FQ16" s="21">
        <f t="shared" si="41"/>
        <v>0</v>
      </c>
      <c r="FR16" s="21">
        <f t="shared" si="42"/>
        <v>0</v>
      </c>
      <c r="FS16" s="21">
        <f t="shared" si="43"/>
        <v>0</v>
      </c>
      <c r="FT16" s="21">
        <f t="shared" si="44"/>
        <v>0</v>
      </c>
      <c r="FU16" s="21">
        <f t="shared" si="45"/>
        <v>0</v>
      </c>
      <c r="FV16" s="21">
        <f t="shared" si="46"/>
        <v>0</v>
      </c>
      <c r="FW16" s="21">
        <f t="shared" si="47"/>
        <v>0</v>
      </c>
      <c r="FX16" s="21">
        <f t="shared" si="48"/>
        <v>0</v>
      </c>
      <c r="FY16" s="21">
        <f t="shared" si="49"/>
        <v>0</v>
      </c>
      <c r="FZ16" s="45">
        <f t="shared" si="50"/>
        <v>0</v>
      </c>
      <c r="GA16" s="45">
        <f t="shared" si="51"/>
        <v>0</v>
      </c>
      <c r="GB16" s="45">
        <f t="shared" si="52"/>
        <v>0</v>
      </c>
      <c r="GC16" s="45">
        <f t="shared" si="53"/>
        <v>0</v>
      </c>
      <c r="GD16" s="45">
        <f t="shared" si="54"/>
        <v>0</v>
      </c>
      <c r="GE16" s="45">
        <f t="shared" si="55"/>
        <v>0</v>
      </c>
      <c r="GF16" s="45">
        <f t="shared" si="56"/>
        <v>0</v>
      </c>
      <c r="GG16" s="45">
        <f t="shared" si="57"/>
        <v>0</v>
      </c>
      <c r="GH16" s="45">
        <f t="shared" si="58"/>
        <v>0</v>
      </c>
      <c r="GI16" s="45">
        <f t="shared" si="59"/>
        <v>0</v>
      </c>
      <c r="GJ16" s="45">
        <f t="shared" si="60"/>
        <v>0</v>
      </c>
      <c r="GK16" s="45">
        <f t="shared" si="61"/>
        <v>0</v>
      </c>
      <c r="GL16" s="45">
        <f t="shared" si="62"/>
        <v>0</v>
      </c>
      <c r="GM16" s="45">
        <f t="shared" si="63"/>
        <v>0</v>
      </c>
      <c r="GN16" s="45">
        <f t="shared" si="64"/>
        <v>0</v>
      </c>
      <c r="GO16" s="45">
        <f t="shared" si="65"/>
        <v>0</v>
      </c>
      <c r="GP16" s="28">
        <f t="shared" si="66"/>
        <v>0</v>
      </c>
      <c r="GQ16" s="28">
        <f t="shared" si="67"/>
        <v>0</v>
      </c>
      <c r="GR16" s="28">
        <f t="shared" si="68"/>
        <v>0</v>
      </c>
      <c r="GS16" s="28">
        <f t="shared" si="69"/>
        <v>0</v>
      </c>
      <c r="GT16" s="28">
        <f t="shared" si="70"/>
        <v>0</v>
      </c>
      <c r="GU16" s="28">
        <f t="shared" si="71"/>
        <v>0</v>
      </c>
      <c r="GV16" s="28">
        <f t="shared" si="72"/>
        <v>0</v>
      </c>
      <c r="GW16" s="28">
        <f t="shared" si="73"/>
        <v>0</v>
      </c>
      <c r="GX16" s="28">
        <f t="shared" si="74"/>
        <v>0</v>
      </c>
      <c r="GY16" s="28">
        <f t="shared" si="75"/>
        <v>0</v>
      </c>
      <c r="GZ16" s="28">
        <f t="shared" si="76"/>
        <v>0</v>
      </c>
      <c r="HA16" s="28">
        <f t="shared" si="77"/>
        <v>0</v>
      </c>
      <c r="HB16" s="28">
        <f t="shared" si="78"/>
        <v>0</v>
      </c>
      <c r="HC16" s="28">
        <f t="shared" si="79"/>
        <v>0</v>
      </c>
      <c r="HD16" s="28">
        <f t="shared" si="80"/>
        <v>0</v>
      </c>
      <c r="HE16" s="28">
        <f t="shared" si="81"/>
        <v>0</v>
      </c>
      <c r="HF16" s="28">
        <f t="shared" si="82"/>
        <v>0</v>
      </c>
      <c r="HG16" s="16">
        <f t="shared" si="83"/>
        <v>0</v>
      </c>
      <c r="HH16" s="16">
        <f t="shared" si="84"/>
        <v>0</v>
      </c>
      <c r="HI16" s="16">
        <f t="shared" si="85"/>
        <v>0</v>
      </c>
      <c r="HJ16" s="16">
        <f t="shared" si="86"/>
        <v>0</v>
      </c>
      <c r="HK16" s="16">
        <f t="shared" si="87"/>
        <v>0</v>
      </c>
      <c r="HL16" s="16">
        <f t="shared" si="88"/>
        <v>0</v>
      </c>
      <c r="HM16" s="16">
        <f t="shared" si="89"/>
        <v>0</v>
      </c>
      <c r="HN16" s="16">
        <f t="shared" si="90"/>
        <v>0</v>
      </c>
      <c r="HO16" s="16">
        <f t="shared" si="91"/>
        <v>0</v>
      </c>
      <c r="HP16" s="16">
        <f t="shared" si="92"/>
        <v>0</v>
      </c>
      <c r="HQ16" s="16">
        <f t="shared" si="93"/>
        <v>0</v>
      </c>
      <c r="HR16" s="16">
        <f t="shared" si="94"/>
        <v>0</v>
      </c>
      <c r="HS16" s="16">
        <f t="shared" si="95"/>
        <v>0</v>
      </c>
      <c r="HT16" s="16">
        <f t="shared" si="96"/>
        <v>0</v>
      </c>
      <c r="HU16" s="16">
        <f t="shared" si="97"/>
        <v>0</v>
      </c>
      <c r="HV16" s="16">
        <f t="shared" si="98"/>
        <v>0</v>
      </c>
      <c r="HW16" s="21">
        <f t="shared" si="99"/>
        <v>0</v>
      </c>
      <c r="HX16" s="21">
        <f t="shared" si="100"/>
        <v>0</v>
      </c>
      <c r="HY16" s="21">
        <f t="shared" si="101"/>
        <v>0</v>
      </c>
      <c r="HZ16" s="21">
        <f t="shared" si="102"/>
        <v>0</v>
      </c>
      <c r="IA16" s="21">
        <f t="shared" si="103"/>
        <v>0</v>
      </c>
      <c r="IB16" s="21">
        <f t="shared" si="104"/>
        <v>0</v>
      </c>
      <c r="IC16" s="21">
        <f t="shared" si="105"/>
        <v>0</v>
      </c>
      <c r="ID16" s="21">
        <f t="shared" si="106"/>
        <v>0</v>
      </c>
      <c r="IE16" s="21">
        <f t="shared" si="107"/>
        <v>0</v>
      </c>
      <c r="IF16" s="21">
        <f t="shared" si="108"/>
        <v>0</v>
      </c>
      <c r="IG16" s="21">
        <f t="shared" si="109"/>
        <v>0</v>
      </c>
      <c r="IH16" s="21">
        <f t="shared" si="110"/>
        <v>0</v>
      </c>
      <c r="II16" s="21">
        <f t="shared" si="111"/>
        <v>0</v>
      </c>
      <c r="IJ16" s="17">
        <f t="shared" si="112"/>
        <v>0</v>
      </c>
      <c r="IK16" s="17">
        <f t="shared" si="113"/>
        <v>0</v>
      </c>
      <c r="IL16" s="17">
        <f t="shared" si="114"/>
        <v>0</v>
      </c>
      <c r="IM16" s="17">
        <f t="shared" si="115"/>
        <v>0</v>
      </c>
      <c r="IN16" s="17">
        <f t="shared" si="116"/>
        <v>0</v>
      </c>
      <c r="IO16" s="17">
        <f t="shared" si="117"/>
        <v>0</v>
      </c>
      <c r="IP16" s="17">
        <f t="shared" si="118"/>
        <v>0</v>
      </c>
      <c r="IQ16" s="17">
        <f t="shared" si="119"/>
        <v>0</v>
      </c>
      <c r="IR16" s="17">
        <f t="shared" si="120"/>
        <v>0</v>
      </c>
      <c r="IS16" s="17">
        <f t="shared" si="121"/>
        <v>0</v>
      </c>
      <c r="IT16" s="17">
        <f t="shared" si="122"/>
        <v>0</v>
      </c>
      <c r="IU16" s="17">
        <f t="shared" si="123"/>
        <v>0</v>
      </c>
      <c r="IV16" s="21">
        <f t="shared" si="124"/>
        <v>0</v>
      </c>
      <c r="IW16" s="21">
        <f t="shared" si="125"/>
        <v>0</v>
      </c>
      <c r="IX16" s="21">
        <f t="shared" si="126"/>
        <v>0</v>
      </c>
      <c r="IY16" s="21">
        <f t="shared" si="127"/>
        <v>0</v>
      </c>
      <c r="IZ16" s="21">
        <f t="shared" si="128"/>
        <v>0</v>
      </c>
      <c r="JA16" s="21">
        <f t="shared" si="129"/>
        <v>0</v>
      </c>
      <c r="JB16" s="21">
        <f t="shared" si="130"/>
        <v>0</v>
      </c>
      <c r="JC16" s="21">
        <f t="shared" si="131"/>
        <v>0</v>
      </c>
      <c r="JD16" s="21">
        <f t="shared" si="132"/>
        <v>0</v>
      </c>
      <c r="JE16" s="21">
        <f t="shared" si="133"/>
        <v>0</v>
      </c>
      <c r="JF16" s="44">
        <f t="shared" si="134"/>
        <v>0</v>
      </c>
      <c r="JG16" s="44">
        <f t="shared" si="135"/>
        <v>0</v>
      </c>
      <c r="JH16" s="44">
        <f t="shared" si="136"/>
        <v>0</v>
      </c>
      <c r="JI16" s="44">
        <f t="shared" si="137"/>
        <v>0</v>
      </c>
      <c r="JJ16" s="44">
        <f t="shared" si="138"/>
        <v>0</v>
      </c>
      <c r="JK16" s="44">
        <f t="shared" si="139"/>
        <v>0</v>
      </c>
      <c r="JL16" s="44">
        <f t="shared" si="140"/>
        <v>0</v>
      </c>
      <c r="JM16" s="44">
        <f t="shared" si="141"/>
        <v>0</v>
      </c>
      <c r="JN16" s="44">
        <f t="shared" si="142"/>
        <v>0</v>
      </c>
      <c r="JO16" s="44">
        <f t="shared" si="143"/>
        <v>0</v>
      </c>
      <c r="JP16" s="18">
        <f t="shared" si="144"/>
        <v>0</v>
      </c>
      <c r="JQ16" s="18">
        <f t="shared" si="145"/>
        <v>0</v>
      </c>
      <c r="JR16" s="18">
        <f t="shared" si="146"/>
        <v>0</v>
      </c>
      <c r="JS16" s="18">
        <f t="shared" si="147"/>
        <v>0</v>
      </c>
      <c r="JT16" s="18">
        <f t="shared" si="148"/>
        <v>0</v>
      </c>
      <c r="JU16" s="18">
        <f t="shared" si="149"/>
        <v>0</v>
      </c>
      <c r="JV16" s="18">
        <f t="shared" si="150"/>
        <v>0</v>
      </c>
      <c r="JW16" s="18">
        <f t="shared" si="151"/>
        <v>0</v>
      </c>
      <c r="JX16" s="18">
        <f t="shared" si="152"/>
        <v>0</v>
      </c>
      <c r="JY16" s="18">
        <f t="shared" si="153"/>
        <v>0</v>
      </c>
      <c r="JZ16" s="18">
        <f t="shared" si="154"/>
        <v>0</v>
      </c>
      <c r="KA16" s="18">
        <f t="shared" si="155"/>
        <v>0</v>
      </c>
      <c r="KB16" s="22">
        <f t="shared" si="156"/>
        <v>0</v>
      </c>
      <c r="KC16" s="22">
        <f t="shared" si="157"/>
        <v>0</v>
      </c>
      <c r="KD16" s="22">
        <f t="shared" si="158"/>
        <v>0</v>
      </c>
      <c r="KE16" s="22">
        <f t="shared" si="159"/>
        <v>0</v>
      </c>
      <c r="KF16" s="22">
        <f t="shared" si="160"/>
        <v>0</v>
      </c>
      <c r="KG16" s="22">
        <f t="shared" si="161"/>
        <v>0</v>
      </c>
      <c r="KH16" s="22">
        <f t="shared" si="162"/>
        <v>0</v>
      </c>
      <c r="KI16" s="22">
        <f t="shared" si="163"/>
        <v>0</v>
      </c>
      <c r="KJ16" s="22">
        <f t="shared" si="164"/>
        <v>0</v>
      </c>
      <c r="KK16" s="22">
        <f t="shared" si="165"/>
        <v>0</v>
      </c>
      <c r="KL16" s="22">
        <f t="shared" si="166"/>
        <v>0</v>
      </c>
      <c r="KM16" s="22">
        <f t="shared" si="167"/>
        <v>0</v>
      </c>
      <c r="KN16" s="22">
        <f t="shared" si="168"/>
        <v>0</v>
      </c>
      <c r="KO16" s="22">
        <f t="shared" si="169"/>
        <v>0</v>
      </c>
      <c r="KP16" s="28">
        <f t="shared" si="170"/>
        <v>0</v>
      </c>
      <c r="KQ16" s="28">
        <f t="shared" si="171"/>
        <v>0</v>
      </c>
      <c r="KR16" s="28">
        <f t="shared" si="172"/>
        <v>0</v>
      </c>
      <c r="KS16" s="28">
        <f t="shared" si="173"/>
        <v>0</v>
      </c>
      <c r="KT16" s="28">
        <f t="shared" si="174"/>
        <v>0</v>
      </c>
      <c r="KU16" s="28">
        <f t="shared" si="175"/>
        <v>0</v>
      </c>
      <c r="KV16" s="28">
        <f t="shared" si="176"/>
        <v>0</v>
      </c>
      <c r="KW16" s="28">
        <f t="shared" si="177"/>
        <v>0</v>
      </c>
      <c r="KX16" s="28">
        <f t="shared" si="178"/>
        <v>0</v>
      </c>
      <c r="KY16" s="28">
        <f t="shared" si="179"/>
        <v>0</v>
      </c>
      <c r="KZ16" s="28">
        <f t="shared" si="180"/>
        <v>0</v>
      </c>
      <c r="LA16" s="28">
        <f t="shared" si="181"/>
        <v>0</v>
      </c>
      <c r="LB16" s="28">
        <f t="shared" si="182"/>
        <v>0</v>
      </c>
      <c r="LC16" s="28">
        <f t="shared" si="183"/>
        <v>0</v>
      </c>
      <c r="LD16" s="28">
        <f t="shared" si="184"/>
        <v>0</v>
      </c>
      <c r="LE16" s="28">
        <f t="shared" si="185"/>
        <v>0</v>
      </c>
      <c r="LF16" s="21">
        <f t="shared" si="186"/>
        <v>0</v>
      </c>
      <c r="LG16" s="21">
        <f t="shared" si="187"/>
        <v>0</v>
      </c>
      <c r="LH16" s="21">
        <f t="shared" si="188"/>
        <v>0</v>
      </c>
      <c r="LI16" s="21">
        <f t="shared" si="189"/>
        <v>0</v>
      </c>
      <c r="LJ16" s="21">
        <f t="shared" si="190"/>
        <v>0</v>
      </c>
      <c r="LK16" s="21">
        <f t="shared" si="191"/>
        <v>0</v>
      </c>
      <c r="LL16" s="21">
        <f t="shared" si="192"/>
        <v>0</v>
      </c>
      <c r="LM16" s="21">
        <f t="shared" si="193"/>
        <v>0</v>
      </c>
      <c r="LN16" s="21">
        <f t="shared" si="194"/>
        <v>0</v>
      </c>
      <c r="LO16" s="21">
        <f t="shared" si="195"/>
        <v>0</v>
      </c>
      <c r="LP16" s="21">
        <f t="shared" si="196"/>
        <v>0</v>
      </c>
      <c r="LQ16" s="21">
        <f t="shared" si="197"/>
        <v>0</v>
      </c>
      <c r="LR16" s="21">
        <f t="shared" si="198"/>
        <v>0</v>
      </c>
      <c r="LS16" s="21">
        <f t="shared" si="199"/>
        <v>0</v>
      </c>
      <c r="LT16" s="21">
        <f t="shared" si="200"/>
        <v>0</v>
      </c>
      <c r="LU16" s="21">
        <f t="shared" si="201"/>
        <v>0</v>
      </c>
      <c r="LV16" s="28">
        <f t="shared" si="202"/>
        <v>0</v>
      </c>
      <c r="LW16" s="28">
        <f t="shared" si="203"/>
        <v>0</v>
      </c>
      <c r="LX16" s="28">
        <f t="shared" si="204"/>
        <v>0</v>
      </c>
      <c r="LY16" s="28">
        <f t="shared" si="205"/>
        <v>0</v>
      </c>
      <c r="LZ16" s="28">
        <f t="shared" si="206"/>
        <v>0</v>
      </c>
      <c r="MA16" s="28">
        <f t="shared" si="207"/>
        <v>0</v>
      </c>
      <c r="MB16" s="28">
        <f t="shared" si="208"/>
        <v>0</v>
      </c>
      <c r="MC16" s="28">
        <f t="shared" si="209"/>
        <v>0</v>
      </c>
      <c r="MD16" s="28">
        <f t="shared" si="210"/>
        <v>0</v>
      </c>
      <c r="ME16" s="28">
        <f t="shared" si="211"/>
        <v>0</v>
      </c>
      <c r="MF16" s="28">
        <f t="shared" si="212"/>
        <v>0</v>
      </c>
      <c r="MG16" s="28">
        <f t="shared" si="213"/>
        <v>0</v>
      </c>
      <c r="MH16" s="28">
        <f t="shared" si="214"/>
        <v>0</v>
      </c>
      <c r="MI16" s="28">
        <f t="shared" si="215"/>
        <v>0</v>
      </c>
      <c r="MJ16" s="28">
        <f t="shared" si="216"/>
        <v>0</v>
      </c>
      <c r="MK16" s="28">
        <f t="shared" si="217"/>
        <v>0</v>
      </c>
      <c r="ML16" s="25">
        <f t="shared" si="218"/>
        <v>0</v>
      </c>
      <c r="MM16" s="25">
        <f t="shared" si="219"/>
        <v>0</v>
      </c>
      <c r="MN16" s="25">
        <f t="shared" si="220"/>
        <v>0</v>
      </c>
      <c r="MO16" s="25">
        <f t="shared" si="221"/>
        <v>0</v>
      </c>
      <c r="MP16" s="25">
        <f t="shared" si="222"/>
        <v>0</v>
      </c>
      <c r="MQ16" s="25">
        <f t="shared" si="223"/>
        <v>0</v>
      </c>
      <c r="MR16" s="25">
        <f t="shared" si="224"/>
        <v>0</v>
      </c>
      <c r="MS16" s="25">
        <f t="shared" si="225"/>
        <v>0</v>
      </c>
      <c r="MT16" s="25">
        <f t="shared" si="226"/>
        <v>0</v>
      </c>
      <c r="MU16" s="25">
        <f t="shared" si="227"/>
        <v>0</v>
      </c>
      <c r="MV16" s="25">
        <f t="shared" si="228"/>
        <v>0</v>
      </c>
      <c r="MW16" s="25">
        <f t="shared" si="229"/>
        <v>0</v>
      </c>
      <c r="MX16" s="25">
        <f t="shared" si="230"/>
        <v>0</v>
      </c>
      <c r="MY16" s="25">
        <f t="shared" si="231"/>
        <v>0</v>
      </c>
      <c r="MZ16" s="25">
        <f t="shared" si="232"/>
        <v>0</v>
      </c>
      <c r="NA16" s="25">
        <f t="shared" si="233"/>
        <v>0</v>
      </c>
      <c r="NB16" s="18">
        <f t="shared" si="234"/>
        <v>0</v>
      </c>
      <c r="NC16" s="18">
        <f t="shared" si="235"/>
        <v>0</v>
      </c>
      <c r="ND16" s="18">
        <f t="shared" si="236"/>
        <v>0</v>
      </c>
      <c r="NE16" s="18">
        <f t="shared" si="237"/>
        <v>0</v>
      </c>
      <c r="NF16" s="18">
        <f t="shared" si="238"/>
        <v>0</v>
      </c>
      <c r="NG16" s="18">
        <f t="shared" si="239"/>
        <v>0</v>
      </c>
      <c r="NH16" s="18">
        <f t="shared" si="240"/>
        <v>0</v>
      </c>
      <c r="NI16" s="18">
        <f t="shared" si="241"/>
        <v>0</v>
      </c>
      <c r="NJ16" s="18">
        <f t="shared" si="242"/>
        <v>0</v>
      </c>
      <c r="NK16" s="18">
        <f t="shared" si="243"/>
        <v>0</v>
      </c>
      <c r="NL16" s="18">
        <f t="shared" si="244"/>
        <v>0</v>
      </c>
      <c r="NM16" s="18">
        <f t="shared" si="245"/>
        <v>0</v>
      </c>
      <c r="NN16" s="18">
        <f t="shared" si="246"/>
        <v>0</v>
      </c>
      <c r="NO16" s="18">
        <f t="shared" si="247"/>
        <v>0</v>
      </c>
      <c r="NP16" s="18">
        <f t="shared" si="248"/>
        <v>0</v>
      </c>
      <c r="NQ16" s="18">
        <f t="shared" si="249"/>
        <v>0</v>
      </c>
      <c r="NR16" s="21">
        <f t="shared" si="250"/>
        <v>0</v>
      </c>
      <c r="NS16" s="21">
        <f t="shared" si="251"/>
        <v>0</v>
      </c>
      <c r="NT16" s="21">
        <f t="shared" si="252"/>
        <v>0</v>
      </c>
      <c r="NU16" s="21">
        <f t="shared" si="253"/>
        <v>0</v>
      </c>
      <c r="NV16" s="21">
        <f t="shared" si="254"/>
        <v>0</v>
      </c>
      <c r="NW16" s="21">
        <f t="shared" si="255"/>
        <v>0</v>
      </c>
      <c r="NX16" s="21">
        <f t="shared" si="256"/>
        <v>0</v>
      </c>
      <c r="NY16" s="21">
        <f t="shared" si="257"/>
        <v>0</v>
      </c>
      <c r="NZ16" s="21">
        <f t="shared" si="258"/>
        <v>0</v>
      </c>
      <c r="OA16" s="21">
        <f t="shared" si="259"/>
        <v>0</v>
      </c>
      <c r="OB16" s="21">
        <f t="shared" si="260"/>
        <v>0</v>
      </c>
      <c r="OC16" s="21">
        <f t="shared" si="261"/>
        <v>0</v>
      </c>
      <c r="OD16" s="21">
        <f t="shared" si="262"/>
        <v>0</v>
      </c>
      <c r="OE16" s="21">
        <f t="shared" si="263"/>
        <v>0</v>
      </c>
      <c r="OF16" s="21">
        <f t="shared" si="264"/>
        <v>0</v>
      </c>
      <c r="OG16" s="21">
        <f t="shared" si="265"/>
        <v>0</v>
      </c>
    </row>
    <row r="17" spans="1:397" x14ac:dyDescent="0.25">
      <c r="I17" s="19">
        <v>0.375</v>
      </c>
      <c r="J17" s="19">
        <v>2.0356558122612334E-2</v>
      </c>
      <c r="K17" s="4">
        <f t="shared" si="320"/>
        <v>0</v>
      </c>
      <c r="L17" s="37">
        <f t="shared" si="329"/>
        <v>0.375</v>
      </c>
      <c r="M17" s="19">
        <v>0.375</v>
      </c>
      <c r="N17" s="19">
        <v>2.5213752956157905E-2</v>
      </c>
      <c r="O17" s="4">
        <f t="shared" si="321"/>
        <v>2.8355618215996595E-2</v>
      </c>
      <c r="P17" s="37">
        <f t="shared" si="330"/>
        <v>0.4</v>
      </c>
      <c r="Q17" s="19">
        <v>0.4</v>
      </c>
      <c r="R17" s="19">
        <v>2.897944333272694E-2</v>
      </c>
      <c r="S17" s="4">
        <f t="shared" si="322"/>
        <v>0</v>
      </c>
      <c r="T17" s="37">
        <f t="shared" si="331"/>
        <v>0.4</v>
      </c>
      <c r="U17" s="19">
        <v>0.4</v>
      </c>
      <c r="V17" s="19">
        <v>3.3430355951731251E-2</v>
      </c>
      <c r="W17" s="4">
        <f t="shared" si="332"/>
        <v>0</v>
      </c>
      <c r="X17" s="37">
        <f t="shared" si="333"/>
        <v>0.375</v>
      </c>
      <c r="Y17" s="19">
        <v>0.4</v>
      </c>
      <c r="Z17" s="19">
        <v>3.8451276453823298E-2</v>
      </c>
      <c r="AA17" s="4">
        <f t="shared" si="334"/>
        <v>0</v>
      </c>
      <c r="AB17" s="37">
        <v>0.4</v>
      </c>
      <c r="AC17" s="19">
        <v>0.42500000000000004</v>
      </c>
      <c r="AD17" s="19">
        <v>4.2586865563034385E-2</v>
      </c>
      <c r="AE17" s="12">
        <f t="shared" si="323"/>
        <v>0</v>
      </c>
      <c r="AF17" s="37">
        <f t="shared" si="335"/>
        <v>0.42500000000000004</v>
      </c>
      <c r="AG17" s="19">
        <v>0.42500000000000004</v>
      </c>
      <c r="AH17" s="19">
        <v>4.7389485173731129E-2</v>
      </c>
      <c r="AI17" s="12">
        <f t="shared" si="324"/>
        <v>0</v>
      </c>
      <c r="AJ17" s="37">
        <v>0.42500000000000004</v>
      </c>
      <c r="AK17" s="19">
        <v>0.42500000000000004</v>
      </c>
      <c r="AL17" s="19">
        <v>5.2058698684130739E-2</v>
      </c>
      <c r="AM17" s="4">
        <f t="shared" si="336"/>
        <v>0</v>
      </c>
      <c r="AN17" s="37">
        <v>0.42500000000000004</v>
      </c>
      <c r="AO17" s="19">
        <v>0.45</v>
      </c>
      <c r="AP17" s="19">
        <v>5.6418652598386999E-2</v>
      </c>
      <c r="AQ17" s="38">
        <f t="shared" si="337"/>
        <v>0</v>
      </c>
      <c r="AR17" s="37">
        <f t="shared" si="338"/>
        <v>0.45</v>
      </c>
      <c r="AS17" s="19">
        <v>0.45</v>
      </c>
      <c r="AT17" s="19">
        <v>6.0960523922139354E-2</v>
      </c>
      <c r="AU17" s="4">
        <f t="shared" si="325"/>
        <v>0</v>
      </c>
      <c r="AV17" s="37">
        <f t="shared" si="339"/>
        <v>0.45</v>
      </c>
      <c r="AW17" s="19">
        <v>0.45</v>
      </c>
      <c r="AX17" s="19">
        <v>6.4986962585652785E-2</v>
      </c>
      <c r="AY17" s="4">
        <f t="shared" si="340"/>
        <v>0</v>
      </c>
      <c r="AZ17" s="37">
        <v>0.45</v>
      </c>
      <c r="BA17" s="19">
        <v>0.47500000000000003</v>
      </c>
      <c r="BB17" s="19">
        <v>6.8886059062518948E-2</v>
      </c>
      <c r="BC17" s="4">
        <f t="shared" si="326"/>
        <v>0</v>
      </c>
      <c r="BD17" s="2">
        <v>0.47500000000000003</v>
      </c>
      <c r="BE17" s="19">
        <v>0.47500000000000003</v>
      </c>
      <c r="BF17" s="19">
        <v>7.2736644230186165E-2</v>
      </c>
      <c r="BG17" s="4">
        <f t="shared" si="327"/>
        <v>0</v>
      </c>
      <c r="BH17" s="37">
        <f t="shared" si="341"/>
        <v>0.5</v>
      </c>
      <c r="BI17" s="19">
        <v>0.5</v>
      </c>
      <c r="BJ17" s="19">
        <v>7.6653932448001949E-2</v>
      </c>
      <c r="BK17" s="38">
        <f t="shared" si="342"/>
        <v>0</v>
      </c>
      <c r="BL17" s="37">
        <f t="shared" si="343"/>
        <v>0.52500000000000002</v>
      </c>
      <c r="BM17" s="19">
        <v>0.52500000000000002</v>
      </c>
      <c r="BN17" s="19">
        <v>8.146867988599843E-2</v>
      </c>
      <c r="BO17" s="4">
        <f t="shared" si="328"/>
        <v>0</v>
      </c>
      <c r="BP17" s="2">
        <v>0.55000000000000004</v>
      </c>
      <c r="BQ17">
        <v>0.52500000000000002</v>
      </c>
      <c r="BR17">
        <v>8.464617063853011E-2</v>
      </c>
      <c r="BS17" s="4">
        <f t="shared" si="344"/>
        <v>0</v>
      </c>
      <c r="BT17" s="2">
        <f t="shared" si="345"/>
        <v>0.52500000000000002</v>
      </c>
      <c r="BU17">
        <v>0.52500000000000002</v>
      </c>
      <c r="BV17">
        <v>8.8921229761688203E-2</v>
      </c>
      <c r="BX17">
        <f t="shared" si="266"/>
        <v>0.43025362318840576</v>
      </c>
      <c r="BY17">
        <f t="shared" si="267"/>
        <v>0</v>
      </c>
      <c r="BZ17">
        <f t="shared" si="0"/>
        <v>1.2149999999999998E-2</v>
      </c>
      <c r="CA17">
        <f t="shared" si="268"/>
        <v>1.2149999999999998E-2</v>
      </c>
      <c r="CB17">
        <f t="shared" si="1"/>
        <v>1.2149999999999998E-2</v>
      </c>
      <c r="CC17" s="31">
        <v>95</v>
      </c>
      <c r="CD17">
        <f t="shared" si="2"/>
        <v>26.388888888888889</v>
      </c>
      <c r="CE17">
        <v>0.3</v>
      </c>
      <c r="CF17" s="24">
        <f t="shared" si="269"/>
        <v>0.43025362318840576</v>
      </c>
      <c r="CG17" s="26">
        <f t="shared" si="270"/>
        <v>0.75617243607838591</v>
      </c>
      <c r="CH17" s="44">
        <f t="shared" si="271"/>
        <v>0</v>
      </c>
      <c r="CI17" s="44">
        <f t="shared" si="272"/>
        <v>0</v>
      </c>
      <c r="CJ17" s="44">
        <f t="shared" si="273"/>
        <v>0</v>
      </c>
      <c r="CK17" s="44">
        <f t="shared" si="274"/>
        <v>0</v>
      </c>
      <c r="CL17" s="44">
        <f t="shared" si="275"/>
        <v>0</v>
      </c>
      <c r="CM17" s="44">
        <f t="shared" si="276"/>
        <v>0</v>
      </c>
      <c r="CN17" s="44">
        <f t="shared" si="277"/>
        <v>0</v>
      </c>
      <c r="CO17" s="44">
        <f t="shared" si="278"/>
        <v>0</v>
      </c>
      <c r="CP17" s="44">
        <f t="shared" si="279"/>
        <v>0</v>
      </c>
      <c r="CQ17" s="44">
        <f t="shared" si="280"/>
        <v>0</v>
      </c>
      <c r="CR17" s="44">
        <f t="shared" si="281"/>
        <v>0</v>
      </c>
      <c r="CS17" s="44">
        <f t="shared" si="282"/>
        <v>0</v>
      </c>
      <c r="CT17" s="44">
        <f t="shared" si="283"/>
        <v>0</v>
      </c>
      <c r="CU17" s="44">
        <f t="shared" si="284"/>
        <v>0</v>
      </c>
      <c r="CV17" s="44">
        <f t="shared" si="285"/>
        <v>0</v>
      </c>
      <c r="CW17" s="44">
        <f t="shared" si="286"/>
        <v>0</v>
      </c>
      <c r="CX17" s="21">
        <f t="shared" si="287"/>
        <v>0</v>
      </c>
      <c r="CY17" s="21">
        <f t="shared" si="288"/>
        <v>0</v>
      </c>
      <c r="CZ17" s="21">
        <f t="shared" si="289"/>
        <v>0</v>
      </c>
      <c r="DA17" s="21">
        <f t="shared" si="290"/>
        <v>0</v>
      </c>
      <c r="DB17" s="21">
        <f t="shared" si="291"/>
        <v>0</v>
      </c>
      <c r="DC17" s="21">
        <f t="shared" si="292"/>
        <v>0</v>
      </c>
      <c r="DD17" s="21">
        <f t="shared" si="293"/>
        <v>0</v>
      </c>
      <c r="DE17" s="21">
        <f t="shared" si="294"/>
        <v>0</v>
      </c>
      <c r="DF17" s="21">
        <f t="shared" si="295"/>
        <v>0</v>
      </c>
      <c r="DG17" s="21">
        <f t="shared" si="296"/>
        <v>0</v>
      </c>
      <c r="DH17" s="21">
        <f t="shared" si="297"/>
        <v>0</v>
      </c>
      <c r="DI17" s="21">
        <f t="shared" si="298"/>
        <v>0</v>
      </c>
      <c r="DJ17" s="21">
        <f t="shared" si="299"/>
        <v>0</v>
      </c>
      <c r="DK17" s="21">
        <f t="shared" si="300"/>
        <v>0</v>
      </c>
      <c r="DL17" s="21">
        <f t="shared" si="301"/>
        <v>0</v>
      </c>
      <c r="DM17" s="21">
        <f t="shared" si="302"/>
        <v>0</v>
      </c>
      <c r="DN17" s="42">
        <f t="shared" si="303"/>
        <v>0</v>
      </c>
      <c r="DO17" s="42">
        <f t="shared" si="304"/>
        <v>0</v>
      </c>
      <c r="DP17" s="42">
        <f t="shared" si="305"/>
        <v>0</v>
      </c>
      <c r="DQ17" s="42">
        <f t="shared" si="306"/>
        <v>0</v>
      </c>
      <c r="DR17" s="42">
        <f t="shared" si="307"/>
        <v>0</v>
      </c>
      <c r="DS17" s="42">
        <f t="shared" si="308"/>
        <v>0</v>
      </c>
      <c r="DT17" s="42">
        <f t="shared" si="309"/>
        <v>0</v>
      </c>
      <c r="DU17" s="42">
        <f t="shared" si="310"/>
        <v>0</v>
      </c>
      <c r="DV17" s="42">
        <f t="shared" si="311"/>
        <v>0</v>
      </c>
      <c r="DW17" s="42">
        <f t="shared" si="312"/>
        <v>0</v>
      </c>
      <c r="DX17" s="42">
        <f t="shared" si="313"/>
        <v>0</v>
      </c>
      <c r="DY17" s="42">
        <f t="shared" si="314"/>
        <v>0</v>
      </c>
      <c r="DZ17" s="42">
        <f t="shared" si="315"/>
        <v>0</v>
      </c>
      <c r="EA17" s="42">
        <f t="shared" si="316"/>
        <v>0</v>
      </c>
      <c r="EB17" s="42">
        <f t="shared" si="317"/>
        <v>0</v>
      </c>
      <c r="EC17" s="42">
        <f t="shared" si="318"/>
        <v>0</v>
      </c>
      <c r="ED17" s="20">
        <f t="shared" si="319"/>
        <v>0</v>
      </c>
      <c r="EE17" s="20">
        <f t="shared" si="3"/>
        <v>0</v>
      </c>
      <c r="EF17" s="20">
        <f t="shared" si="4"/>
        <v>0</v>
      </c>
      <c r="EG17" s="20">
        <f t="shared" si="5"/>
        <v>0</v>
      </c>
      <c r="EH17" s="20">
        <f t="shared" si="6"/>
        <v>0</v>
      </c>
      <c r="EI17" s="20">
        <f t="shared" si="7"/>
        <v>0</v>
      </c>
      <c r="EJ17" s="20">
        <f t="shared" si="8"/>
        <v>0</v>
      </c>
      <c r="EK17" s="20">
        <f t="shared" si="9"/>
        <v>0</v>
      </c>
      <c r="EL17" s="20">
        <f t="shared" si="10"/>
        <v>0</v>
      </c>
      <c r="EM17" s="20">
        <f t="shared" si="11"/>
        <v>0</v>
      </c>
      <c r="EN17" s="20">
        <f t="shared" si="12"/>
        <v>0</v>
      </c>
      <c r="EO17" s="20">
        <f t="shared" si="13"/>
        <v>0</v>
      </c>
      <c r="EP17" s="20">
        <f t="shared" si="14"/>
        <v>0</v>
      </c>
      <c r="EQ17" s="20">
        <f t="shared" si="15"/>
        <v>0</v>
      </c>
      <c r="ER17" s="20">
        <f t="shared" si="16"/>
        <v>0</v>
      </c>
      <c r="ES17" s="20">
        <f t="shared" si="17"/>
        <v>0</v>
      </c>
      <c r="ET17" s="30">
        <f t="shared" si="18"/>
        <v>0</v>
      </c>
      <c r="EU17" s="30">
        <f t="shared" si="19"/>
        <v>0</v>
      </c>
      <c r="EV17" s="30">
        <f t="shared" si="20"/>
        <v>0</v>
      </c>
      <c r="EW17" s="30">
        <f t="shared" si="21"/>
        <v>0</v>
      </c>
      <c r="EX17" s="30">
        <f t="shared" si="22"/>
        <v>0</v>
      </c>
      <c r="EY17" s="30">
        <f t="shared" si="23"/>
        <v>0</v>
      </c>
      <c r="EZ17" s="30">
        <f t="shared" si="24"/>
        <v>0</v>
      </c>
      <c r="FA17" s="30">
        <f t="shared" si="25"/>
        <v>0</v>
      </c>
      <c r="FB17" s="30">
        <f t="shared" si="26"/>
        <v>0</v>
      </c>
      <c r="FC17" s="30">
        <f t="shared" si="27"/>
        <v>0</v>
      </c>
      <c r="FD17" s="30">
        <f t="shared" si="28"/>
        <v>0</v>
      </c>
      <c r="FE17" s="30">
        <f t="shared" si="29"/>
        <v>0</v>
      </c>
      <c r="FF17" s="30">
        <f t="shared" si="30"/>
        <v>0</v>
      </c>
      <c r="FG17" s="30">
        <f t="shared" si="31"/>
        <v>0.75617243607838591</v>
      </c>
      <c r="FH17" s="30">
        <f t="shared" si="32"/>
        <v>0</v>
      </c>
      <c r="FI17" s="30">
        <f t="shared" si="33"/>
        <v>0</v>
      </c>
      <c r="FJ17" s="21">
        <f t="shared" si="34"/>
        <v>0</v>
      </c>
      <c r="FK17" s="21">
        <f t="shared" si="35"/>
        <v>0</v>
      </c>
      <c r="FL17" s="21">
        <f t="shared" si="36"/>
        <v>0</v>
      </c>
      <c r="FM17" s="21">
        <f t="shared" si="37"/>
        <v>0</v>
      </c>
      <c r="FN17" s="21">
        <f t="shared" si="38"/>
        <v>0</v>
      </c>
      <c r="FO17" s="21">
        <f t="shared" si="39"/>
        <v>0</v>
      </c>
      <c r="FP17" s="21">
        <f t="shared" si="40"/>
        <v>0</v>
      </c>
      <c r="FQ17" s="21">
        <f t="shared" si="41"/>
        <v>0</v>
      </c>
      <c r="FR17" s="21">
        <f t="shared" si="42"/>
        <v>0</v>
      </c>
      <c r="FS17" s="21">
        <f t="shared" si="43"/>
        <v>0</v>
      </c>
      <c r="FT17" s="21">
        <f t="shared" si="44"/>
        <v>0</v>
      </c>
      <c r="FU17" s="21">
        <f t="shared" si="45"/>
        <v>0</v>
      </c>
      <c r="FV17" s="21">
        <f t="shared" si="46"/>
        <v>0</v>
      </c>
      <c r="FW17" s="21">
        <f t="shared" si="47"/>
        <v>0</v>
      </c>
      <c r="FX17" s="21">
        <f t="shared" si="48"/>
        <v>0</v>
      </c>
      <c r="FY17" s="21">
        <f t="shared" si="49"/>
        <v>0</v>
      </c>
      <c r="FZ17" s="45">
        <f t="shared" si="50"/>
        <v>0</v>
      </c>
      <c r="GA17" s="45">
        <f t="shared" si="51"/>
        <v>0</v>
      </c>
      <c r="GB17" s="45">
        <f t="shared" si="52"/>
        <v>0</v>
      </c>
      <c r="GC17" s="45">
        <f t="shared" si="53"/>
        <v>0</v>
      </c>
      <c r="GD17" s="45">
        <f t="shared" si="54"/>
        <v>0</v>
      </c>
      <c r="GE17" s="45">
        <f t="shared" si="55"/>
        <v>0</v>
      </c>
      <c r="GF17" s="45">
        <f t="shared" si="56"/>
        <v>0</v>
      </c>
      <c r="GG17" s="45">
        <f t="shared" si="57"/>
        <v>0</v>
      </c>
      <c r="GH17" s="45">
        <f t="shared" si="58"/>
        <v>0</v>
      </c>
      <c r="GI17" s="45">
        <f t="shared" si="59"/>
        <v>0</v>
      </c>
      <c r="GJ17" s="45">
        <f t="shared" si="60"/>
        <v>0</v>
      </c>
      <c r="GK17" s="45">
        <f t="shared" si="61"/>
        <v>0</v>
      </c>
      <c r="GL17" s="45">
        <f t="shared" si="62"/>
        <v>0</v>
      </c>
      <c r="GM17" s="45">
        <f t="shared" si="63"/>
        <v>0</v>
      </c>
      <c r="GN17" s="45">
        <f t="shared" si="64"/>
        <v>0</v>
      </c>
      <c r="GO17" s="45">
        <f t="shared" si="65"/>
        <v>0</v>
      </c>
      <c r="GP17" s="28">
        <f t="shared" si="66"/>
        <v>0</v>
      </c>
      <c r="GQ17" s="28">
        <f t="shared" si="67"/>
        <v>0</v>
      </c>
      <c r="GR17" s="28">
        <f t="shared" si="68"/>
        <v>0</v>
      </c>
      <c r="GS17" s="28">
        <f t="shared" si="69"/>
        <v>0</v>
      </c>
      <c r="GT17" s="28">
        <f t="shared" si="70"/>
        <v>0</v>
      </c>
      <c r="GU17" s="28">
        <f t="shared" si="71"/>
        <v>0</v>
      </c>
      <c r="GV17" s="28">
        <f t="shared" si="72"/>
        <v>0</v>
      </c>
      <c r="GW17" s="28">
        <f t="shared" si="73"/>
        <v>0</v>
      </c>
      <c r="GX17" s="28">
        <f t="shared" si="74"/>
        <v>0</v>
      </c>
      <c r="GY17" s="28">
        <f t="shared" si="75"/>
        <v>0</v>
      </c>
      <c r="GZ17" s="28">
        <f t="shared" si="76"/>
        <v>0</v>
      </c>
      <c r="HA17" s="28">
        <f t="shared" si="77"/>
        <v>0</v>
      </c>
      <c r="HB17" s="28">
        <f t="shared" si="78"/>
        <v>0</v>
      </c>
      <c r="HC17" s="28">
        <f t="shared" si="79"/>
        <v>0</v>
      </c>
      <c r="HD17" s="28">
        <f t="shared" si="80"/>
        <v>0</v>
      </c>
      <c r="HE17" s="28">
        <f t="shared" si="81"/>
        <v>0</v>
      </c>
      <c r="HF17" s="28">
        <f t="shared" si="82"/>
        <v>0</v>
      </c>
      <c r="HG17" s="16">
        <f t="shared" si="83"/>
        <v>0</v>
      </c>
      <c r="HH17" s="16">
        <f t="shared" si="84"/>
        <v>0</v>
      </c>
      <c r="HI17" s="16">
        <f t="shared" si="85"/>
        <v>0</v>
      </c>
      <c r="HJ17" s="16">
        <f t="shared" si="86"/>
        <v>0</v>
      </c>
      <c r="HK17" s="16">
        <f t="shared" si="87"/>
        <v>0</v>
      </c>
      <c r="HL17" s="16">
        <f t="shared" si="88"/>
        <v>0</v>
      </c>
      <c r="HM17" s="16">
        <f t="shared" si="89"/>
        <v>0</v>
      </c>
      <c r="HN17" s="16">
        <f t="shared" si="90"/>
        <v>0</v>
      </c>
      <c r="HO17" s="16">
        <f t="shared" si="91"/>
        <v>0</v>
      </c>
      <c r="HP17" s="16">
        <f t="shared" si="92"/>
        <v>0</v>
      </c>
      <c r="HQ17" s="16">
        <f t="shared" si="93"/>
        <v>0</v>
      </c>
      <c r="HR17" s="16">
        <f t="shared" si="94"/>
        <v>0</v>
      </c>
      <c r="HS17" s="16">
        <f t="shared" si="95"/>
        <v>0</v>
      </c>
      <c r="HT17" s="16">
        <f t="shared" si="96"/>
        <v>0</v>
      </c>
      <c r="HU17" s="16">
        <f t="shared" si="97"/>
        <v>0</v>
      </c>
      <c r="HV17" s="16">
        <f t="shared" si="98"/>
        <v>0</v>
      </c>
      <c r="HW17" s="21">
        <f t="shared" si="99"/>
        <v>0</v>
      </c>
      <c r="HX17" s="21">
        <f t="shared" si="100"/>
        <v>0</v>
      </c>
      <c r="HY17" s="21">
        <f t="shared" si="101"/>
        <v>0</v>
      </c>
      <c r="HZ17" s="21">
        <f t="shared" si="102"/>
        <v>0</v>
      </c>
      <c r="IA17" s="21">
        <f t="shared" si="103"/>
        <v>0</v>
      </c>
      <c r="IB17" s="21">
        <f t="shared" si="104"/>
        <v>0</v>
      </c>
      <c r="IC17" s="21">
        <f t="shared" si="105"/>
        <v>0</v>
      </c>
      <c r="ID17" s="21">
        <f t="shared" si="106"/>
        <v>0</v>
      </c>
      <c r="IE17" s="21">
        <f t="shared" si="107"/>
        <v>0</v>
      </c>
      <c r="IF17" s="21">
        <f t="shared" si="108"/>
        <v>0</v>
      </c>
      <c r="IG17" s="21">
        <f t="shared" si="109"/>
        <v>0</v>
      </c>
      <c r="IH17" s="21">
        <f t="shared" si="110"/>
        <v>0</v>
      </c>
      <c r="II17" s="21">
        <f t="shared" si="111"/>
        <v>0</v>
      </c>
      <c r="IJ17" s="17">
        <f t="shared" si="112"/>
        <v>0</v>
      </c>
      <c r="IK17" s="17">
        <f t="shared" si="113"/>
        <v>0</v>
      </c>
      <c r="IL17" s="17">
        <f t="shared" si="114"/>
        <v>0</v>
      </c>
      <c r="IM17" s="17">
        <f t="shared" si="115"/>
        <v>0</v>
      </c>
      <c r="IN17" s="17">
        <f t="shared" si="116"/>
        <v>0</v>
      </c>
      <c r="IO17" s="17">
        <f t="shared" si="117"/>
        <v>0</v>
      </c>
      <c r="IP17" s="17">
        <f t="shared" si="118"/>
        <v>0</v>
      </c>
      <c r="IQ17" s="17">
        <f t="shared" si="119"/>
        <v>0</v>
      </c>
      <c r="IR17" s="17">
        <f t="shared" si="120"/>
        <v>0</v>
      </c>
      <c r="IS17" s="17">
        <f t="shared" si="121"/>
        <v>0</v>
      </c>
      <c r="IT17" s="17">
        <f t="shared" si="122"/>
        <v>0</v>
      </c>
      <c r="IU17" s="17">
        <f t="shared" si="123"/>
        <v>0</v>
      </c>
      <c r="IV17" s="21">
        <f t="shared" si="124"/>
        <v>0</v>
      </c>
      <c r="IW17" s="21">
        <f t="shared" si="125"/>
        <v>0</v>
      </c>
      <c r="IX17" s="21">
        <f t="shared" si="126"/>
        <v>0</v>
      </c>
      <c r="IY17" s="21">
        <f t="shared" si="127"/>
        <v>0</v>
      </c>
      <c r="IZ17" s="21">
        <f t="shared" si="128"/>
        <v>0</v>
      </c>
      <c r="JA17" s="21">
        <f t="shared" si="129"/>
        <v>0</v>
      </c>
      <c r="JB17" s="21">
        <f t="shared" si="130"/>
        <v>0</v>
      </c>
      <c r="JC17" s="21">
        <f t="shared" si="131"/>
        <v>0</v>
      </c>
      <c r="JD17" s="21">
        <f t="shared" si="132"/>
        <v>0</v>
      </c>
      <c r="JE17" s="21">
        <f t="shared" si="133"/>
        <v>0</v>
      </c>
      <c r="JF17" s="44">
        <f t="shared" si="134"/>
        <v>0</v>
      </c>
      <c r="JG17" s="44">
        <f t="shared" si="135"/>
        <v>0</v>
      </c>
      <c r="JH17" s="44">
        <f t="shared" si="136"/>
        <v>0</v>
      </c>
      <c r="JI17" s="44">
        <f t="shared" si="137"/>
        <v>0</v>
      </c>
      <c r="JJ17" s="44">
        <f t="shared" si="138"/>
        <v>0</v>
      </c>
      <c r="JK17" s="44">
        <f t="shared" si="139"/>
        <v>0</v>
      </c>
      <c r="JL17" s="44">
        <f t="shared" si="140"/>
        <v>0</v>
      </c>
      <c r="JM17" s="44">
        <f t="shared" si="141"/>
        <v>0</v>
      </c>
      <c r="JN17" s="44">
        <f t="shared" si="142"/>
        <v>0</v>
      </c>
      <c r="JO17" s="44">
        <f t="shared" si="143"/>
        <v>0</v>
      </c>
      <c r="JP17" s="18">
        <f t="shared" si="144"/>
        <v>0</v>
      </c>
      <c r="JQ17" s="18">
        <f t="shared" si="145"/>
        <v>0</v>
      </c>
      <c r="JR17" s="18">
        <f t="shared" si="146"/>
        <v>0</v>
      </c>
      <c r="JS17" s="18">
        <f t="shared" si="147"/>
        <v>0</v>
      </c>
      <c r="JT17" s="18">
        <f t="shared" si="148"/>
        <v>0</v>
      </c>
      <c r="JU17" s="18">
        <f t="shared" si="149"/>
        <v>0</v>
      </c>
      <c r="JV17" s="18">
        <f t="shared" si="150"/>
        <v>0</v>
      </c>
      <c r="JW17" s="18">
        <f t="shared" si="151"/>
        <v>0</v>
      </c>
      <c r="JX17" s="18">
        <f t="shared" si="152"/>
        <v>0</v>
      </c>
      <c r="JY17" s="18">
        <f t="shared" si="153"/>
        <v>0</v>
      </c>
      <c r="JZ17" s="18">
        <f t="shared" si="154"/>
        <v>0</v>
      </c>
      <c r="KA17" s="18">
        <f t="shared" si="155"/>
        <v>0</v>
      </c>
      <c r="KB17" s="22">
        <f t="shared" si="156"/>
        <v>0</v>
      </c>
      <c r="KC17" s="22">
        <f t="shared" si="157"/>
        <v>0</v>
      </c>
      <c r="KD17" s="22">
        <f t="shared" si="158"/>
        <v>0</v>
      </c>
      <c r="KE17" s="22">
        <f t="shared" si="159"/>
        <v>0</v>
      </c>
      <c r="KF17" s="22">
        <f t="shared" si="160"/>
        <v>0</v>
      </c>
      <c r="KG17" s="22">
        <f t="shared" si="161"/>
        <v>0</v>
      </c>
      <c r="KH17" s="22">
        <f t="shared" si="162"/>
        <v>0</v>
      </c>
      <c r="KI17" s="22">
        <f t="shared" si="163"/>
        <v>0</v>
      </c>
      <c r="KJ17" s="22">
        <f t="shared" si="164"/>
        <v>0</v>
      </c>
      <c r="KK17" s="22">
        <f t="shared" si="165"/>
        <v>0</v>
      </c>
      <c r="KL17" s="22">
        <f t="shared" si="166"/>
        <v>0</v>
      </c>
      <c r="KM17" s="22">
        <f t="shared" si="167"/>
        <v>0</v>
      </c>
      <c r="KN17" s="22">
        <f t="shared" si="168"/>
        <v>0</v>
      </c>
      <c r="KO17" s="22">
        <f t="shared" si="169"/>
        <v>0</v>
      </c>
      <c r="KP17" s="28">
        <f t="shared" si="170"/>
        <v>0</v>
      </c>
      <c r="KQ17" s="28">
        <f t="shared" si="171"/>
        <v>0</v>
      </c>
      <c r="KR17" s="28">
        <f t="shared" si="172"/>
        <v>0</v>
      </c>
      <c r="KS17" s="28">
        <f t="shared" si="173"/>
        <v>0</v>
      </c>
      <c r="KT17" s="28">
        <f t="shared" si="174"/>
        <v>0</v>
      </c>
      <c r="KU17" s="28">
        <f t="shared" si="175"/>
        <v>0</v>
      </c>
      <c r="KV17" s="28">
        <f t="shared" si="176"/>
        <v>0</v>
      </c>
      <c r="KW17" s="28">
        <f t="shared" si="177"/>
        <v>0</v>
      </c>
      <c r="KX17" s="28">
        <f t="shared" si="178"/>
        <v>0</v>
      </c>
      <c r="KY17" s="28">
        <f t="shared" si="179"/>
        <v>0</v>
      </c>
      <c r="KZ17" s="28">
        <f t="shared" si="180"/>
        <v>0</v>
      </c>
      <c r="LA17" s="28">
        <f t="shared" si="181"/>
        <v>0</v>
      </c>
      <c r="LB17" s="28">
        <f t="shared" si="182"/>
        <v>0</v>
      </c>
      <c r="LC17" s="28">
        <f t="shared" si="183"/>
        <v>0</v>
      </c>
      <c r="LD17" s="28">
        <f t="shared" si="184"/>
        <v>0</v>
      </c>
      <c r="LE17" s="28">
        <f t="shared" si="185"/>
        <v>0</v>
      </c>
      <c r="LF17" s="21">
        <f t="shared" si="186"/>
        <v>0</v>
      </c>
      <c r="LG17" s="21">
        <f t="shared" si="187"/>
        <v>0</v>
      </c>
      <c r="LH17" s="21">
        <f t="shared" si="188"/>
        <v>0</v>
      </c>
      <c r="LI17" s="21">
        <f t="shared" si="189"/>
        <v>0</v>
      </c>
      <c r="LJ17" s="21">
        <f t="shared" si="190"/>
        <v>0</v>
      </c>
      <c r="LK17" s="21">
        <f t="shared" si="191"/>
        <v>0</v>
      </c>
      <c r="LL17" s="21">
        <f t="shared" si="192"/>
        <v>0</v>
      </c>
      <c r="LM17" s="21">
        <f t="shared" si="193"/>
        <v>0</v>
      </c>
      <c r="LN17" s="21">
        <f t="shared" si="194"/>
        <v>0</v>
      </c>
      <c r="LO17" s="21">
        <f t="shared" si="195"/>
        <v>0</v>
      </c>
      <c r="LP17" s="21">
        <f t="shared" si="196"/>
        <v>0</v>
      </c>
      <c r="LQ17" s="21">
        <f t="shared" si="197"/>
        <v>0</v>
      </c>
      <c r="LR17" s="21">
        <f t="shared" si="198"/>
        <v>0</v>
      </c>
      <c r="LS17" s="21">
        <f t="shared" si="199"/>
        <v>0</v>
      </c>
      <c r="LT17" s="21">
        <f t="shared" si="200"/>
        <v>0</v>
      </c>
      <c r="LU17" s="21">
        <f t="shared" si="201"/>
        <v>0</v>
      </c>
      <c r="LV17" s="28">
        <f t="shared" si="202"/>
        <v>0</v>
      </c>
      <c r="LW17" s="28">
        <f t="shared" si="203"/>
        <v>0</v>
      </c>
      <c r="LX17" s="28">
        <f t="shared" si="204"/>
        <v>0</v>
      </c>
      <c r="LY17" s="28">
        <f t="shared" si="205"/>
        <v>0</v>
      </c>
      <c r="LZ17" s="28">
        <f t="shared" si="206"/>
        <v>0</v>
      </c>
      <c r="MA17" s="28">
        <f t="shared" si="207"/>
        <v>0</v>
      </c>
      <c r="MB17" s="28">
        <f t="shared" si="208"/>
        <v>0</v>
      </c>
      <c r="MC17" s="28">
        <f t="shared" si="209"/>
        <v>0</v>
      </c>
      <c r="MD17" s="28">
        <f t="shared" si="210"/>
        <v>0</v>
      </c>
      <c r="ME17" s="28">
        <f t="shared" si="211"/>
        <v>0</v>
      </c>
      <c r="MF17" s="28">
        <f t="shared" si="212"/>
        <v>0</v>
      </c>
      <c r="MG17" s="28">
        <f t="shared" si="213"/>
        <v>0</v>
      </c>
      <c r="MH17" s="28">
        <f t="shared" si="214"/>
        <v>0</v>
      </c>
      <c r="MI17" s="28">
        <f t="shared" si="215"/>
        <v>0</v>
      </c>
      <c r="MJ17" s="28">
        <f t="shared" si="216"/>
        <v>0</v>
      </c>
      <c r="MK17" s="28">
        <f t="shared" si="217"/>
        <v>0</v>
      </c>
      <c r="ML17" s="25">
        <f t="shared" si="218"/>
        <v>0</v>
      </c>
      <c r="MM17" s="25">
        <f t="shared" si="219"/>
        <v>0</v>
      </c>
      <c r="MN17" s="25">
        <f t="shared" si="220"/>
        <v>0</v>
      </c>
      <c r="MO17" s="25">
        <f t="shared" si="221"/>
        <v>0</v>
      </c>
      <c r="MP17" s="25">
        <f t="shared" si="222"/>
        <v>0</v>
      </c>
      <c r="MQ17" s="25">
        <f t="shared" si="223"/>
        <v>0</v>
      </c>
      <c r="MR17" s="25">
        <f t="shared" si="224"/>
        <v>0</v>
      </c>
      <c r="MS17" s="25">
        <f t="shared" si="225"/>
        <v>0</v>
      </c>
      <c r="MT17" s="25">
        <f t="shared" si="226"/>
        <v>0</v>
      </c>
      <c r="MU17" s="25">
        <f t="shared" si="227"/>
        <v>0</v>
      </c>
      <c r="MV17" s="25">
        <f t="shared" si="228"/>
        <v>0</v>
      </c>
      <c r="MW17" s="25">
        <f t="shared" si="229"/>
        <v>0</v>
      </c>
      <c r="MX17" s="25">
        <f t="shared" si="230"/>
        <v>0</v>
      </c>
      <c r="MY17" s="25">
        <f t="shared" si="231"/>
        <v>0</v>
      </c>
      <c r="MZ17" s="25">
        <f t="shared" si="232"/>
        <v>0</v>
      </c>
      <c r="NA17" s="25">
        <f t="shared" si="233"/>
        <v>0</v>
      </c>
      <c r="NB17" s="18">
        <f t="shared" si="234"/>
        <v>0</v>
      </c>
      <c r="NC17" s="18">
        <f t="shared" si="235"/>
        <v>0</v>
      </c>
      <c r="ND17" s="18">
        <f t="shared" si="236"/>
        <v>0</v>
      </c>
      <c r="NE17" s="18">
        <f t="shared" si="237"/>
        <v>0</v>
      </c>
      <c r="NF17" s="18">
        <f t="shared" si="238"/>
        <v>0</v>
      </c>
      <c r="NG17" s="18">
        <f t="shared" si="239"/>
        <v>0</v>
      </c>
      <c r="NH17" s="18">
        <f t="shared" si="240"/>
        <v>0</v>
      </c>
      <c r="NI17" s="18">
        <f t="shared" si="241"/>
        <v>0</v>
      </c>
      <c r="NJ17" s="18">
        <f t="shared" si="242"/>
        <v>0</v>
      </c>
      <c r="NK17" s="18">
        <f t="shared" si="243"/>
        <v>0</v>
      </c>
      <c r="NL17" s="18">
        <f t="shared" si="244"/>
        <v>0</v>
      </c>
      <c r="NM17" s="18">
        <f t="shared" si="245"/>
        <v>0</v>
      </c>
      <c r="NN17" s="18">
        <f t="shared" si="246"/>
        <v>0</v>
      </c>
      <c r="NO17" s="18">
        <f t="shared" si="247"/>
        <v>0</v>
      </c>
      <c r="NP17" s="18">
        <f t="shared" si="248"/>
        <v>0</v>
      </c>
      <c r="NQ17" s="18">
        <f t="shared" si="249"/>
        <v>0</v>
      </c>
      <c r="NR17" s="21">
        <f t="shared" si="250"/>
        <v>0</v>
      </c>
      <c r="NS17" s="21">
        <f t="shared" si="251"/>
        <v>0</v>
      </c>
      <c r="NT17" s="21">
        <f t="shared" si="252"/>
        <v>0</v>
      </c>
      <c r="NU17" s="21">
        <f t="shared" si="253"/>
        <v>0</v>
      </c>
      <c r="NV17" s="21">
        <f t="shared" si="254"/>
        <v>0</v>
      </c>
      <c r="NW17" s="21">
        <f t="shared" si="255"/>
        <v>0</v>
      </c>
      <c r="NX17" s="21">
        <f t="shared" si="256"/>
        <v>0</v>
      </c>
      <c r="NY17" s="21">
        <f t="shared" si="257"/>
        <v>0</v>
      </c>
      <c r="NZ17" s="21">
        <f t="shared" si="258"/>
        <v>0</v>
      </c>
      <c r="OA17" s="21">
        <f t="shared" si="259"/>
        <v>0</v>
      </c>
      <c r="OB17" s="21">
        <f t="shared" si="260"/>
        <v>0</v>
      </c>
      <c r="OC17" s="21">
        <f t="shared" si="261"/>
        <v>0</v>
      </c>
      <c r="OD17" s="21">
        <f t="shared" si="262"/>
        <v>0</v>
      </c>
      <c r="OE17" s="21">
        <f t="shared" si="263"/>
        <v>0</v>
      </c>
      <c r="OF17" s="21">
        <f t="shared" si="264"/>
        <v>0</v>
      </c>
      <c r="OG17" s="21">
        <f t="shared" si="265"/>
        <v>0</v>
      </c>
    </row>
    <row r="18" spans="1:397" x14ac:dyDescent="0.25">
      <c r="I18">
        <v>0.4</v>
      </c>
      <c r="J18">
        <v>1.9083136256139714E-2</v>
      </c>
      <c r="K18" s="4">
        <f t="shared" si="320"/>
        <v>0</v>
      </c>
      <c r="L18" s="2">
        <f t="shared" si="329"/>
        <v>0.4</v>
      </c>
      <c r="M18">
        <v>0.4</v>
      </c>
      <c r="N18">
        <v>2.3988842398884241E-2</v>
      </c>
      <c r="O18" s="4">
        <f t="shared" si="321"/>
        <v>2.7192862773634099E-2</v>
      </c>
      <c r="P18" s="2">
        <f t="shared" si="330"/>
        <v>0.42500000000000004</v>
      </c>
      <c r="Q18">
        <v>0.42500000000000004</v>
      </c>
      <c r="R18">
        <v>2.7857619307501066E-2</v>
      </c>
      <c r="S18" s="4">
        <f t="shared" si="322"/>
        <v>0</v>
      </c>
      <c r="T18" s="2">
        <f t="shared" si="331"/>
        <v>0.42500000000000004</v>
      </c>
      <c r="U18">
        <v>0.42500000000000004</v>
      </c>
      <c r="V18">
        <v>3.2253956703656543E-2</v>
      </c>
      <c r="W18" s="4">
        <f t="shared" si="332"/>
        <v>0</v>
      </c>
      <c r="X18" s="2">
        <f t="shared" si="333"/>
        <v>0.4</v>
      </c>
      <c r="Y18">
        <v>0.42500000000000004</v>
      </c>
      <c r="Z18">
        <v>3.7474986356194291E-2</v>
      </c>
      <c r="AA18" s="4">
        <f t="shared" si="334"/>
        <v>0</v>
      </c>
      <c r="AB18" s="2">
        <v>0.42500000000000004</v>
      </c>
      <c r="AC18">
        <v>0.45</v>
      </c>
      <c r="AD18">
        <v>4.163483112000485E-2</v>
      </c>
      <c r="AE18" s="12">
        <f t="shared" si="323"/>
        <v>0</v>
      </c>
      <c r="AF18" s="2">
        <f t="shared" si="335"/>
        <v>0.45</v>
      </c>
      <c r="AG18">
        <v>0.45</v>
      </c>
      <c r="AH18">
        <v>4.6722454672245471E-2</v>
      </c>
      <c r="AI18" s="12">
        <f t="shared" si="324"/>
        <v>0</v>
      </c>
      <c r="AJ18" s="2">
        <v>0.45</v>
      </c>
      <c r="AK18">
        <v>0.45</v>
      </c>
      <c r="AL18">
        <v>5.1688799951488701E-2</v>
      </c>
      <c r="AM18" s="4">
        <f t="shared" si="336"/>
        <v>0</v>
      </c>
      <c r="AN18" s="29">
        <v>0.45</v>
      </c>
      <c r="AO18">
        <v>0.47500000000000003</v>
      </c>
      <c r="AP18">
        <v>5.6048753865744955E-2</v>
      </c>
      <c r="AQ18" s="4">
        <f t="shared" si="337"/>
        <v>0</v>
      </c>
      <c r="AR18" s="29">
        <f t="shared" si="338"/>
        <v>0.47500000000000003</v>
      </c>
      <c r="AS18">
        <v>0.47500000000000003</v>
      </c>
      <c r="AT18">
        <v>6.0887756958340915E-2</v>
      </c>
      <c r="AU18" s="4">
        <f t="shared" si="325"/>
        <v>0</v>
      </c>
      <c r="AV18" s="2">
        <f t="shared" si="339"/>
        <v>0.47500000000000003</v>
      </c>
      <c r="AW18">
        <v>0.47500000000000003</v>
      </c>
      <c r="AX18">
        <v>6.525377478624704E-2</v>
      </c>
      <c r="AY18" s="4">
        <f t="shared" si="340"/>
        <v>0</v>
      </c>
      <c r="AZ18" s="2">
        <v>0.47500000000000003</v>
      </c>
      <c r="BA18">
        <v>0.5</v>
      </c>
      <c r="BB18">
        <v>6.9183190831362568E-2</v>
      </c>
      <c r="BC18" s="4">
        <f t="shared" si="326"/>
        <v>0</v>
      </c>
      <c r="BD18" s="37">
        <v>0.5</v>
      </c>
      <c r="BE18" s="10">
        <v>0.5</v>
      </c>
      <c r="BF18" s="10">
        <v>7.3324843854223526E-2</v>
      </c>
      <c r="BG18" s="4">
        <f t="shared" si="327"/>
        <v>0</v>
      </c>
      <c r="BH18" s="2">
        <f t="shared" si="341"/>
        <v>0.52500000000000002</v>
      </c>
      <c r="BI18">
        <v>0.52500000000000002</v>
      </c>
      <c r="BJ18">
        <v>7.7357346431386823E-2</v>
      </c>
      <c r="BK18" s="4">
        <f t="shared" si="342"/>
        <v>0</v>
      </c>
      <c r="BL18" s="2">
        <f t="shared" si="343"/>
        <v>0.55000000000000004</v>
      </c>
      <c r="BM18">
        <v>0.55000000000000004</v>
      </c>
      <c r="BN18">
        <v>8.1971984718937616E-2</v>
      </c>
      <c r="BO18" s="4">
        <f t="shared" si="328"/>
        <v>0</v>
      </c>
      <c r="BP18" s="37">
        <v>0.57500000000000007</v>
      </c>
      <c r="BQ18" s="19">
        <v>0.55000000000000004</v>
      </c>
      <c r="BR18" s="19">
        <v>8.5064580680371121E-2</v>
      </c>
      <c r="BS18" s="4">
        <f t="shared" si="344"/>
        <v>0</v>
      </c>
      <c r="BT18" s="2">
        <f t="shared" si="345"/>
        <v>0.55000000000000004</v>
      </c>
      <c r="BU18">
        <v>0.55000000000000004</v>
      </c>
      <c r="BV18">
        <v>8.9054635861985323E-2</v>
      </c>
      <c r="BX18">
        <f t="shared" si="266"/>
        <v>0.45289855072463764</v>
      </c>
      <c r="BY18">
        <f t="shared" si="267"/>
        <v>0</v>
      </c>
      <c r="BZ18">
        <f t="shared" si="0"/>
        <v>1.4745599999999999E-2</v>
      </c>
      <c r="CA18">
        <f t="shared" si="268"/>
        <v>1.4745599999999999E-2</v>
      </c>
      <c r="CB18">
        <f t="shared" si="1"/>
        <v>1.4745599999999999E-2</v>
      </c>
      <c r="CC18" s="31">
        <v>100</v>
      </c>
      <c r="CD18">
        <f t="shared" si="2"/>
        <v>27.777777777777779</v>
      </c>
      <c r="CE18">
        <v>0.32</v>
      </c>
      <c r="CF18" s="24">
        <f t="shared" si="269"/>
        <v>0.45289855072463764</v>
      </c>
      <c r="CG18" s="26">
        <f t="shared" si="270"/>
        <v>0.76529090336858641</v>
      </c>
      <c r="CH18" s="44">
        <f t="shared" si="271"/>
        <v>0</v>
      </c>
      <c r="CI18" s="44">
        <f t="shared" si="272"/>
        <v>0</v>
      </c>
      <c r="CJ18" s="44">
        <f t="shared" si="273"/>
        <v>0</v>
      </c>
      <c r="CK18" s="44">
        <f t="shared" si="274"/>
        <v>0</v>
      </c>
      <c r="CL18" s="44">
        <f t="shared" si="275"/>
        <v>0</v>
      </c>
      <c r="CM18" s="44">
        <f t="shared" si="276"/>
        <v>0</v>
      </c>
      <c r="CN18" s="44">
        <f t="shared" si="277"/>
        <v>0</v>
      </c>
      <c r="CO18" s="44">
        <f t="shared" si="278"/>
        <v>0</v>
      </c>
      <c r="CP18" s="44">
        <f t="shared" si="279"/>
        <v>0</v>
      </c>
      <c r="CQ18" s="44">
        <f t="shared" si="280"/>
        <v>0</v>
      </c>
      <c r="CR18" s="44">
        <f t="shared" si="281"/>
        <v>0</v>
      </c>
      <c r="CS18" s="44">
        <f t="shared" si="282"/>
        <v>0</v>
      </c>
      <c r="CT18" s="44">
        <f t="shared" si="283"/>
        <v>0</v>
      </c>
      <c r="CU18" s="44">
        <f t="shared" si="284"/>
        <v>0</v>
      </c>
      <c r="CV18" s="44">
        <f t="shared" si="285"/>
        <v>0</v>
      </c>
      <c r="CW18" s="44">
        <f t="shared" si="286"/>
        <v>0</v>
      </c>
      <c r="CX18" s="21">
        <f t="shared" si="287"/>
        <v>0</v>
      </c>
      <c r="CY18" s="21">
        <f t="shared" si="288"/>
        <v>0</v>
      </c>
      <c r="CZ18" s="21">
        <f t="shared" si="289"/>
        <v>0</v>
      </c>
      <c r="DA18" s="21">
        <f t="shared" si="290"/>
        <v>0</v>
      </c>
      <c r="DB18" s="21">
        <f t="shared" si="291"/>
        <v>0</v>
      </c>
      <c r="DC18" s="21">
        <f t="shared" si="292"/>
        <v>0</v>
      </c>
      <c r="DD18" s="21">
        <f t="shared" si="293"/>
        <v>0</v>
      </c>
      <c r="DE18" s="21">
        <f t="shared" si="294"/>
        <v>0</v>
      </c>
      <c r="DF18" s="21">
        <f t="shared" si="295"/>
        <v>0</v>
      </c>
      <c r="DG18" s="21">
        <f t="shared" si="296"/>
        <v>0</v>
      </c>
      <c r="DH18" s="21">
        <f t="shared" si="297"/>
        <v>0</v>
      </c>
      <c r="DI18" s="21">
        <f t="shared" si="298"/>
        <v>0</v>
      </c>
      <c r="DJ18" s="21">
        <f t="shared" si="299"/>
        <v>0</v>
      </c>
      <c r="DK18" s="21">
        <f t="shared" si="300"/>
        <v>0</v>
      </c>
      <c r="DL18" s="21">
        <f t="shared" si="301"/>
        <v>0</v>
      </c>
      <c r="DM18" s="21">
        <f t="shared" si="302"/>
        <v>0</v>
      </c>
      <c r="DN18" s="42">
        <f t="shared" si="303"/>
        <v>0</v>
      </c>
      <c r="DO18" s="42">
        <f t="shared" si="304"/>
        <v>0</v>
      </c>
      <c r="DP18" s="42">
        <f t="shared" si="305"/>
        <v>0</v>
      </c>
      <c r="DQ18" s="42">
        <f t="shared" si="306"/>
        <v>0</v>
      </c>
      <c r="DR18" s="42">
        <f t="shared" si="307"/>
        <v>0</v>
      </c>
      <c r="DS18" s="42">
        <f t="shared" si="308"/>
        <v>0</v>
      </c>
      <c r="DT18" s="42">
        <f t="shared" si="309"/>
        <v>0</v>
      </c>
      <c r="DU18" s="42">
        <f t="shared" si="310"/>
        <v>0</v>
      </c>
      <c r="DV18" s="42">
        <f t="shared" si="311"/>
        <v>0</v>
      </c>
      <c r="DW18" s="42">
        <f t="shared" si="312"/>
        <v>0</v>
      </c>
      <c r="DX18" s="42">
        <f t="shared" si="313"/>
        <v>0</v>
      </c>
      <c r="DY18" s="42">
        <f t="shared" si="314"/>
        <v>0</v>
      </c>
      <c r="DZ18" s="42">
        <f t="shared" si="315"/>
        <v>0</v>
      </c>
      <c r="EA18" s="42">
        <f t="shared" si="316"/>
        <v>0</v>
      </c>
      <c r="EB18" s="42">
        <f t="shared" si="317"/>
        <v>0</v>
      </c>
      <c r="EC18" s="42">
        <f t="shared" si="318"/>
        <v>0</v>
      </c>
      <c r="ED18" s="20">
        <f t="shared" si="319"/>
        <v>0</v>
      </c>
      <c r="EE18" s="20">
        <f t="shared" si="3"/>
        <v>0</v>
      </c>
      <c r="EF18" s="20">
        <f t="shared" si="4"/>
        <v>0</v>
      </c>
      <c r="EG18" s="20">
        <f t="shared" si="5"/>
        <v>0</v>
      </c>
      <c r="EH18" s="20">
        <f t="shared" si="6"/>
        <v>0</v>
      </c>
      <c r="EI18" s="20">
        <f t="shared" si="7"/>
        <v>0</v>
      </c>
      <c r="EJ18" s="20">
        <f t="shared" si="8"/>
        <v>0</v>
      </c>
      <c r="EK18" s="20">
        <f t="shared" si="9"/>
        <v>0</v>
      </c>
      <c r="EL18" s="20">
        <f t="shared" si="10"/>
        <v>0</v>
      </c>
      <c r="EM18" s="20">
        <f t="shared" si="11"/>
        <v>0</v>
      </c>
      <c r="EN18" s="20">
        <f t="shared" si="12"/>
        <v>0</v>
      </c>
      <c r="EO18" s="20">
        <f t="shared" si="13"/>
        <v>0</v>
      </c>
      <c r="EP18" s="20">
        <f t="shared" si="14"/>
        <v>0</v>
      </c>
      <c r="EQ18" s="20">
        <f t="shared" si="15"/>
        <v>0</v>
      </c>
      <c r="ER18" s="20">
        <f t="shared" si="16"/>
        <v>0</v>
      </c>
      <c r="ES18" s="20">
        <f t="shared" si="17"/>
        <v>0</v>
      </c>
      <c r="ET18" s="30">
        <f t="shared" si="18"/>
        <v>0</v>
      </c>
      <c r="EU18" s="30">
        <f t="shared" si="19"/>
        <v>0</v>
      </c>
      <c r="EV18" s="30">
        <f t="shared" si="20"/>
        <v>0</v>
      </c>
      <c r="EW18" s="30">
        <f t="shared" si="21"/>
        <v>0</v>
      </c>
      <c r="EX18" s="30">
        <f t="shared" si="22"/>
        <v>0</v>
      </c>
      <c r="EY18" s="30">
        <f t="shared" si="23"/>
        <v>0</v>
      </c>
      <c r="EZ18" s="30">
        <f t="shared" si="24"/>
        <v>0</v>
      </c>
      <c r="FA18" s="30">
        <f t="shared" si="25"/>
        <v>0</v>
      </c>
      <c r="FB18" s="30">
        <f t="shared" si="26"/>
        <v>0</v>
      </c>
      <c r="FC18" s="30">
        <f t="shared" si="27"/>
        <v>0</v>
      </c>
      <c r="FD18" s="30">
        <f t="shared" si="28"/>
        <v>0</v>
      </c>
      <c r="FE18" s="30">
        <f t="shared" si="29"/>
        <v>0</v>
      </c>
      <c r="FF18" s="30">
        <f t="shared" si="30"/>
        <v>0</v>
      </c>
      <c r="FG18" s="30">
        <f t="shared" si="31"/>
        <v>0</v>
      </c>
      <c r="FH18" s="30">
        <f t="shared" si="32"/>
        <v>0</v>
      </c>
      <c r="FI18" s="30">
        <f t="shared" si="33"/>
        <v>0</v>
      </c>
      <c r="FJ18" s="21">
        <f t="shared" si="34"/>
        <v>0</v>
      </c>
      <c r="FK18" s="21">
        <f t="shared" si="35"/>
        <v>0</v>
      </c>
      <c r="FL18" s="21">
        <f t="shared" si="36"/>
        <v>0</v>
      </c>
      <c r="FM18" s="21">
        <f t="shared" si="37"/>
        <v>0</v>
      </c>
      <c r="FN18" s="21">
        <f t="shared" si="38"/>
        <v>0</v>
      </c>
      <c r="FO18" s="21">
        <f t="shared" si="39"/>
        <v>0</v>
      </c>
      <c r="FP18" s="21">
        <f t="shared" si="40"/>
        <v>0</v>
      </c>
      <c r="FQ18" s="21">
        <f t="shared" si="41"/>
        <v>0</v>
      </c>
      <c r="FR18" s="21">
        <f t="shared" si="42"/>
        <v>0</v>
      </c>
      <c r="FS18" s="21">
        <f t="shared" si="43"/>
        <v>0</v>
      </c>
      <c r="FT18" s="21">
        <f t="shared" si="44"/>
        <v>0</v>
      </c>
      <c r="FU18" s="21">
        <f t="shared" si="45"/>
        <v>0</v>
      </c>
      <c r="FV18" s="21">
        <f t="shared" si="46"/>
        <v>0</v>
      </c>
      <c r="FW18" s="21">
        <f t="shared" si="47"/>
        <v>0.76529090336858641</v>
      </c>
      <c r="FX18" s="21">
        <f t="shared" si="48"/>
        <v>0</v>
      </c>
      <c r="FY18" s="21">
        <f t="shared" si="49"/>
        <v>0</v>
      </c>
      <c r="FZ18" s="45">
        <f t="shared" si="50"/>
        <v>0</v>
      </c>
      <c r="GA18" s="45">
        <f t="shared" si="51"/>
        <v>0</v>
      </c>
      <c r="GB18" s="45">
        <f t="shared" si="52"/>
        <v>0</v>
      </c>
      <c r="GC18" s="45">
        <f t="shared" si="53"/>
        <v>0</v>
      </c>
      <c r="GD18" s="45">
        <f t="shared" si="54"/>
        <v>0</v>
      </c>
      <c r="GE18" s="45">
        <f t="shared" si="55"/>
        <v>0</v>
      </c>
      <c r="GF18" s="45">
        <f t="shared" si="56"/>
        <v>0</v>
      </c>
      <c r="GG18" s="45">
        <f t="shared" si="57"/>
        <v>0</v>
      </c>
      <c r="GH18" s="45">
        <f t="shared" si="58"/>
        <v>0</v>
      </c>
      <c r="GI18" s="45">
        <f t="shared" si="59"/>
        <v>0</v>
      </c>
      <c r="GJ18" s="45">
        <f t="shared" si="60"/>
        <v>0</v>
      </c>
      <c r="GK18" s="45">
        <f t="shared" si="61"/>
        <v>0</v>
      </c>
      <c r="GL18" s="45">
        <f t="shared" si="62"/>
        <v>0</v>
      </c>
      <c r="GM18" s="45">
        <f t="shared" si="63"/>
        <v>0</v>
      </c>
      <c r="GN18" s="45">
        <f t="shared" si="64"/>
        <v>0</v>
      </c>
      <c r="GO18" s="45">
        <f t="shared" si="65"/>
        <v>0</v>
      </c>
      <c r="GP18" s="28">
        <f t="shared" si="66"/>
        <v>0</v>
      </c>
      <c r="GQ18" s="28">
        <f t="shared" si="67"/>
        <v>0</v>
      </c>
      <c r="GR18" s="28">
        <f t="shared" si="68"/>
        <v>0</v>
      </c>
      <c r="GS18" s="28">
        <f t="shared" si="69"/>
        <v>0</v>
      </c>
      <c r="GT18" s="28">
        <f t="shared" si="70"/>
        <v>0</v>
      </c>
      <c r="GU18" s="28">
        <f t="shared" si="71"/>
        <v>0</v>
      </c>
      <c r="GV18" s="28">
        <f t="shared" si="72"/>
        <v>0</v>
      </c>
      <c r="GW18" s="28">
        <f t="shared" si="73"/>
        <v>0</v>
      </c>
      <c r="GX18" s="28">
        <f t="shared" si="74"/>
        <v>0</v>
      </c>
      <c r="GY18" s="28">
        <f t="shared" si="75"/>
        <v>0</v>
      </c>
      <c r="GZ18" s="28">
        <f t="shared" si="76"/>
        <v>0</v>
      </c>
      <c r="HA18" s="28">
        <f t="shared" si="77"/>
        <v>0</v>
      </c>
      <c r="HB18" s="28">
        <f t="shared" si="78"/>
        <v>0</v>
      </c>
      <c r="HC18" s="28">
        <f t="shared" si="79"/>
        <v>0</v>
      </c>
      <c r="HD18" s="28">
        <f t="shared" si="80"/>
        <v>0</v>
      </c>
      <c r="HE18" s="28">
        <f t="shared" si="81"/>
        <v>0</v>
      </c>
      <c r="HF18" s="28">
        <f t="shared" si="82"/>
        <v>0</v>
      </c>
      <c r="HG18" s="16">
        <f t="shared" si="83"/>
        <v>0</v>
      </c>
      <c r="HH18" s="16">
        <f t="shared" si="84"/>
        <v>0</v>
      </c>
      <c r="HI18" s="16">
        <f t="shared" si="85"/>
        <v>0</v>
      </c>
      <c r="HJ18" s="16">
        <f t="shared" si="86"/>
        <v>0</v>
      </c>
      <c r="HK18" s="16">
        <f t="shared" si="87"/>
        <v>0</v>
      </c>
      <c r="HL18" s="16">
        <f t="shared" si="88"/>
        <v>0</v>
      </c>
      <c r="HM18" s="16">
        <f t="shared" si="89"/>
        <v>0</v>
      </c>
      <c r="HN18" s="16">
        <f t="shared" si="90"/>
        <v>0</v>
      </c>
      <c r="HO18" s="16">
        <f t="shared" si="91"/>
        <v>0</v>
      </c>
      <c r="HP18" s="16">
        <f t="shared" si="92"/>
        <v>0</v>
      </c>
      <c r="HQ18" s="16">
        <f t="shared" si="93"/>
        <v>0</v>
      </c>
      <c r="HR18" s="16">
        <f t="shared" si="94"/>
        <v>0</v>
      </c>
      <c r="HS18" s="16">
        <f t="shared" si="95"/>
        <v>0</v>
      </c>
      <c r="HT18" s="16">
        <f t="shared" si="96"/>
        <v>0</v>
      </c>
      <c r="HU18" s="16">
        <f t="shared" si="97"/>
        <v>0</v>
      </c>
      <c r="HV18" s="16">
        <f t="shared" si="98"/>
        <v>0</v>
      </c>
      <c r="HW18" s="21">
        <f t="shared" si="99"/>
        <v>0</v>
      </c>
      <c r="HX18" s="21">
        <f t="shared" si="100"/>
        <v>0</v>
      </c>
      <c r="HY18" s="21">
        <f t="shared" si="101"/>
        <v>0</v>
      </c>
      <c r="HZ18" s="21">
        <f t="shared" si="102"/>
        <v>0</v>
      </c>
      <c r="IA18" s="21">
        <f t="shared" si="103"/>
        <v>0</v>
      </c>
      <c r="IB18" s="21">
        <f t="shared" si="104"/>
        <v>0</v>
      </c>
      <c r="IC18" s="21">
        <f t="shared" si="105"/>
        <v>0</v>
      </c>
      <c r="ID18" s="21">
        <f t="shared" si="106"/>
        <v>0</v>
      </c>
      <c r="IE18" s="21">
        <f t="shared" si="107"/>
        <v>0</v>
      </c>
      <c r="IF18" s="21">
        <f t="shared" si="108"/>
        <v>0</v>
      </c>
      <c r="IG18" s="21">
        <f t="shared" si="109"/>
        <v>0</v>
      </c>
      <c r="IH18" s="21">
        <f t="shared" si="110"/>
        <v>0</v>
      </c>
      <c r="II18" s="21">
        <f t="shared" si="111"/>
        <v>0</v>
      </c>
      <c r="IJ18" s="17">
        <f t="shared" si="112"/>
        <v>0</v>
      </c>
      <c r="IK18" s="17">
        <f t="shared" si="113"/>
        <v>0</v>
      </c>
      <c r="IL18" s="17">
        <f t="shared" si="114"/>
        <v>0</v>
      </c>
      <c r="IM18" s="17">
        <f t="shared" si="115"/>
        <v>0</v>
      </c>
      <c r="IN18" s="17">
        <f t="shared" si="116"/>
        <v>0</v>
      </c>
      <c r="IO18" s="17">
        <f t="shared" si="117"/>
        <v>0</v>
      </c>
      <c r="IP18" s="17">
        <f t="shared" si="118"/>
        <v>0</v>
      </c>
      <c r="IQ18" s="17">
        <f t="shared" si="119"/>
        <v>0</v>
      </c>
      <c r="IR18" s="17">
        <f t="shared" si="120"/>
        <v>0</v>
      </c>
      <c r="IS18" s="17">
        <f t="shared" si="121"/>
        <v>0</v>
      </c>
      <c r="IT18" s="17">
        <f t="shared" si="122"/>
        <v>0</v>
      </c>
      <c r="IU18" s="17">
        <f t="shared" si="123"/>
        <v>0</v>
      </c>
      <c r="IV18" s="21">
        <f t="shared" si="124"/>
        <v>0</v>
      </c>
      <c r="IW18" s="21">
        <f t="shared" si="125"/>
        <v>0</v>
      </c>
      <c r="IX18" s="21">
        <f t="shared" si="126"/>
        <v>0</v>
      </c>
      <c r="IY18" s="21">
        <f t="shared" si="127"/>
        <v>0</v>
      </c>
      <c r="IZ18" s="21">
        <f t="shared" si="128"/>
        <v>0</v>
      </c>
      <c r="JA18" s="21">
        <f t="shared" si="129"/>
        <v>0</v>
      </c>
      <c r="JB18" s="21">
        <f t="shared" si="130"/>
        <v>0</v>
      </c>
      <c r="JC18" s="21">
        <f t="shared" si="131"/>
        <v>0</v>
      </c>
      <c r="JD18" s="21">
        <f t="shared" si="132"/>
        <v>0</v>
      </c>
      <c r="JE18" s="21">
        <f t="shared" si="133"/>
        <v>0</v>
      </c>
      <c r="JF18" s="44">
        <f t="shared" si="134"/>
        <v>0</v>
      </c>
      <c r="JG18" s="44">
        <f t="shared" si="135"/>
        <v>0</v>
      </c>
      <c r="JH18" s="44">
        <f t="shared" si="136"/>
        <v>0</v>
      </c>
      <c r="JI18" s="44">
        <f t="shared" si="137"/>
        <v>0</v>
      </c>
      <c r="JJ18" s="44">
        <f t="shared" si="138"/>
        <v>0</v>
      </c>
      <c r="JK18" s="44">
        <f t="shared" si="139"/>
        <v>0</v>
      </c>
      <c r="JL18" s="44">
        <f t="shared" si="140"/>
        <v>0</v>
      </c>
      <c r="JM18" s="44">
        <f t="shared" si="141"/>
        <v>0</v>
      </c>
      <c r="JN18" s="44">
        <f t="shared" si="142"/>
        <v>0</v>
      </c>
      <c r="JO18" s="44">
        <f t="shared" si="143"/>
        <v>0</v>
      </c>
      <c r="JP18" s="18">
        <f t="shared" si="144"/>
        <v>0</v>
      </c>
      <c r="JQ18" s="18">
        <f t="shared" si="145"/>
        <v>0</v>
      </c>
      <c r="JR18" s="18">
        <f t="shared" si="146"/>
        <v>0</v>
      </c>
      <c r="JS18" s="18">
        <f t="shared" si="147"/>
        <v>0</v>
      </c>
      <c r="JT18" s="18">
        <f t="shared" si="148"/>
        <v>0</v>
      </c>
      <c r="JU18" s="18">
        <f t="shared" si="149"/>
        <v>0</v>
      </c>
      <c r="JV18" s="18">
        <f t="shared" si="150"/>
        <v>0</v>
      </c>
      <c r="JW18" s="18">
        <f t="shared" si="151"/>
        <v>0</v>
      </c>
      <c r="JX18" s="18">
        <f t="shared" si="152"/>
        <v>0</v>
      </c>
      <c r="JY18" s="18">
        <f t="shared" si="153"/>
        <v>0</v>
      </c>
      <c r="JZ18" s="18">
        <f t="shared" si="154"/>
        <v>0</v>
      </c>
      <c r="KA18" s="18">
        <f t="shared" si="155"/>
        <v>0</v>
      </c>
      <c r="KB18" s="22">
        <f t="shared" si="156"/>
        <v>0</v>
      </c>
      <c r="KC18" s="22">
        <f t="shared" si="157"/>
        <v>0</v>
      </c>
      <c r="KD18" s="22">
        <f t="shared" si="158"/>
        <v>0</v>
      </c>
      <c r="KE18" s="22">
        <f t="shared" si="159"/>
        <v>0</v>
      </c>
      <c r="KF18" s="22">
        <f t="shared" si="160"/>
        <v>0</v>
      </c>
      <c r="KG18" s="22">
        <f t="shared" si="161"/>
        <v>0</v>
      </c>
      <c r="KH18" s="22">
        <f t="shared" si="162"/>
        <v>0</v>
      </c>
      <c r="KI18" s="22">
        <f t="shared" si="163"/>
        <v>0</v>
      </c>
      <c r="KJ18" s="22">
        <f t="shared" si="164"/>
        <v>0</v>
      </c>
      <c r="KK18" s="22">
        <f t="shared" si="165"/>
        <v>0</v>
      </c>
      <c r="KL18" s="22">
        <f t="shared" si="166"/>
        <v>0</v>
      </c>
      <c r="KM18" s="22">
        <f t="shared" si="167"/>
        <v>0</v>
      </c>
      <c r="KN18" s="22">
        <f t="shared" si="168"/>
        <v>0</v>
      </c>
      <c r="KO18" s="22">
        <f t="shared" si="169"/>
        <v>0</v>
      </c>
      <c r="KP18" s="28">
        <f t="shared" si="170"/>
        <v>0</v>
      </c>
      <c r="KQ18" s="28">
        <f t="shared" si="171"/>
        <v>0</v>
      </c>
      <c r="KR18" s="28">
        <f t="shared" si="172"/>
        <v>0</v>
      </c>
      <c r="KS18" s="28">
        <f t="shared" si="173"/>
        <v>0</v>
      </c>
      <c r="KT18" s="28">
        <f t="shared" si="174"/>
        <v>0</v>
      </c>
      <c r="KU18" s="28">
        <f t="shared" si="175"/>
        <v>0</v>
      </c>
      <c r="KV18" s="28">
        <f t="shared" si="176"/>
        <v>0</v>
      </c>
      <c r="KW18" s="28">
        <f t="shared" si="177"/>
        <v>0</v>
      </c>
      <c r="KX18" s="28">
        <f t="shared" si="178"/>
        <v>0</v>
      </c>
      <c r="KY18" s="28">
        <f t="shared" si="179"/>
        <v>0</v>
      </c>
      <c r="KZ18" s="28">
        <f t="shared" si="180"/>
        <v>0</v>
      </c>
      <c r="LA18" s="28">
        <f t="shared" si="181"/>
        <v>0</v>
      </c>
      <c r="LB18" s="28">
        <f t="shared" si="182"/>
        <v>0</v>
      </c>
      <c r="LC18" s="28">
        <f t="shared" si="183"/>
        <v>0</v>
      </c>
      <c r="LD18" s="28">
        <f t="shared" si="184"/>
        <v>0</v>
      </c>
      <c r="LE18" s="28">
        <f t="shared" si="185"/>
        <v>0</v>
      </c>
      <c r="LF18" s="21">
        <f t="shared" si="186"/>
        <v>0</v>
      </c>
      <c r="LG18" s="21">
        <f t="shared" si="187"/>
        <v>0</v>
      </c>
      <c r="LH18" s="21">
        <f t="shared" si="188"/>
        <v>0</v>
      </c>
      <c r="LI18" s="21">
        <f t="shared" si="189"/>
        <v>0</v>
      </c>
      <c r="LJ18" s="21">
        <f t="shared" si="190"/>
        <v>0</v>
      </c>
      <c r="LK18" s="21">
        <f t="shared" si="191"/>
        <v>0</v>
      </c>
      <c r="LL18" s="21">
        <f t="shared" si="192"/>
        <v>0</v>
      </c>
      <c r="LM18" s="21">
        <f t="shared" si="193"/>
        <v>0</v>
      </c>
      <c r="LN18" s="21">
        <f t="shared" si="194"/>
        <v>0</v>
      </c>
      <c r="LO18" s="21">
        <f t="shared" si="195"/>
        <v>0</v>
      </c>
      <c r="LP18" s="21">
        <f t="shared" si="196"/>
        <v>0</v>
      </c>
      <c r="LQ18" s="21">
        <f t="shared" si="197"/>
        <v>0</v>
      </c>
      <c r="LR18" s="21">
        <f t="shared" si="198"/>
        <v>0</v>
      </c>
      <c r="LS18" s="21">
        <f t="shared" si="199"/>
        <v>0</v>
      </c>
      <c r="LT18" s="21">
        <f t="shared" si="200"/>
        <v>0</v>
      </c>
      <c r="LU18" s="21">
        <f t="shared" si="201"/>
        <v>0</v>
      </c>
      <c r="LV18" s="28">
        <f t="shared" si="202"/>
        <v>0</v>
      </c>
      <c r="LW18" s="28">
        <f t="shared" si="203"/>
        <v>0</v>
      </c>
      <c r="LX18" s="28">
        <f t="shared" si="204"/>
        <v>0</v>
      </c>
      <c r="LY18" s="28">
        <f t="shared" si="205"/>
        <v>0</v>
      </c>
      <c r="LZ18" s="28">
        <f t="shared" si="206"/>
        <v>0</v>
      </c>
      <c r="MA18" s="28">
        <f t="shared" si="207"/>
        <v>0</v>
      </c>
      <c r="MB18" s="28">
        <f t="shared" si="208"/>
        <v>0</v>
      </c>
      <c r="MC18" s="28">
        <f t="shared" si="209"/>
        <v>0</v>
      </c>
      <c r="MD18" s="28">
        <f t="shared" si="210"/>
        <v>0</v>
      </c>
      <c r="ME18" s="28">
        <f t="shared" si="211"/>
        <v>0</v>
      </c>
      <c r="MF18" s="28">
        <f t="shared" si="212"/>
        <v>0</v>
      </c>
      <c r="MG18" s="28">
        <f t="shared" si="213"/>
        <v>0</v>
      </c>
      <c r="MH18" s="28">
        <f t="shared" si="214"/>
        <v>0</v>
      </c>
      <c r="MI18" s="28">
        <f t="shared" si="215"/>
        <v>0</v>
      </c>
      <c r="MJ18" s="28">
        <f t="shared" si="216"/>
        <v>0</v>
      </c>
      <c r="MK18" s="28">
        <f t="shared" si="217"/>
        <v>0</v>
      </c>
      <c r="ML18" s="25">
        <f t="shared" si="218"/>
        <v>0</v>
      </c>
      <c r="MM18" s="25">
        <f t="shared" si="219"/>
        <v>0</v>
      </c>
      <c r="MN18" s="25">
        <f t="shared" si="220"/>
        <v>0</v>
      </c>
      <c r="MO18" s="25">
        <f t="shared" si="221"/>
        <v>0</v>
      </c>
      <c r="MP18" s="25">
        <f t="shared" si="222"/>
        <v>0</v>
      </c>
      <c r="MQ18" s="25">
        <f t="shared" si="223"/>
        <v>0</v>
      </c>
      <c r="MR18" s="25">
        <f t="shared" si="224"/>
        <v>0</v>
      </c>
      <c r="MS18" s="25">
        <f t="shared" si="225"/>
        <v>0</v>
      </c>
      <c r="MT18" s="25">
        <f t="shared" si="226"/>
        <v>0</v>
      </c>
      <c r="MU18" s="25">
        <f t="shared" si="227"/>
        <v>0</v>
      </c>
      <c r="MV18" s="25">
        <f t="shared" si="228"/>
        <v>0</v>
      </c>
      <c r="MW18" s="25">
        <f t="shared" si="229"/>
        <v>0</v>
      </c>
      <c r="MX18" s="25">
        <f t="shared" si="230"/>
        <v>0</v>
      </c>
      <c r="MY18" s="25">
        <f t="shared" si="231"/>
        <v>0</v>
      </c>
      <c r="MZ18" s="25">
        <f t="shared" si="232"/>
        <v>0</v>
      </c>
      <c r="NA18" s="25">
        <f t="shared" si="233"/>
        <v>0</v>
      </c>
      <c r="NB18" s="18">
        <f t="shared" si="234"/>
        <v>0</v>
      </c>
      <c r="NC18" s="18">
        <f t="shared" si="235"/>
        <v>0</v>
      </c>
      <c r="ND18" s="18">
        <f t="shared" si="236"/>
        <v>0</v>
      </c>
      <c r="NE18" s="18">
        <f t="shared" si="237"/>
        <v>0</v>
      </c>
      <c r="NF18" s="18">
        <f t="shared" si="238"/>
        <v>0</v>
      </c>
      <c r="NG18" s="18">
        <f t="shared" si="239"/>
        <v>0</v>
      </c>
      <c r="NH18" s="18">
        <f t="shared" si="240"/>
        <v>0</v>
      </c>
      <c r="NI18" s="18">
        <f t="shared" si="241"/>
        <v>0</v>
      </c>
      <c r="NJ18" s="18">
        <f t="shared" si="242"/>
        <v>0</v>
      </c>
      <c r="NK18" s="18">
        <f t="shared" si="243"/>
        <v>0</v>
      </c>
      <c r="NL18" s="18">
        <f t="shared" si="244"/>
        <v>0</v>
      </c>
      <c r="NM18" s="18">
        <f t="shared" si="245"/>
        <v>0</v>
      </c>
      <c r="NN18" s="18">
        <f t="shared" si="246"/>
        <v>0</v>
      </c>
      <c r="NO18" s="18">
        <f t="shared" si="247"/>
        <v>0</v>
      </c>
      <c r="NP18" s="18">
        <f t="shared" si="248"/>
        <v>0</v>
      </c>
      <c r="NQ18" s="18">
        <f t="shared" si="249"/>
        <v>0</v>
      </c>
      <c r="NR18" s="21">
        <f t="shared" si="250"/>
        <v>0</v>
      </c>
      <c r="NS18" s="21">
        <f t="shared" si="251"/>
        <v>0</v>
      </c>
      <c r="NT18" s="21">
        <f t="shared" si="252"/>
        <v>0</v>
      </c>
      <c r="NU18" s="21">
        <f t="shared" si="253"/>
        <v>0</v>
      </c>
      <c r="NV18" s="21">
        <f t="shared" si="254"/>
        <v>0</v>
      </c>
      <c r="NW18" s="21">
        <f t="shared" si="255"/>
        <v>0</v>
      </c>
      <c r="NX18" s="21">
        <f t="shared" si="256"/>
        <v>0</v>
      </c>
      <c r="NY18" s="21">
        <f t="shared" si="257"/>
        <v>0</v>
      </c>
      <c r="NZ18" s="21">
        <f t="shared" si="258"/>
        <v>0</v>
      </c>
      <c r="OA18" s="21">
        <f t="shared" si="259"/>
        <v>0</v>
      </c>
      <c r="OB18" s="21">
        <f t="shared" si="260"/>
        <v>0</v>
      </c>
      <c r="OC18" s="21">
        <f t="shared" si="261"/>
        <v>0</v>
      </c>
      <c r="OD18" s="21">
        <f t="shared" si="262"/>
        <v>0</v>
      </c>
      <c r="OE18" s="21">
        <f t="shared" si="263"/>
        <v>0</v>
      </c>
      <c r="OF18" s="21">
        <f t="shared" si="264"/>
        <v>0</v>
      </c>
      <c r="OG18" s="21">
        <f t="shared" si="265"/>
        <v>0</v>
      </c>
    </row>
    <row r="19" spans="1:397" x14ac:dyDescent="0.25">
      <c r="I19">
        <v>0.42500000000000004</v>
      </c>
      <c r="J19">
        <v>1.7712691771269176E-2</v>
      </c>
      <c r="K19" s="4">
        <f t="shared" si="320"/>
        <v>0</v>
      </c>
      <c r="L19" s="2">
        <f t="shared" si="329"/>
        <v>0.42500000000000004</v>
      </c>
      <c r="M19">
        <v>0.42500000000000004</v>
      </c>
      <c r="N19">
        <v>2.25395670365654E-2</v>
      </c>
      <c r="O19" s="4">
        <f t="shared" si="321"/>
        <v>2.5761779152264866E-2</v>
      </c>
      <c r="P19" s="2">
        <f t="shared" si="330"/>
        <v>0.45</v>
      </c>
      <c r="Q19">
        <v>0.45</v>
      </c>
      <c r="R19">
        <v>2.6408343945182225E-2</v>
      </c>
      <c r="S19" s="4">
        <f t="shared" si="322"/>
        <v>0</v>
      </c>
      <c r="T19" s="2">
        <f t="shared" si="331"/>
        <v>0.45</v>
      </c>
      <c r="U19">
        <v>0.45</v>
      </c>
      <c r="V19">
        <v>3.1016918319083139E-2</v>
      </c>
      <c r="W19" s="4">
        <f t="shared" si="332"/>
        <v>0</v>
      </c>
      <c r="X19" s="2">
        <f t="shared" si="333"/>
        <v>0.42500000000000004</v>
      </c>
      <c r="Y19">
        <v>0.45</v>
      </c>
      <c r="Z19">
        <v>3.6310714935419319E-2</v>
      </c>
      <c r="AA19" s="4">
        <f t="shared" si="334"/>
        <v>0</v>
      </c>
      <c r="AB19" s="2">
        <v>0.45</v>
      </c>
      <c r="AC19">
        <v>0.47500000000000003</v>
      </c>
      <c r="AD19">
        <v>4.040992056273119E-2</v>
      </c>
      <c r="AE19" s="12">
        <f t="shared" si="323"/>
        <v>0</v>
      </c>
      <c r="AF19" s="2">
        <f t="shared" si="335"/>
        <v>0.47500000000000003</v>
      </c>
      <c r="AG19">
        <v>0.47500000000000003</v>
      </c>
      <c r="AH19">
        <v>4.58977624158632E-2</v>
      </c>
      <c r="AI19" s="12">
        <f t="shared" si="324"/>
        <v>0</v>
      </c>
      <c r="AJ19" s="2">
        <v>0.47500000000000003</v>
      </c>
      <c r="AK19">
        <v>0.47500000000000003</v>
      </c>
      <c r="AL19">
        <v>5.0949002486204598E-2</v>
      </c>
      <c r="AM19" s="4">
        <f t="shared" si="336"/>
        <v>0</v>
      </c>
      <c r="AN19" s="29">
        <v>0.47500000000000003</v>
      </c>
      <c r="AO19">
        <v>0.5</v>
      </c>
      <c r="AP19">
        <v>5.5430234673458249E-2</v>
      </c>
      <c r="AQ19" s="4">
        <f t="shared" si="337"/>
        <v>0</v>
      </c>
      <c r="AR19" s="29">
        <f t="shared" si="338"/>
        <v>0.5</v>
      </c>
      <c r="AS19">
        <v>0.5</v>
      </c>
      <c r="AT19">
        <v>6.068764780789522E-2</v>
      </c>
      <c r="AU19" s="4">
        <f t="shared" si="325"/>
        <v>0</v>
      </c>
      <c r="AV19" s="29">
        <f t="shared" si="339"/>
        <v>0.5</v>
      </c>
      <c r="AW19" s="10">
        <v>0.5</v>
      </c>
      <c r="AX19" s="10">
        <v>6.5229519131647568E-2</v>
      </c>
      <c r="AY19" s="4">
        <f t="shared" si="340"/>
        <v>0</v>
      </c>
      <c r="AZ19" s="29">
        <v>0.5</v>
      </c>
      <c r="BA19" s="10">
        <v>0.52500000000000002</v>
      </c>
      <c r="BB19" s="10">
        <v>6.9346916499909039E-2</v>
      </c>
      <c r="BC19" s="4">
        <f t="shared" si="326"/>
        <v>0</v>
      </c>
      <c r="BD19" s="29">
        <v>0.52500000000000002</v>
      </c>
      <c r="BE19">
        <v>0.52500000000000002</v>
      </c>
      <c r="BF19">
        <v>7.3712934327815172E-2</v>
      </c>
      <c r="BG19" s="4">
        <f t="shared" si="327"/>
        <v>0</v>
      </c>
      <c r="BH19" s="2">
        <f t="shared" si="341"/>
        <v>0.55000000000000004</v>
      </c>
      <c r="BI19">
        <v>0.55000000000000004</v>
      </c>
      <c r="BJ19">
        <v>7.7842459523376387E-2</v>
      </c>
      <c r="BK19" s="4">
        <f t="shared" si="342"/>
        <v>0</v>
      </c>
      <c r="BL19" s="2">
        <f t="shared" si="343"/>
        <v>0.57500000000000007</v>
      </c>
      <c r="BM19">
        <v>0.57500000000000007</v>
      </c>
      <c r="BN19">
        <v>8.2347947365229532E-2</v>
      </c>
      <c r="BO19" s="4">
        <f t="shared" si="328"/>
        <v>0</v>
      </c>
      <c r="BP19" s="2">
        <v>0.60000000000000009</v>
      </c>
      <c r="BQ19">
        <v>0.57500000000000007</v>
      </c>
      <c r="BR19">
        <v>8.5446607240312902E-2</v>
      </c>
      <c r="BS19" s="4">
        <f t="shared" si="344"/>
        <v>0</v>
      </c>
      <c r="BT19" s="37">
        <f t="shared" si="345"/>
        <v>0.57500000000000007</v>
      </c>
      <c r="BU19" s="19">
        <v>0.57500000000000007</v>
      </c>
      <c r="BV19" s="19">
        <v>8.9594324176823725E-2</v>
      </c>
      <c r="BX19">
        <f t="shared" si="266"/>
        <v>0.47554347826086951</v>
      </c>
      <c r="BY19">
        <f t="shared" si="267"/>
        <v>0</v>
      </c>
      <c r="BZ19">
        <f t="shared" si="0"/>
        <v>1.7686800000000003E-2</v>
      </c>
      <c r="CA19">
        <f t="shared" si="268"/>
        <v>1.7686800000000003E-2</v>
      </c>
      <c r="CB19">
        <f t="shared" si="1"/>
        <v>1.7686800000000003E-2</v>
      </c>
      <c r="CC19" s="31">
        <v>105</v>
      </c>
      <c r="CD19">
        <f t="shared" si="2"/>
        <v>29.166666666666664</v>
      </c>
      <c r="CE19">
        <v>0.34</v>
      </c>
      <c r="CF19" s="24">
        <f t="shared" si="269"/>
        <v>0.47554347826086951</v>
      </c>
      <c r="CG19" s="26">
        <f t="shared" si="270"/>
        <v>0.77362941161917465</v>
      </c>
      <c r="CH19" s="44">
        <f t="shared" si="271"/>
        <v>0</v>
      </c>
      <c r="CI19" s="44">
        <f t="shared" si="272"/>
        <v>0</v>
      </c>
      <c r="CJ19" s="44">
        <f t="shared" si="273"/>
        <v>0</v>
      </c>
      <c r="CK19" s="44">
        <f t="shared" si="274"/>
        <v>0</v>
      </c>
      <c r="CL19" s="44">
        <f t="shared" si="275"/>
        <v>0</v>
      </c>
      <c r="CM19" s="44">
        <f t="shared" si="276"/>
        <v>0</v>
      </c>
      <c r="CN19" s="44">
        <f t="shared" si="277"/>
        <v>0</v>
      </c>
      <c r="CO19" s="44">
        <f t="shared" si="278"/>
        <v>0</v>
      </c>
      <c r="CP19" s="44">
        <f t="shared" si="279"/>
        <v>0</v>
      </c>
      <c r="CQ19" s="44">
        <f t="shared" si="280"/>
        <v>0</v>
      </c>
      <c r="CR19" s="44">
        <f t="shared" si="281"/>
        <v>0</v>
      </c>
      <c r="CS19" s="44">
        <f t="shared" si="282"/>
        <v>0</v>
      </c>
      <c r="CT19" s="44">
        <f t="shared" si="283"/>
        <v>0</v>
      </c>
      <c r="CU19" s="44">
        <f t="shared" si="284"/>
        <v>0</v>
      </c>
      <c r="CV19" s="44">
        <f t="shared" si="285"/>
        <v>0</v>
      </c>
      <c r="CW19" s="44">
        <f t="shared" si="286"/>
        <v>0</v>
      </c>
      <c r="CX19" s="21">
        <f t="shared" si="287"/>
        <v>0</v>
      </c>
      <c r="CY19" s="21">
        <f t="shared" si="288"/>
        <v>0</v>
      </c>
      <c r="CZ19" s="21">
        <f t="shared" si="289"/>
        <v>0</v>
      </c>
      <c r="DA19" s="21">
        <f t="shared" si="290"/>
        <v>0</v>
      </c>
      <c r="DB19" s="21">
        <f t="shared" si="291"/>
        <v>0</v>
      </c>
      <c r="DC19" s="21">
        <f t="shared" si="292"/>
        <v>0</v>
      </c>
      <c r="DD19" s="21">
        <f t="shared" si="293"/>
        <v>0</v>
      </c>
      <c r="DE19" s="21">
        <f t="shared" si="294"/>
        <v>0</v>
      </c>
      <c r="DF19" s="21">
        <f t="shared" si="295"/>
        <v>0</v>
      </c>
      <c r="DG19" s="21">
        <f t="shared" si="296"/>
        <v>0</v>
      </c>
      <c r="DH19" s="21">
        <f t="shared" si="297"/>
        <v>0</v>
      </c>
      <c r="DI19" s="21">
        <f t="shared" si="298"/>
        <v>0</v>
      </c>
      <c r="DJ19" s="21">
        <f t="shared" si="299"/>
        <v>0</v>
      </c>
      <c r="DK19" s="21">
        <f t="shared" si="300"/>
        <v>0</v>
      </c>
      <c r="DL19" s="21">
        <f t="shared" si="301"/>
        <v>0</v>
      </c>
      <c r="DM19" s="21">
        <f t="shared" si="302"/>
        <v>0</v>
      </c>
      <c r="DN19" s="42">
        <f t="shared" si="303"/>
        <v>0</v>
      </c>
      <c r="DO19" s="42">
        <f t="shared" si="304"/>
        <v>0</v>
      </c>
      <c r="DP19" s="42">
        <f t="shared" si="305"/>
        <v>0</v>
      </c>
      <c r="DQ19" s="42">
        <f t="shared" si="306"/>
        <v>0</v>
      </c>
      <c r="DR19" s="42">
        <f t="shared" si="307"/>
        <v>0</v>
      </c>
      <c r="DS19" s="42">
        <f t="shared" si="308"/>
        <v>0</v>
      </c>
      <c r="DT19" s="42">
        <f t="shared" si="309"/>
        <v>0</v>
      </c>
      <c r="DU19" s="42">
        <f t="shared" si="310"/>
        <v>0</v>
      </c>
      <c r="DV19" s="42">
        <f t="shared" si="311"/>
        <v>0</v>
      </c>
      <c r="DW19" s="42">
        <f t="shared" si="312"/>
        <v>0</v>
      </c>
      <c r="DX19" s="42">
        <f t="shared" si="313"/>
        <v>0</v>
      </c>
      <c r="DY19" s="42">
        <f t="shared" si="314"/>
        <v>0</v>
      </c>
      <c r="DZ19" s="42">
        <f t="shared" si="315"/>
        <v>0</v>
      </c>
      <c r="EA19" s="42">
        <f t="shared" si="316"/>
        <v>0</v>
      </c>
      <c r="EB19" s="42">
        <f t="shared" si="317"/>
        <v>0</v>
      </c>
      <c r="EC19" s="42">
        <f t="shared" si="318"/>
        <v>0</v>
      </c>
      <c r="ED19" s="20">
        <f t="shared" si="319"/>
        <v>0</v>
      </c>
      <c r="EE19" s="20">
        <f t="shared" si="3"/>
        <v>0</v>
      </c>
      <c r="EF19" s="20">
        <f t="shared" si="4"/>
        <v>0</v>
      </c>
      <c r="EG19" s="20">
        <f t="shared" si="5"/>
        <v>0</v>
      </c>
      <c r="EH19" s="20">
        <f t="shared" si="6"/>
        <v>0</v>
      </c>
      <c r="EI19" s="20">
        <f t="shared" si="7"/>
        <v>0</v>
      </c>
      <c r="EJ19" s="20">
        <f t="shared" si="8"/>
        <v>0</v>
      </c>
      <c r="EK19" s="20">
        <f t="shared" si="9"/>
        <v>0</v>
      </c>
      <c r="EL19" s="20">
        <f t="shared" si="10"/>
        <v>0</v>
      </c>
      <c r="EM19" s="20">
        <f t="shared" si="11"/>
        <v>0</v>
      </c>
      <c r="EN19" s="20">
        <f t="shared" si="12"/>
        <v>0</v>
      </c>
      <c r="EO19" s="20">
        <f t="shared" si="13"/>
        <v>0</v>
      </c>
      <c r="EP19" s="20">
        <f t="shared" si="14"/>
        <v>0</v>
      </c>
      <c r="EQ19" s="20">
        <f t="shared" si="15"/>
        <v>0</v>
      </c>
      <c r="ER19" s="20">
        <f t="shared" si="16"/>
        <v>0</v>
      </c>
      <c r="ES19" s="20">
        <f t="shared" si="17"/>
        <v>0</v>
      </c>
      <c r="ET19" s="30">
        <f t="shared" si="18"/>
        <v>0</v>
      </c>
      <c r="EU19" s="30">
        <f t="shared" si="19"/>
        <v>0</v>
      </c>
      <c r="EV19" s="30">
        <f t="shared" si="20"/>
        <v>0</v>
      </c>
      <c r="EW19" s="30">
        <f t="shared" si="21"/>
        <v>0</v>
      </c>
      <c r="EX19" s="30">
        <f t="shared" si="22"/>
        <v>0</v>
      </c>
      <c r="EY19" s="30">
        <f t="shared" si="23"/>
        <v>0</v>
      </c>
      <c r="EZ19" s="30">
        <f t="shared" si="24"/>
        <v>0</v>
      </c>
      <c r="FA19" s="30">
        <f t="shared" si="25"/>
        <v>0</v>
      </c>
      <c r="FB19" s="30">
        <f t="shared" si="26"/>
        <v>0</v>
      </c>
      <c r="FC19" s="30">
        <f t="shared" si="27"/>
        <v>0</v>
      </c>
      <c r="FD19" s="30">
        <f t="shared" si="28"/>
        <v>0</v>
      </c>
      <c r="FE19" s="30">
        <f t="shared" si="29"/>
        <v>0</v>
      </c>
      <c r="FF19" s="30">
        <f t="shared" si="30"/>
        <v>0</v>
      </c>
      <c r="FG19" s="30">
        <f t="shared" si="31"/>
        <v>0</v>
      </c>
      <c r="FH19" s="30">
        <f t="shared" si="32"/>
        <v>0</v>
      </c>
      <c r="FI19" s="30">
        <f t="shared" si="33"/>
        <v>0</v>
      </c>
      <c r="FJ19" s="21">
        <f t="shared" si="34"/>
        <v>0</v>
      </c>
      <c r="FK19" s="21">
        <f t="shared" si="35"/>
        <v>0</v>
      </c>
      <c r="FL19" s="21">
        <f t="shared" si="36"/>
        <v>0</v>
      </c>
      <c r="FM19" s="21">
        <f t="shared" si="37"/>
        <v>0</v>
      </c>
      <c r="FN19" s="21">
        <f t="shared" si="38"/>
        <v>0</v>
      </c>
      <c r="FO19" s="21">
        <f t="shared" si="39"/>
        <v>0</v>
      </c>
      <c r="FP19" s="21">
        <f t="shared" si="40"/>
        <v>0</v>
      </c>
      <c r="FQ19" s="21">
        <f t="shared" si="41"/>
        <v>0</v>
      </c>
      <c r="FR19" s="21">
        <f t="shared" si="42"/>
        <v>0</v>
      </c>
      <c r="FS19" s="21">
        <f t="shared" si="43"/>
        <v>0</v>
      </c>
      <c r="FT19" s="21">
        <f t="shared" si="44"/>
        <v>0</v>
      </c>
      <c r="FU19" s="21">
        <f t="shared" si="45"/>
        <v>0</v>
      </c>
      <c r="FV19" s="21">
        <f t="shared" si="46"/>
        <v>0</v>
      </c>
      <c r="FW19" s="21">
        <f t="shared" si="47"/>
        <v>0</v>
      </c>
      <c r="FX19" s="21">
        <f t="shared" si="48"/>
        <v>0</v>
      </c>
      <c r="FY19" s="21">
        <f t="shared" si="49"/>
        <v>0</v>
      </c>
      <c r="FZ19" s="45">
        <f t="shared" si="50"/>
        <v>0</v>
      </c>
      <c r="GA19" s="45">
        <f t="shared" si="51"/>
        <v>0</v>
      </c>
      <c r="GB19" s="45">
        <f t="shared" si="52"/>
        <v>0</v>
      </c>
      <c r="GC19" s="45">
        <f t="shared" si="53"/>
        <v>0</v>
      </c>
      <c r="GD19" s="45">
        <f t="shared" si="54"/>
        <v>0</v>
      </c>
      <c r="GE19" s="45">
        <f t="shared" si="55"/>
        <v>0</v>
      </c>
      <c r="GF19" s="45">
        <f t="shared" si="56"/>
        <v>0</v>
      </c>
      <c r="GG19" s="45">
        <f t="shared" si="57"/>
        <v>0</v>
      </c>
      <c r="GH19" s="45">
        <f t="shared" si="58"/>
        <v>0</v>
      </c>
      <c r="GI19" s="45">
        <f t="shared" si="59"/>
        <v>0</v>
      </c>
      <c r="GJ19" s="45">
        <f t="shared" si="60"/>
        <v>0</v>
      </c>
      <c r="GK19" s="45">
        <f t="shared" si="61"/>
        <v>0</v>
      </c>
      <c r="GL19" s="45">
        <f t="shared" si="62"/>
        <v>0.77362941161917465</v>
      </c>
      <c r="GM19" s="45">
        <f t="shared" si="63"/>
        <v>0</v>
      </c>
      <c r="GN19" s="45">
        <f t="shared" si="64"/>
        <v>0</v>
      </c>
      <c r="GO19" s="45">
        <f t="shared" si="65"/>
        <v>0</v>
      </c>
      <c r="GP19" s="28">
        <f t="shared" si="66"/>
        <v>0</v>
      </c>
      <c r="GQ19" s="28">
        <f t="shared" si="67"/>
        <v>0</v>
      </c>
      <c r="GR19" s="28">
        <f t="shared" si="68"/>
        <v>0</v>
      </c>
      <c r="GS19" s="28">
        <f t="shared" si="69"/>
        <v>0</v>
      </c>
      <c r="GT19" s="28">
        <f t="shared" si="70"/>
        <v>0</v>
      </c>
      <c r="GU19" s="28">
        <f t="shared" si="71"/>
        <v>0</v>
      </c>
      <c r="GV19" s="28">
        <f t="shared" si="72"/>
        <v>0</v>
      </c>
      <c r="GW19" s="28">
        <f t="shared" si="73"/>
        <v>0</v>
      </c>
      <c r="GX19" s="28">
        <f t="shared" si="74"/>
        <v>0</v>
      </c>
      <c r="GY19" s="28">
        <f t="shared" si="75"/>
        <v>0</v>
      </c>
      <c r="GZ19" s="28">
        <f t="shared" si="76"/>
        <v>0</v>
      </c>
      <c r="HA19" s="28">
        <f t="shared" si="77"/>
        <v>0</v>
      </c>
      <c r="HB19" s="28">
        <f t="shared" si="78"/>
        <v>0</v>
      </c>
      <c r="HC19" s="28">
        <f t="shared" si="79"/>
        <v>0</v>
      </c>
      <c r="HD19" s="28">
        <f t="shared" si="80"/>
        <v>0</v>
      </c>
      <c r="HE19" s="28">
        <f t="shared" si="81"/>
        <v>0</v>
      </c>
      <c r="HF19" s="28">
        <f t="shared" si="82"/>
        <v>0</v>
      </c>
      <c r="HG19" s="16">
        <f t="shared" si="83"/>
        <v>0</v>
      </c>
      <c r="HH19" s="16">
        <f t="shared" si="84"/>
        <v>0</v>
      </c>
      <c r="HI19" s="16">
        <f t="shared" si="85"/>
        <v>0</v>
      </c>
      <c r="HJ19" s="16">
        <f t="shared" si="86"/>
        <v>0</v>
      </c>
      <c r="HK19" s="16">
        <f t="shared" si="87"/>
        <v>0</v>
      </c>
      <c r="HL19" s="16">
        <f t="shared" si="88"/>
        <v>0</v>
      </c>
      <c r="HM19" s="16">
        <f t="shared" si="89"/>
        <v>0</v>
      </c>
      <c r="HN19" s="16">
        <f t="shared" si="90"/>
        <v>0</v>
      </c>
      <c r="HO19" s="16">
        <f t="shared" si="91"/>
        <v>0</v>
      </c>
      <c r="HP19" s="16">
        <f t="shared" si="92"/>
        <v>0</v>
      </c>
      <c r="HQ19" s="16">
        <f t="shared" si="93"/>
        <v>0</v>
      </c>
      <c r="HR19" s="16">
        <f t="shared" si="94"/>
        <v>0</v>
      </c>
      <c r="HS19" s="16">
        <f t="shared" si="95"/>
        <v>0</v>
      </c>
      <c r="HT19" s="16">
        <f t="shared" si="96"/>
        <v>0</v>
      </c>
      <c r="HU19" s="16">
        <f t="shared" si="97"/>
        <v>0</v>
      </c>
      <c r="HV19" s="16">
        <f t="shared" si="98"/>
        <v>0</v>
      </c>
      <c r="HW19" s="21">
        <f t="shared" si="99"/>
        <v>0</v>
      </c>
      <c r="HX19" s="21">
        <f t="shared" si="100"/>
        <v>0</v>
      </c>
      <c r="HY19" s="21">
        <f t="shared" si="101"/>
        <v>0</v>
      </c>
      <c r="HZ19" s="21">
        <f t="shared" si="102"/>
        <v>0</v>
      </c>
      <c r="IA19" s="21">
        <f t="shared" si="103"/>
        <v>0</v>
      </c>
      <c r="IB19" s="21">
        <f t="shared" si="104"/>
        <v>0</v>
      </c>
      <c r="IC19" s="21">
        <f t="shared" si="105"/>
        <v>0</v>
      </c>
      <c r="ID19" s="21">
        <f t="shared" si="106"/>
        <v>0</v>
      </c>
      <c r="IE19" s="21">
        <f t="shared" si="107"/>
        <v>0</v>
      </c>
      <c r="IF19" s="21">
        <f t="shared" si="108"/>
        <v>0</v>
      </c>
      <c r="IG19" s="21">
        <f t="shared" si="109"/>
        <v>0</v>
      </c>
      <c r="IH19" s="21">
        <f t="shared" si="110"/>
        <v>0</v>
      </c>
      <c r="II19" s="21">
        <f t="shared" si="111"/>
        <v>0</v>
      </c>
      <c r="IJ19" s="17">
        <f t="shared" si="112"/>
        <v>0</v>
      </c>
      <c r="IK19" s="17">
        <f t="shared" si="113"/>
        <v>0</v>
      </c>
      <c r="IL19" s="17">
        <f t="shared" si="114"/>
        <v>0</v>
      </c>
      <c r="IM19" s="17">
        <f t="shared" si="115"/>
        <v>0</v>
      </c>
      <c r="IN19" s="17">
        <f t="shared" si="116"/>
        <v>0</v>
      </c>
      <c r="IO19" s="17">
        <f t="shared" si="117"/>
        <v>0</v>
      </c>
      <c r="IP19" s="17">
        <f t="shared" si="118"/>
        <v>0</v>
      </c>
      <c r="IQ19" s="17">
        <f t="shared" si="119"/>
        <v>0</v>
      </c>
      <c r="IR19" s="17">
        <f t="shared" si="120"/>
        <v>0</v>
      </c>
      <c r="IS19" s="17">
        <f t="shared" si="121"/>
        <v>0</v>
      </c>
      <c r="IT19" s="17">
        <f t="shared" si="122"/>
        <v>0</v>
      </c>
      <c r="IU19" s="17">
        <f t="shared" si="123"/>
        <v>0</v>
      </c>
      <c r="IV19" s="21">
        <f t="shared" si="124"/>
        <v>0</v>
      </c>
      <c r="IW19" s="21">
        <f t="shared" si="125"/>
        <v>0</v>
      </c>
      <c r="IX19" s="21">
        <f t="shared" si="126"/>
        <v>0</v>
      </c>
      <c r="IY19" s="21">
        <f t="shared" si="127"/>
        <v>0</v>
      </c>
      <c r="IZ19" s="21">
        <f t="shared" si="128"/>
        <v>0</v>
      </c>
      <c r="JA19" s="21">
        <f t="shared" si="129"/>
        <v>0</v>
      </c>
      <c r="JB19" s="21">
        <f t="shared" si="130"/>
        <v>0</v>
      </c>
      <c r="JC19" s="21">
        <f t="shared" si="131"/>
        <v>0</v>
      </c>
      <c r="JD19" s="21">
        <f t="shared" si="132"/>
        <v>0</v>
      </c>
      <c r="JE19" s="21">
        <f t="shared" si="133"/>
        <v>0</v>
      </c>
      <c r="JF19" s="44">
        <f t="shared" si="134"/>
        <v>0</v>
      </c>
      <c r="JG19" s="44">
        <f t="shared" si="135"/>
        <v>0</v>
      </c>
      <c r="JH19" s="44">
        <f t="shared" si="136"/>
        <v>0</v>
      </c>
      <c r="JI19" s="44">
        <f t="shared" si="137"/>
        <v>0</v>
      </c>
      <c r="JJ19" s="44">
        <f t="shared" si="138"/>
        <v>0</v>
      </c>
      <c r="JK19" s="44">
        <f t="shared" si="139"/>
        <v>0</v>
      </c>
      <c r="JL19" s="44">
        <f t="shared" si="140"/>
        <v>0</v>
      </c>
      <c r="JM19" s="44">
        <f t="shared" si="141"/>
        <v>0</v>
      </c>
      <c r="JN19" s="44">
        <f t="shared" si="142"/>
        <v>0</v>
      </c>
      <c r="JO19" s="44">
        <f t="shared" si="143"/>
        <v>0</v>
      </c>
      <c r="JP19" s="18">
        <f t="shared" si="144"/>
        <v>0</v>
      </c>
      <c r="JQ19" s="18">
        <f t="shared" si="145"/>
        <v>0</v>
      </c>
      <c r="JR19" s="18">
        <f t="shared" si="146"/>
        <v>0</v>
      </c>
      <c r="JS19" s="18">
        <f t="shared" si="147"/>
        <v>0</v>
      </c>
      <c r="JT19" s="18">
        <f t="shared" si="148"/>
        <v>0</v>
      </c>
      <c r="JU19" s="18">
        <f t="shared" si="149"/>
        <v>0</v>
      </c>
      <c r="JV19" s="18">
        <f t="shared" si="150"/>
        <v>0</v>
      </c>
      <c r="JW19" s="18">
        <f t="shared" si="151"/>
        <v>0</v>
      </c>
      <c r="JX19" s="18">
        <f t="shared" si="152"/>
        <v>0</v>
      </c>
      <c r="JY19" s="18">
        <f t="shared" si="153"/>
        <v>0</v>
      </c>
      <c r="JZ19" s="18">
        <f t="shared" si="154"/>
        <v>0</v>
      </c>
      <c r="KA19" s="18">
        <f t="shared" si="155"/>
        <v>0</v>
      </c>
      <c r="KB19" s="22">
        <f t="shared" si="156"/>
        <v>0</v>
      </c>
      <c r="KC19" s="22">
        <f t="shared" si="157"/>
        <v>0</v>
      </c>
      <c r="KD19" s="22">
        <f t="shared" si="158"/>
        <v>0</v>
      </c>
      <c r="KE19" s="22">
        <f t="shared" si="159"/>
        <v>0</v>
      </c>
      <c r="KF19" s="22">
        <f t="shared" si="160"/>
        <v>0</v>
      </c>
      <c r="KG19" s="22">
        <f t="shared" si="161"/>
        <v>0</v>
      </c>
      <c r="KH19" s="22">
        <f t="shared" si="162"/>
        <v>0</v>
      </c>
      <c r="KI19" s="22">
        <f t="shared" si="163"/>
        <v>0</v>
      </c>
      <c r="KJ19" s="22">
        <f t="shared" si="164"/>
        <v>0</v>
      </c>
      <c r="KK19" s="22">
        <f t="shared" si="165"/>
        <v>0</v>
      </c>
      <c r="KL19" s="22">
        <f t="shared" si="166"/>
        <v>0</v>
      </c>
      <c r="KM19" s="22">
        <f t="shared" si="167"/>
        <v>0</v>
      </c>
      <c r="KN19" s="22">
        <f t="shared" si="168"/>
        <v>0</v>
      </c>
      <c r="KO19" s="22">
        <f t="shared" si="169"/>
        <v>0</v>
      </c>
      <c r="KP19" s="28">
        <f t="shared" si="170"/>
        <v>0</v>
      </c>
      <c r="KQ19" s="28">
        <f t="shared" si="171"/>
        <v>0</v>
      </c>
      <c r="KR19" s="28">
        <f t="shared" si="172"/>
        <v>0</v>
      </c>
      <c r="KS19" s="28">
        <f t="shared" si="173"/>
        <v>0</v>
      </c>
      <c r="KT19" s="28">
        <f t="shared" si="174"/>
        <v>0</v>
      </c>
      <c r="KU19" s="28">
        <f t="shared" si="175"/>
        <v>0</v>
      </c>
      <c r="KV19" s="28">
        <f t="shared" si="176"/>
        <v>0</v>
      </c>
      <c r="KW19" s="28">
        <f t="shared" si="177"/>
        <v>0</v>
      </c>
      <c r="KX19" s="28">
        <f t="shared" si="178"/>
        <v>0</v>
      </c>
      <c r="KY19" s="28">
        <f t="shared" si="179"/>
        <v>0</v>
      </c>
      <c r="KZ19" s="28">
        <f t="shared" si="180"/>
        <v>0</v>
      </c>
      <c r="LA19" s="28">
        <f t="shared" si="181"/>
        <v>0</v>
      </c>
      <c r="LB19" s="28">
        <f t="shared" si="182"/>
        <v>0</v>
      </c>
      <c r="LC19" s="28">
        <f t="shared" si="183"/>
        <v>0</v>
      </c>
      <c r="LD19" s="28">
        <f t="shared" si="184"/>
        <v>0</v>
      </c>
      <c r="LE19" s="28">
        <f t="shared" si="185"/>
        <v>0</v>
      </c>
      <c r="LF19" s="21">
        <f t="shared" si="186"/>
        <v>0</v>
      </c>
      <c r="LG19" s="21">
        <f t="shared" si="187"/>
        <v>0</v>
      </c>
      <c r="LH19" s="21">
        <f t="shared" si="188"/>
        <v>0</v>
      </c>
      <c r="LI19" s="21">
        <f t="shared" si="189"/>
        <v>0</v>
      </c>
      <c r="LJ19" s="21">
        <f t="shared" si="190"/>
        <v>0</v>
      </c>
      <c r="LK19" s="21">
        <f t="shared" si="191"/>
        <v>0</v>
      </c>
      <c r="LL19" s="21">
        <f t="shared" si="192"/>
        <v>0</v>
      </c>
      <c r="LM19" s="21">
        <f t="shared" si="193"/>
        <v>0</v>
      </c>
      <c r="LN19" s="21">
        <f t="shared" si="194"/>
        <v>0</v>
      </c>
      <c r="LO19" s="21">
        <f t="shared" si="195"/>
        <v>0</v>
      </c>
      <c r="LP19" s="21">
        <f t="shared" si="196"/>
        <v>0</v>
      </c>
      <c r="LQ19" s="21">
        <f t="shared" si="197"/>
        <v>0</v>
      </c>
      <c r="LR19" s="21">
        <f t="shared" si="198"/>
        <v>0</v>
      </c>
      <c r="LS19" s="21">
        <f t="shared" si="199"/>
        <v>0</v>
      </c>
      <c r="LT19" s="21">
        <f t="shared" si="200"/>
        <v>0</v>
      </c>
      <c r="LU19" s="21">
        <f t="shared" si="201"/>
        <v>0</v>
      </c>
      <c r="LV19" s="28">
        <f t="shared" si="202"/>
        <v>0</v>
      </c>
      <c r="LW19" s="28">
        <f t="shared" si="203"/>
        <v>0</v>
      </c>
      <c r="LX19" s="28">
        <f t="shared" si="204"/>
        <v>0</v>
      </c>
      <c r="LY19" s="28">
        <f t="shared" si="205"/>
        <v>0</v>
      </c>
      <c r="LZ19" s="28">
        <f t="shared" si="206"/>
        <v>0</v>
      </c>
      <c r="MA19" s="28">
        <f t="shared" si="207"/>
        <v>0</v>
      </c>
      <c r="MB19" s="28">
        <f t="shared" si="208"/>
        <v>0</v>
      </c>
      <c r="MC19" s="28">
        <f t="shared" si="209"/>
        <v>0</v>
      </c>
      <c r="MD19" s="28">
        <f t="shared" si="210"/>
        <v>0</v>
      </c>
      <c r="ME19" s="28">
        <f t="shared" si="211"/>
        <v>0</v>
      </c>
      <c r="MF19" s="28">
        <f t="shared" si="212"/>
        <v>0</v>
      </c>
      <c r="MG19" s="28">
        <f t="shared" si="213"/>
        <v>0</v>
      </c>
      <c r="MH19" s="28">
        <f t="shared" si="214"/>
        <v>0</v>
      </c>
      <c r="MI19" s="28">
        <f t="shared" si="215"/>
        <v>0</v>
      </c>
      <c r="MJ19" s="28">
        <f t="shared" si="216"/>
        <v>0</v>
      </c>
      <c r="MK19" s="28">
        <f t="shared" si="217"/>
        <v>0</v>
      </c>
      <c r="ML19" s="25">
        <f t="shared" si="218"/>
        <v>0</v>
      </c>
      <c r="MM19" s="25">
        <f t="shared" si="219"/>
        <v>0</v>
      </c>
      <c r="MN19" s="25">
        <f t="shared" si="220"/>
        <v>0</v>
      </c>
      <c r="MO19" s="25">
        <f t="shared" si="221"/>
        <v>0</v>
      </c>
      <c r="MP19" s="25">
        <f t="shared" si="222"/>
        <v>0</v>
      </c>
      <c r="MQ19" s="25">
        <f t="shared" si="223"/>
        <v>0</v>
      </c>
      <c r="MR19" s="25">
        <f t="shared" si="224"/>
        <v>0</v>
      </c>
      <c r="MS19" s="25">
        <f t="shared" si="225"/>
        <v>0</v>
      </c>
      <c r="MT19" s="25">
        <f t="shared" si="226"/>
        <v>0</v>
      </c>
      <c r="MU19" s="25">
        <f t="shared" si="227"/>
        <v>0</v>
      </c>
      <c r="MV19" s="25">
        <f t="shared" si="228"/>
        <v>0</v>
      </c>
      <c r="MW19" s="25">
        <f t="shared" si="229"/>
        <v>0</v>
      </c>
      <c r="MX19" s="25">
        <f t="shared" si="230"/>
        <v>0</v>
      </c>
      <c r="MY19" s="25">
        <f t="shared" si="231"/>
        <v>0</v>
      </c>
      <c r="MZ19" s="25">
        <f t="shared" si="232"/>
        <v>0</v>
      </c>
      <c r="NA19" s="25">
        <f t="shared" si="233"/>
        <v>0</v>
      </c>
      <c r="NB19" s="18">
        <f t="shared" si="234"/>
        <v>0</v>
      </c>
      <c r="NC19" s="18">
        <f t="shared" si="235"/>
        <v>0</v>
      </c>
      <c r="ND19" s="18">
        <f t="shared" si="236"/>
        <v>0</v>
      </c>
      <c r="NE19" s="18">
        <f t="shared" si="237"/>
        <v>0</v>
      </c>
      <c r="NF19" s="18">
        <f t="shared" si="238"/>
        <v>0</v>
      </c>
      <c r="NG19" s="18">
        <f t="shared" si="239"/>
        <v>0</v>
      </c>
      <c r="NH19" s="18">
        <f t="shared" si="240"/>
        <v>0</v>
      </c>
      <c r="NI19" s="18">
        <f t="shared" si="241"/>
        <v>0</v>
      </c>
      <c r="NJ19" s="18">
        <f t="shared" si="242"/>
        <v>0</v>
      </c>
      <c r="NK19" s="18">
        <f t="shared" si="243"/>
        <v>0</v>
      </c>
      <c r="NL19" s="18">
        <f t="shared" si="244"/>
        <v>0</v>
      </c>
      <c r="NM19" s="18">
        <f t="shared" si="245"/>
        <v>0</v>
      </c>
      <c r="NN19" s="18">
        <f t="shared" si="246"/>
        <v>0</v>
      </c>
      <c r="NO19" s="18">
        <f t="shared" si="247"/>
        <v>0</v>
      </c>
      <c r="NP19" s="18">
        <f t="shared" si="248"/>
        <v>0</v>
      </c>
      <c r="NQ19" s="18">
        <f t="shared" si="249"/>
        <v>0</v>
      </c>
      <c r="NR19" s="21">
        <f t="shared" si="250"/>
        <v>0</v>
      </c>
      <c r="NS19" s="21">
        <f t="shared" si="251"/>
        <v>0</v>
      </c>
      <c r="NT19" s="21">
        <f t="shared" si="252"/>
        <v>0</v>
      </c>
      <c r="NU19" s="21">
        <f t="shared" si="253"/>
        <v>0</v>
      </c>
      <c r="NV19" s="21">
        <f t="shared" si="254"/>
        <v>0</v>
      </c>
      <c r="NW19" s="21">
        <f t="shared" si="255"/>
        <v>0</v>
      </c>
      <c r="NX19" s="21">
        <f t="shared" si="256"/>
        <v>0</v>
      </c>
      <c r="NY19" s="21">
        <f t="shared" si="257"/>
        <v>0</v>
      </c>
      <c r="NZ19" s="21">
        <f t="shared" si="258"/>
        <v>0</v>
      </c>
      <c r="OA19" s="21">
        <f t="shared" si="259"/>
        <v>0</v>
      </c>
      <c r="OB19" s="21">
        <f t="shared" si="260"/>
        <v>0</v>
      </c>
      <c r="OC19" s="21">
        <f t="shared" si="261"/>
        <v>0</v>
      </c>
      <c r="OD19" s="21">
        <f t="shared" si="262"/>
        <v>0</v>
      </c>
      <c r="OE19" s="21">
        <f t="shared" si="263"/>
        <v>0</v>
      </c>
      <c r="OF19" s="21">
        <f t="shared" si="264"/>
        <v>0</v>
      </c>
      <c r="OG19" s="21">
        <f t="shared" si="265"/>
        <v>0</v>
      </c>
    </row>
    <row r="20" spans="1:397" x14ac:dyDescent="0.25">
      <c r="I20">
        <v>0.45</v>
      </c>
      <c r="J20">
        <v>1.6275544236250074E-2</v>
      </c>
      <c r="K20" s="4">
        <f t="shared" si="320"/>
        <v>0</v>
      </c>
      <c r="L20" s="2">
        <f t="shared" si="329"/>
        <v>0.45</v>
      </c>
      <c r="M20">
        <v>0.45</v>
      </c>
      <c r="N20">
        <v>2.1235825601843433E-2</v>
      </c>
      <c r="O20" s="4">
        <f t="shared" si="321"/>
        <v>2.4231398944879017E-2</v>
      </c>
      <c r="P20" s="2">
        <f t="shared" si="330"/>
        <v>0.47500000000000003</v>
      </c>
      <c r="Q20">
        <v>0.47500000000000003</v>
      </c>
      <c r="R20">
        <v>2.4880237705415077E-2</v>
      </c>
      <c r="S20" s="4">
        <f t="shared" si="322"/>
        <v>0</v>
      </c>
      <c r="T20" s="2">
        <f t="shared" si="331"/>
        <v>0.47500000000000003</v>
      </c>
      <c r="U20">
        <v>0.47500000000000003</v>
      </c>
      <c r="V20">
        <v>2.9519131647565339E-2</v>
      </c>
      <c r="W20" s="4">
        <f t="shared" si="332"/>
        <v>0</v>
      </c>
      <c r="X20" s="2">
        <f t="shared" si="333"/>
        <v>0.45</v>
      </c>
      <c r="Y20">
        <v>0.47500000000000003</v>
      </c>
      <c r="Z20">
        <v>3.4994845673397612E-2</v>
      </c>
      <c r="AA20" s="4">
        <f t="shared" si="334"/>
        <v>0</v>
      </c>
      <c r="AB20" s="2">
        <v>0.47500000000000003</v>
      </c>
      <c r="AC20">
        <v>0.5</v>
      </c>
      <c r="AD20">
        <v>3.9081923473409746E-2</v>
      </c>
      <c r="AE20" s="12">
        <f t="shared" si="323"/>
        <v>0</v>
      </c>
      <c r="AF20" s="2">
        <f t="shared" si="335"/>
        <v>0.5</v>
      </c>
      <c r="AG20">
        <v>0.5</v>
      </c>
      <c r="AH20">
        <v>4.4836577527136018E-2</v>
      </c>
      <c r="AI20" s="12">
        <f t="shared" si="324"/>
        <v>0</v>
      </c>
      <c r="AJ20" s="2">
        <v>0.5</v>
      </c>
      <c r="AK20" s="10">
        <v>0.5</v>
      </c>
      <c r="AL20" s="10">
        <v>4.994239282032624E-2</v>
      </c>
      <c r="AM20" s="4">
        <f t="shared" si="336"/>
        <v>0</v>
      </c>
      <c r="AN20" s="29">
        <v>0.5</v>
      </c>
      <c r="AO20" s="10">
        <v>0.52500000000000002</v>
      </c>
      <c r="AP20" s="10">
        <v>5.4672245467224545E-2</v>
      </c>
      <c r="AQ20" s="12">
        <f t="shared" si="337"/>
        <v>0</v>
      </c>
      <c r="AR20" s="29">
        <f t="shared" si="338"/>
        <v>0.52500000000000002</v>
      </c>
      <c r="AS20" s="10">
        <v>0.52500000000000002</v>
      </c>
      <c r="AT20" s="10">
        <v>6.0141895579406947E-2</v>
      </c>
      <c r="AU20" s="4">
        <f t="shared" si="325"/>
        <v>0</v>
      </c>
      <c r="AV20" s="2">
        <f t="shared" si="339"/>
        <v>0.52500000000000002</v>
      </c>
      <c r="AW20">
        <v>0.52500000000000002</v>
      </c>
      <c r="AX20">
        <v>6.5102176945000298E-2</v>
      </c>
      <c r="AY20" s="4">
        <f t="shared" si="340"/>
        <v>0</v>
      </c>
      <c r="AZ20" s="2">
        <v>0.52500000000000002</v>
      </c>
      <c r="BA20">
        <v>0.55000000000000004</v>
      </c>
      <c r="BB20">
        <v>6.9280213449760472E-2</v>
      </c>
      <c r="BC20" s="4">
        <f t="shared" si="326"/>
        <v>0</v>
      </c>
      <c r="BD20" s="2">
        <v>0.55000000000000004</v>
      </c>
      <c r="BE20">
        <v>0.55000000000000004</v>
      </c>
      <c r="BF20">
        <v>7.3997938269359048E-2</v>
      </c>
      <c r="BG20" s="4">
        <f t="shared" si="327"/>
        <v>0</v>
      </c>
      <c r="BH20" s="2">
        <f t="shared" si="341"/>
        <v>0.57500000000000007</v>
      </c>
      <c r="BI20">
        <v>0.57500000000000007</v>
      </c>
      <c r="BJ20">
        <v>7.8066824328421561E-2</v>
      </c>
      <c r="BK20" s="4">
        <f t="shared" si="342"/>
        <v>0</v>
      </c>
      <c r="BL20" s="2">
        <f t="shared" si="343"/>
        <v>0.60000000000000009</v>
      </c>
      <c r="BM20">
        <v>0.60000000000000009</v>
      </c>
      <c r="BN20">
        <v>8.2541992602025355E-2</v>
      </c>
      <c r="BO20" s="4">
        <f t="shared" si="328"/>
        <v>0</v>
      </c>
      <c r="BP20" s="2">
        <v>0.625</v>
      </c>
      <c r="BQ20">
        <v>0.60000000000000009</v>
      </c>
      <c r="BR20">
        <v>8.5749802922806387E-2</v>
      </c>
      <c r="BS20" s="4">
        <f t="shared" si="344"/>
        <v>0</v>
      </c>
      <c r="BT20" s="2">
        <f t="shared" si="345"/>
        <v>0.60000000000000009</v>
      </c>
      <c r="BU20">
        <v>0.60000000000000009</v>
      </c>
      <c r="BV20">
        <v>8.9994542477715128E-2</v>
      </c>
      <c r="BX20">
        <f t="shared" si="266"/>
        <v>0.49818840579710133</v>
      </c>
      <c r="BY20">
        <f t="shared" si="267"/>
        <v>0</v>
      </c>
      <c r="BZ20">
        <f t="shared" si="0"/>
        <v>2.0995199999999995E-2</v>
      </c>
      <c r="CA20">
        <f t="shared" si="268"/>
        <v>2.0995199999999995E-2</v>
      </c>
      <c r="CB20">
        <f t="shared" si="1"/>
        <v>2.0995199999999995E-2</v>
      </c>
      <c r="CC20" s="31">
        <v>110</v>
      </c>
      <c r="CD20">
        <f t="shared" si="2"/>
        <v>30.555555555555554</v>
      </c>
      <c r="CE20">
        <v>0.36</v>
      </c>
      <c r="CF20" s="24">
        <f t="shared" si="269"/>
        <v>0.49818840579710133</v>
      </c>
      <c r="CG20" s="26">
        <f t="shared" si="270"/>
        <v>0.78074881820927544</v>
      </c>
      <c r="CH20" s="44">
        <f t="shared" si="271"/>
        <v>0</v>
      </c>
      <c r="CI20" s="44">
        <f t="shared" si="272"/>
        <v>0</v>
      </c>
      <c r="CJ20" s="44">
        <f t="shared" si="273"/>
        <v>0</v>
      </c>
      <c r="CK20" s="44">
        <f t="shared" si="274"/>
        <v>0</v>
      </c>
      <c r="CL20" s="44">
        <f t="shared" si="275"/>
        <v>0</v>
      </c>
      <c r="CM20" s="44">
        <f t="shared" si="276"/>
        <v>0</v>
      </c>
      <c r="CN20" s="44">
        <f t="shared" si="277"/>
        <v>0</v>
      </c>
      <c r="CO20" s="44">
        <f t="shared" si="278"/>
        <v>0</v>
      </c>
      <c r="CP20" s="44">
        <f t="shared" si="279"/>
        <v>0</v>
      </c>
      <c r="CQ20" s="44">
        <f t="shared" si="280"/>
        <v>0</v>
      </c>
      <c r="CR20" s="44">
        <f t="shared" si="281"/>
        <v>0</v>
      </c>
      <c r="CS20" s="44">
        <f t="shared" si="282"/>
        <v>0</v>
      </c>
      <c r="CT20" s="44">
        <f t="shared" si="283"/>
        <v>0</v>
      </c>
      <c r="CU20" s="44">
        <f t="shared" si="284"/>
        <v>0</v>
      </c>
      <c r="CV20" s="44">
        <f t="shared" si="285"/>
        <v>0</v>
      </c>
      <c r="CW20" s="44">
        <f t="shared" si="286"/>
        <v>0</v>
      </c>
      <c r="CX20" s="21">
        <f t="shared" si="287"/>
        <v>0</v>
      </c>
      <c r="CY20" s="21">
        <f t="shared" si="288"/>
        <v>0</v>
      </c>
      <c r="CZ20" s="21">
        <f t="shared" si="289"/>
        <v>0</v>
      </c>
      <c r="DA20" s="21">
        <f t="shared" si="290"/>
        <v>0</v>
      </c>
      <c r="DB20" s="21">
        <f t="shared" si="291"/>
        <v>0</v>
      </c>
      <c r="DC20" s="21">
        <f t="shared" si="292"/>
        <v>0</v>
      </c>
      <c r="DD20" s="21">
        <f t="shared" si="293"/>
        <v>0</v>
      </c>
      <c r="DE20" s="21">
        <f t="shared" si="294"/>
        <v>0</v>
      </c>
      <c r="DF20" s="21">
        <f t="shared" si="295"/>
        <v>0</v>
      </c>
      <c r="DG20" s="21">
        <f t="shared" si="296"/>
        <v>0</v>
      </c>
      <c r="DH20" s="21">
        <f t="shared" si="297"/>
        <v>0</v>
      </c>
      <c r="DI20" s="21">
        <f t="shared" si="298"/>
        <v>0</v>
      </c>
      <c r="DJ20" s="21">
        <f t="shared" si="299"/>
        <v>0</v>
      </c>
      <c r="DK20" s="21">
        <f t="shared" si="300"/>
        <v>0</v>
      </c>
      <c r="DL20" s="21">
        <f t="shared" si="301"/>
        <v>0</v>
      </c>
      <c r="DM20" s="21">
        <f t="shared" si="302"/>
        <v>0</v>
      </c>
      <c r="DN20" s="42">
        <f t="shared" si="303"/>
        <v>0</v>
      </c>
      <c r="DO20" s="42">
        <f t="shared" si="304"/>
        <v>0</v>
      </c>
      <c r="DP20" s="42">
        <f t="shared" si="305"/>
        <v>0</v>
      </c>
      <c r="DQ20" s="42">
        <f t="shared" si="306"/>
        <v>0</v>
      </c>
      <c r="DR20" s="42">
        <f t="shared" si="307"/>
        <v>0</v>
      </c>
      <c r="DS20" s="42">
        <f t="shared" si="308"/>
        <v>0</v>
      </c>
      <c r="DT20" s="42">
        <f t="shared" si="309"/>
        <v>0</v>
      </c>
      <c r="DU20" s="42">
        <f t="shared" si="310"/>
        <v>0</v>
      </c>
      <c r="DV20" s="42">
        <f t="shared" si="311"/>
        <v>0</v>
      </c>
      <c r="DW20" s="42">
        <f t="shared" si="312"/>
        <v>0</v>
      </c>
      <c r="DX20" s="42">
        <f t="shared" si="313"/>
        <v>0</v>
      </c>
      <c r="DY20" s="42">
        <f t="shared" si="314"/>
        <v>0</v>
      </c>
      <c r="DZ20" s="42">
        <f t="shared" si="315"/>
        <v>0</v>
      </c>
      <c r="EA20" s="42">
        <f t="shared" si="316"/>
        <v>0</v>
      </c>
      <c r="EB20" s="42">
        <f t="shared" si="317"/>
        <v>0</v>
      </c>
      <c r="EC20" s="42">
        <f t="shared" si="318"/>
        <v>0</v>
      </c>
      <c r="ED20" s="20">
        <f t="shared" si="319"/>
        <v>0</v>
      </c>
      <c r="EE20" s="20">
        <f t="shared" si="3"/>
        <v>0</v>
      </c>
      <c r="EF20" s="20">
        <f t="shared" si="4"/>
        <v>0</v>
      </c>
      <c r="EG20" s="20">
        <f t="shared" si="5"/>
        <v>0</v>
      </c>
      <c r="EH20" s="20">
        <f t="shared" si="6"/>
        <v>0</v>
      </c>
      <c r="EI20" s="20">
        <f t="shared" si="7"/>
        <v>0</v>
      </c>
      <c r="EJ20" s="20">
        <f t="shared" si="8"/>
        <v>0</v>
      </c>
      <c r="EK20" s="20">
        <f t="shared" si="9"/>
        <v>0</v>
      </c>
      <c r="EL20" s="20">
        <f t="shared" si="10"/>
        <v>0</v>
      </c>
      <c r="EM20" s="20">
        <f t="shared" si="11"/>
        <v>0</v>
      </c>
      <c r="EN20" s="20">
        <f t="shared" si="12"/>
        <v>0</v>
      </c>
      <c r="EO20" s="20">
        <f t="shared" si="13"/>
        <v>0</v>
      </c>
      <c r="EP20" s="20">
        <f t="shared" si="14"/>
        <v>0</v>
      </c>
      <c r="EQ20" s="20">
        <f t="shared" si="15"/>
        <v>0</v>
      </c>
      <c r="ER20" s="20">
        <f t="shared" si="16"/>
        <v>0</v>
      </c>
      <c r="ES20" s="20">
        <f t="shared" si="17"/>
        <v>0</v>
      </c>
      <c r="ET20" s="30">
        <f t="shared" si="18"/>
        <v>0</v>
      </c>
      <c r="EU20" s="30">
        <f t="shared" si="19"/>
        <v>0</v>
      </c>
      <c r="EV20" s="30">
        <f t="shared" si="20"/>
        <v>0</v>
      </c>
      <c r="EW20" s="30">
        <f t="shared" si="21"/>
        <v>0</v>
      </c>
      <c r="EX20" s="30">
        <f t="shared" si="22"/>
        <v>0</v>
      </c>
      <c r="EY20" s="30">
        <f t="shared" si="23"/>
        <v>0</v>
      </c>
      <c r="EZ20" s="30">
        <f t="shared" si="24"/>
        <v>0</v>
      </c>
      <c r="FA20" s="30">
        <f t="shared" si="25"/>
        <v>0</v>
      </c>
      <c r="FB20" s="30">
        <f t="shared" si="26"/>
        <v>0</v>
      </c>
      <c r="FC20" s="30">
        <f t="shared" si="27"/>
        <v>0</v>
      </c>
      <c r="FD20" s="30">
        <f t="shared" si="28"/>
        <v>0</v>
      </c>
      <c r="FE20" s="30">
        <f t="shared" si="29"/>
        <v>0</v>
      </c>
      <c r="FF20" s="30">
        <f t="shared" si="30"/>
        <v>0</v>
      </c>
      <c r="FG20" s="30">
        <f t="shared" si="31"/>
        <v>0</v>
      </c>
      <c r="FH20" s="30">
        <f t="shared" si="32"/>
        <v>0</v>
      </c>
      <c r="FI20" s="30">
        <f t="shared" si="33"/>
        <v>0</v>
      </c>
      <c r="FJ20" s="21">
        <f t="shared" si="34"/>
        <v>0</v>
      </c>
      <c r="FK20" s="21">
        <f t="shared" si="35"/>
        <v>0</v>
      </c>
      <c r="FL20" s="21">
        <f t="shared" si="36"/>
        <v>0</v>
      </c>
      <c r="FM20" s="21">
        <f t="shared" si="37"/>
        <v>0</v>
      </c>
      <c r="FN20" s="21">
        <f t="shared" si="38"/>
        <v>0</v>
      </c>
      <c r="FO20" s="21">
        <f t="shared" si="39"/>
        <v>0</v>
      </c>
      <c r="FP20" s="21">
        <f t="shared" si="40"/>
        <v>0</v>
      </c>
      <c r="FQ20" s="21">
        <f t="shared" si="41"/>
        <v>0</v>
      </c>
      <c r="FR20" s="21">
        <f t="shared" si="42"/>
        <v>0</v>
      </c>
      <c r="FS20" s="21">
        <f t="shared" si="43"/>
        <v>0</v>
      </c>
      <c r="FT20" s="21">
        <f t="shared" si="44"/>
        <v>0</v>
      </c>
      <c r="FU20" s="21">
        <f t="shared" si="45"/>
        <v>0</v>
      </c>
      <c r="FV20" s="21">
        <f t="shared" si="46"/>
        <v>0</v>
      </c>
      <c r="FW20" s="21">
        <f t="shared" si="47"/>
        <v>0</v>
      </c>
      <c r="FX20" s="21">
        <f t="shared" si="48"/>
        <v>0</v>
      </c>
      <c r="FY20" s="21">
        <f t="shared" si="49"/>
        <v>0</v>
      </c>
      <c r="FZ20" s="45">
        <f t="shared" si="50"/>
        <v>0</v>
      </c>
      <c r="GA20" s="45">
        <f t="shared" si="51"/>
        <v>0</v>
      </c>
      <c r="GB20" s="45">
        <f t="shared" si="52"/>
        <v>0</v>
      </c>
      <c r="GC20" s="45">
        <f t="shared" si="53"/>
        <v>0</v>
      </c>
      <c r="GD20" s="45">
        <f t="shared" si="54"/>
        <v>0</v>
      </c>
      <c r="GE20" s="45">
        <f t="shared" si="55"/>
        <v>0</v>
      </c>
      <c r="GF20" s="45">
        <f t="shared" si="56"/>
        <v>0</v>
      </c>
      <c r="GG20" s="45">
        <f t="shared" si="57"/>
        <v>0</v>
      </c>
      <c r="GH20" s="45">
        <f t="shared" si="58"/>
        <v>0</v>
      </c>
      <c r="GI20" s="45">
        <f t="shared" si="59"/>
        <v>0</v>
      </c>
      <c r="GJ20" s="45">
        <f t="shared" si="60"/>
        <v>0</v>
      </c>
      <c r="GK20" s="45">
        <f t="shared" si="61"/>
        <v>0</v>
      </c>
      <c r="GL20" s="45">
        <f t="shared" si="62"/>
        <v>0</v>
      </c>
      <c r="GM20" s="45">
        <f t="shared" si="63"/>
        <v>0</v>
      </c>
      <c r="GN20" s="45">
        <f t="shared" si="64"/>
        <v>0</v>
      </c>
      <c r="GO20" s="45">
        <f t="shared" si="65"/>
        <v>0</v>
      </c>
      <c r="GP20" s="28">
        <f t="shared" si="66"/>
        <v>0</v>
      </c>
      <c r="GQ20" s="28">
        <f t="shared" si="67"/>
        <v>0</v>
      </c>
      <c r="GR20" s="28">
        <f t="shared" si="68"/>
        <v>0</v>
      </c>
      <c r="GS20" s="28">
        <f t="shared" si="69"/>
        <v>0</v>
      </c>
      <c r="GT20" s="28">
        <f t="shared" si="70"/>
        <v>0</v>
      </c>
      <c r="GU20" s="28">
        <f t="shared" si="71"/>
        <v>0</v>
      </c>
      <c r="GV20" s="28">
        <f t="shared" si="72"/>
        <v>0</v>
      </c>
      <c r="GW20" s="28">
        <f t="shared" si="73"/>
        <v>0</v>
      </c>
      <c r="GX20" s="28">
        <f t="shared" si="74"/>
        <v>0</v>
      </c>
      <c r="GY20" s="28">
        <f t="shared" si="75"/>
        <v>0</v>
      </c>
      <c r="GZ20" s="28">
        <f t="shared" si="76"/>
        <v>0</v>
      </c>
      <c r="HA20" s="28">
        <f t="shared" si="77"/>
        <v>0</v>
      </c>
      <c r="HB20" s="28">
        <f t="shared" si="78"/>
        <v>0.78074881820927544</v>
      </c>
      <c r="HC20" s="28">
        <f t="shared" si="79"/>
        <v>0</v>
      </c>
      <c r="HD20" s="28">
        <f t="shared" si="80"/>
        <v>0</v>
      </c>
      <c r="HE20" s="28">
        <f t="shared" si="81"/>
        <v>0</v>
      </c>
      <c r="HF20" s="28">
        <f t="shared" si="82"/>
        <v>0</v>
      </c>
      <c r="HG20" s="16">
        <f t="shared" si="83"/>
        <v>0</v>
      </c>
      <c r="HH20" s="16">
        <f t="shared" si="84"/>
        <v>0</v>
      </c>
      <c r="HI20" s="16">
        <f t="shared" si="85"/>
        <v>0</v>
      </c>
      <c r="HJ20" s="16">
        <f t="shared" si="86"/>
        <v>0</v>
      </c>
      <c r="HK20" s="16">
        <f t="shared" si="87"/>
        <v>0</v>
      </c>
      <c r="HL20" s="16">
        <f t="shared" si="88"/>
        <v>0</v>
      </c>
      <c r="HM20" s="16">
        <f t="shared" si="89"/>
        <v>0</v>
      </c>
      <c r="HN20" s="16">
        <f t="shared" si="90"/>
        <v>0</v>
      </c>
      <c r="HO20" s="16">
        <f t="shared" si="91"/>
        <v>0</v>
      </c>
      <c r="HP20" s="16">
        <f t="shared" si="92"/>
        <v>0</v>
      </c>
      <c r="HQ20" s="16">
        <f t="shared" si="93"/>
        <v>0</v>
      </c>
      <c r="HR20" s="16">
        <f t="shared" si="94"/>
        <v>0</v>
      </c>
      <c r="HS20" s="16">
        <f t="shared" si="95"/>
        <v>0</v>
      </c>
      <c r="HT20" s="16">
        <f t="shared" si="96"/>
        <v>0</v>
      </c>
      <c r="HU20" s="16">
        <f t="shared" si="97"/>
        <v>0</v>
      </c>
      <c r="HV20" s="16">
        <f t="shared" si="98"/>
        <v>0</v>
      </c>
      <c r="HW20" s="21">
        <f t="shared" si="99"/>
        <v>0</v>
      </c>
      <c r="HX20" s="21">
        <f t="shared" si="100"/>
        <v>0</v>
      </c>
      <c r="HY20" s="21">
        <f t="shared" si="101"/>
        <v>0</v>
      </c>
      <c r="HZ20" s="21">
        <f t="shared" si="102"/>
        <v>0</v>
      </c>
      <c r="IA20" s="21">
        <f t="shared" si="103"/>
        <v>0</v>
      </c>
      <c r="IB20" s="21">
        <f t="shared" si="104"/>
        <v>0</v>
      </c>
      <c r="IC20" s="21">
        <f t="shared" si="105"/>
        <v>0</v>
      </c>
      <c r="ID20" s="21">
        <f t="shared" si="106"/>
        <v>0</v>
      </c>
      <c r="IE20" s="21">
        <f t="shared" si="107"/>
        <v>0</v>
      </c>
      <c r="IF20" s="21">
        <f t="shared" si="108"/>
        <v>0</v>
      </c>
      <c r="IG20" s="21">
        <f t="shared" si="109"/>
        <v>0</v>
      </c>
      <c r="IH20" s="21">
        <f t="shared" si="110"/>
        <v>0</v>
      </c>
      <c r="II20" s="21">
        <f t="shared" si="111"/>
        <v>0</v>
      </c>
      <c r="IJ20" s="17">
        <f t="shared" si="112"/>
        <v>0</v>
      </c>
      <c r="IK20" s="17">
        <f t="shared" si="113"/>
        <v>0</v>
      </c>
      <c r="IL20" s="17">
        <f t="shared" si="114"/>
        <v>0</v>
      </c>
      <c r="IM20" s="17">
        <f t="shared" si="115"/>
        <v>0</v>
      </c>
      <c r="IN20" s="17">
        <f t="shared" si="116"/>
        <v>0</v>
      </c>
      <c r="IO20" s="17">
        <f t="shared" si="117"/>
        <v>0</v>
      </c>
      <c r="IP20" s="17">
        <f t="shared" si="118"/>
        <v>0</v>
      </c>
      <c r="IQ20" s="17">
        <f t="shared" si="119"/>
        <v>0</v>
      </c>
      <c r="IR20" s="17">
        <f t="shared" si="120"/>
        <v>0</v>
      </c>
      <c r="IS20" s="17">
        <f t="shared" si="121"/>
        <v>0</v>
      </c>
      <c r="IT20" s="17">
        <f t="shared" si="122"/>
        <v>0</v>
      </c>
      <c r="IU20" s="17">
        <f t="shared" si="123"/>
        <v>0</v>
      </c>
      <c r="IV20" s="21">
        <f t="shared" si="124"/>
        <v>0</v>
      </c>
      <c r="IW20" s="21">
        <f t="shared" si="125"/>
        <v>0</v>
      </c>
      <c r="IX20" s="21">
        <f t="shared" si="126"/>
        <v>0</v>
      </c>
      <c r="IY20" s="21">
        <f t="shared" si="127"/>
        <v>0</v>
      </c>
      <c r="IZ20" s="21">
        <f t="shared" si="128"/>
        <v>0</v>
      </c>
      <c r="JA20" s="21">
        <f t="shared" si="129"/>
        <v>0</v>
      </c>
      <c r="JB20" s="21">
        <f t="shared" si="130"/>
        <v>0</v>
      </c>
      <c r="JC20" s="21">
        <f t="shared" si="131"/>
        <v>0</v>
      </c>
      <c r="JD20" s="21">
        <f t="shared" si="132"/>
        <v>0</v>
      </c>
      <c r="JE20" s="21">
        <f t="shared" si="133"/>
        <v>0</v>
      </c>
      <c r="JF20" s="44">
        <f t="shared" si="134"/>
        <v>0</v>
      </c>
      <c r="JG20" s="44">
        <f t="shared" si="135"/>
        <v>0</v>
      </c>
      <c r="JH20" s="44">
        <f t="shared" si="136"/>
        <v>0</v>
      </c>
      <c r="JI20" s="44">
        <f t="shared" si="137"/>
        <v>0</v>
      </c>
      <c r="JJ20" s="44">
        <f t="shared" si="138"/>
        <v>0</v>
      </c>
      <c r="JK20" s="44">
        <f t="shared" si="139"/>
        <v>0</v>
      </c>
      <c r="JL20" s="44">
        <f t="shared" si="140"/>
        <v>0</v>
      </c>
      <c r="JM20" s="44">
        <f t="shared" si="141"/>
        <v>0</v>
      </c>
      <c r="JN20" s="44">
        <f t="shared" si="142"/>
        <v>0</v>
      </c>
      <c r="JO20" s="44">
        <f t="shared" si="143"/>
        <v>0</v>
      </c>
      <c r="JP20" s="18">
        <f t="shared" si="144"/>
        <v>0</v>
      </c>
      <c r="JQ20" s="18">
        <f t="shared" si="145"/>
        <v>0</v>
      </c>
      <c r="JR20" s="18">
        <f t="shared" si="146"/>
        <v>0</v>
      </c>
      <c r="JS20" s="18">
        <f t="shared" si="147"/>
        <v>0</v>
      </c>
      <c r="JT20" s="18">
        <f t="shared" si="148"/>
        <v>0</v>
      </c>
      <c r="JU20" s="18">
        <f t="shared" si="149"/>
        <v>0</v>
      </c>
      <c r="JV20" s="18">
        <f t="shared" si="150"/>
        <v>0</v>
      </c>
      <c r="JW20" s="18">
        <f t="shared" si="151"/>
        <v>0</v>
      </c>
      <c r="JX20" s="18">
        <f t="shared" si="152"/>
        <v>0</v>
      </c>
      <c r="JY20" s="18">
        <f t="shared" si="153"/>
        <v>0</v>
      </c>
      <c r="JZ20" s="18">
        <f t="shared" si="154"/>
        <v>0</v>
      </c>
      <c r="KA20" s="18">
        <f t="shared" si="155"/>
        <v>0</v>
      </c>
      <c r="KB20" s="22">
        <f t="shared" si="156"/>
        <v>0</v>
      </c>
      <c r="KC20" s="22">
        <f t="shared" si="157"/>
        <v>0</v>
      </c>
      <c r="KD20" s="22">
        <f t="shared" si="158"/>
        <v>0</v>
      </c>
      <c r="KE20" s="22">
        <f t="shared" si="159"/>
        <v>0</v>
      </c>
      <c r="KF20" s="22">
        <f t="shared" si="160"/>
        <v>0</v>
      </c>
      <c r="KG20" s="22">
        <f t="shared" si="161"/>
        <v>0</v>
      </c>
      <c r="KH20" s="22">
        <f t="shared" si="162"/>
        <v>0</v>
      </c>
      <c r="KI20" s="22">
        <f t="shared" si="163"/>
        <v>0</v>
      </c>
      <c r="KJ20" s="22">
        <f t="shared" si="164"/>
        <v>0</v>
      </c>
      <c r="KK20" s="22">
        <f t="shared" si="165"/>
        <v>0</v>
      </c>
      <c r="KL20" s="22">
        <f t="shared" si="166"/>
        <v>0</v>
      </c>
      <c r="KM20" s="22">
        <f t="shared" si="167"/>
        <v>0</v>
      </c>
      <c r="KN20" s="22">
        <f t="shared" si="168"/>
        <v>0</v>
      </c>
      <c r="KO20" s="22">
        <f t="shared" si="169"/>
        <v>0</v>
      </c>
      <c r="KP20" s="28">
        <f t="shared" si="170"/>
        <v>0</v>
      </c>
      <c r="KQ20" s="28">
        <f t="shared" si="171"/>
        <v>0</v>
      </c>
      <c r="KR20" s="28">
        <f t="shared" si="172"/>
        <v>0</v>
      </c>
      <c r="KS20" s="28">
        <f t="shared" si="173"/>
        <v>0</v>
      </c>
      <c r="KT20" s="28">
        <f t="shared" si="174"/>
        <v>0</v>
      </c>
      <c r="KU20" s="28">
        <f t="shared" si="175"/>
        <v>0</v>
      </c>
      <c r="KV20" s="28">
        <f t="shared" si="176"/>
        <v>0</v>
      </c>
      <c r="KW20" s="28">
        <f t="shared" si="177"/>
        <v>0</v>
      </c>
      <c r="KX20" s="28">
        <f t="shared" si="178"/>
        <v>0</v>
      </c>
      <c r="KY20" s="28">
        <f t="shared" si="179"/>
        <v>0</v>
      </c>
      <c r="KZ20" s="28">
        <f t="shared" si="180"/>
        <v>0</v>
      </c>
      <c r="LA20" s="28">
        <f t="shared" si="181"/>
        <v>0</v>
      </c>
      <c r="LB20" s="28">
        <f t="shared" si="182"/>
        <v>0</v>
      </c>
      <c r="LC20" s="28">
        <f t="shared" si="183"/>
        <v>0</v>
      </c>
      <c r="LD20" s="28">
        <f t="shared" si="184"/>
        <v>0</v>
      </c>
      <c r="LE20" s="28">
        <f t="shared" si="185"/>
        <v>0</v>
      </c>
      <c r="LF20" s="21">
        <f t="shared" si="186"/>
        <v>0</v>
      </c>
      <c r="LG20" s="21">
        <f t="shared" si="187"/>
        <v>0</v>
      </c>
      <c r="LH20" s="21">
        <f t="shared" si="188"/>
        <v>0</v>
      </c>
      <c r="LI20" s="21">
        <f t="shared" si="189"/>
        <v>0</v>
      </c>
      <c r="LJ20" s="21">
        <f t="shared" si="190"/>
        <v>0</v>
      </c>
      <c r="LK20" s="21">
        <f t="shared" si="191"/>
        <v>0</v>
      </c>
      <c r="LL20" s="21">
        <f t="shared" si="192"/>
        <v>0</v>
      </c>
      <c r="LM20" s="21">
        <f t="shared" si="193"/>
        <v>0</v>
      </c>
      <c r="LN20" s="21">
        <f t="shared" si="194"/>
        <v>0</v>
      </c>
      <c r="LO20" s="21">
        <f t="shared" si="195"/>
        <v>0</v>
      </c>
      <c r="LP20" s="21">
        <f t="shared" si="196"/>
        <v>0</v>
      </c>
      <c r="LQ20" s="21">
        <f t="shared" si="197"/>
        <v>0</v>
      </c>
      <c r="LR20" s="21">
        <f t="shared" si="198"/>
        <v>0</v>
      </c>
      <c r="LS20" s="21">
        <f t="shared" si="199"/>
        <v>0</v>
      </c>
      <c r="LT20" s="21">
        <f t="shared" si="200"/>
        <v>0</v>
      </c>
      <c r="LU20" s="21">
        <f t="shared" si="201"/>
        <v>0</v>
      </c>
      <c r="LV20" s="28">
        <f t="shared" si="202"/>
        <v>0</v>
      </c>
      <c r="LW20" s="28">
        <f t="shared" si="203"/>
        <v>0</v>
      </c>
      <c r="LX20" s="28">
        <f t="shared" si="204"/>
        <v>0</v>
      </c>
      <c r="LY20" s="28">
        <f t="shared" si="205"/>
        <v>0</v>
      </c>
      <c r="LZ20" s="28">
        <f t="shared" si="206"/>
        <v>0</v>
      </c>
      <c r="MA20" s="28">
        <f t="shared" si="207"/>
        <v>0</v>
      </c>
      <c r="MB20" s="28">
        <f t="shared" si="208"/>
        <v>0</v>
      </c>
      <c r="MC20" s="28">
        <f t="shared" si="209"/>
        <v>0</v>
      </c>
      <c r="MD20" s="28">
        <f t="shared" si="210"/>
        <v>0</v>
      </c>
      <c r="ME20" s="28">
        <f t="shared" si="211"/>
        <v>0</v>
      </c>
      <c r="MF20" s="28">
        <f t="shared" si="212"/>
        <v>0</v>
      </c>
      <c r="MG20" s="28">
        <f t="shared" si="213"/>
        <v>0</v>
      </c>
      <c r="MH20" s="28">
        <f t="shared" si="214"/>
        <v>0</v>
      </c>
      <c r="MI20" s="28">
        <f t="shared" si="215"/>
        <v>0</v>
      </c>
      <c r="MJ20" s="28">
        <f t="shared" si="216"/>
        <v>0</v>
      </c>
      <c r="MK20" s="28">
        <f t="shared" si="217"/>
        <v>0</v>
      </c>
      <c r="ML20" s="25">
        <f t="shared" si="218"/>
        <v>0</v>
      </c>
      <c r="MM20" s="25">
        <f t="shared" si="219"/>
        <v>0</v>
      </c>
      <c r="MN20" s="25">
        <f t="shared" si="220"/>
        <v>0</v>
      </c>
      <c r="MO20" s="25">
        <f t="shared" si="221"/>
        <v>0</v>
      </c>
      <c r="MP20" s="25">
        <f t="shared" si="222"/>
        <v>0</v>
      </c>
      <c r="MQ20" s="25">
        <f t="shared" si="223"/>
        <v>0</v>
      </c>
      <c r="MR20" s="25">
        <f t="shared" si="224"/>
        <v>0</v>
      </c>
      <c r="MS20" s="25">
        <f t="shared" si="225"/>
        <v>0</v>
      </c>
      <c r="MT20" s="25">
        <f t="shared" si="226"/>
        <v>0</v>
      </c>
      <c r="MU20" s="25">
        <f t="shared" si="227"/>
        <v>0</v>
      </c>
      <c r="MV20" s="25">
        <f t="shared" si="228"/>
        <v>0</v>
      </c>
      <c r="MW20" s="25">
        <f t="shared" si="229"/>
        <v>0</v>
      </c>
      <c r="MX20" s="25">
        <f t="shared" si="230"/>
        <v>0</v>
      </c>
      <c r="MY20" s="25">
        <f t="shared" si="231"/>
        <v>0</v>
      </c>
      <c r="MZ20" s="25">
        <f t="shared" si="232"/>
        <v>0</v>
      </c>
      <c r="NA20" s="25">
        <f t="shared" si="233"/>
        <v>0</v>
      </c>
      <c r="NB20" s="18">
        <f t="shared" si="234"/>
        <v>0</v>
      </c>
      <c r="NC20" s="18">
        <f t="shared" si="235"/>
        <v>0</v>
      </c>
      <c r="ND20" s="18">
        <f t="shared" si="236"/>
        <v>0</v>
      </c>
      <c r="NE20" s="18">
        <f t="shared" si="237"/>
        <v>0</v>
      </c>
      <c r="NF20" s="18">
        <f t="shared" si="238"/>
        <v>0</v>
      </c>
      <c r="NG20" s="18">
        <f t="shared" si="239"/>
        <v>0</v>
      </c>
      <c r="NH20" s="18">
        <f t="shared" si="240"/>
        <v>0</v>
      </c>
      <c r="NI20" s="18">
        <f t="shared" si="241"/>
        <v>0</v>
      </c>
      <c r="NJ20" s="18">
        <f t="shared" si="242"/>
        <v>0</v>
      </c>
      <c r="NK20" s="18">
        <f t="shared" si="243"/>
        <v>0</v>
      </c>
      <c r="NL20" s="18">
        <f t="shared" si="244"/>
        <v>0</v>
      </c>
      <c r="NM20" s="18">
        <f t="shared" si="245"/>
        <v>0</v>
      </c>
      <c r="NN20" s="18">
        <f t="shared" si="246"/>
        <v>0</v>
      </c>
      <c r="NO20" s="18">
        <f t="shared" si="247"/>
        <v>0</v>
      </c>
      <c r="NP20" s="18">
        <f t="shared" si="248"/>
        <v>0</v>
      </c>
      <c r="NQ20" s="18">
        <f t="shared" si="249"/>
        <v>0</v>
      </c>
      <c r="NR20" s="21">
        <f t="shared" si="250"/>
        <v>0</v>
      </c>
      <c r="NS20" s="21">
        <f t="shared" si="251"/>
        <v>0</v>
      </c>
      <c r="NT20" s="21">
        <f t="shared" si="252"/>
        <v>0</v>
      </c>
      <c r="NU20" s="21">
        <f t="shared" si="253"/>
        <v>0</v>
      </c>
      <c r="NV20" s="21">
        <f t="shared" si="254"/>
        <v>0</v>
      </c>
      <c r="NW20" s="21">
        <f t="shared" si="255"/>
        <v>0</v>
      </c>
      <c r="NX20" s="21">
        <f t="shared" si="256"/>
        <v>0</v>
      </c>
      <c r="NY20" s="21">
        <f t="shared" si="257"/>
        <v>0</v>
      </c>
      <c r="NZ20" s="21">
        <f t="shared" si="258"/>
        <v>0</v>
      </c>
      <c r="OA20" s="21">
        <f t="shared" si="259"/>
        <v>0</v>
      </c>
      <c r="OB20" s="21">
        <f t="shared" si="260"/>
        <v>0</v>
      </c>
      <c r="OC20" s="21">
        <f t="shared" si="261"/>
        <v>0</v>
      </c>
      <c r="OD20" s="21">
        <f t="shared" si="262"/>
        <v>0</v>
      </c>
      <c r="OE20" s="21">
        <f t="shared" si="263"/>
        <v>0</v>
      </c>
      <c r="OF20" s="21">
        <f t="shared" si="264"/>
        <v>0</v>
      </c>
      <c r="OG20" s="21">
        <f t="shared" si="265"/>
        <v>0</v>
      </c>
    </row>
    <row r="21" spans="1:397" x14ac:dyDescent="0.25">
      <c r="I21">
        <v>0.47500000000000003</v>
      </c>
      <c r="J21">
        <v>1.4607967982535931E-2</v>
      </c>
      <c r="K21" s="4">
        <f t="shared" si="320"/>
        <v>0</v>
      </c>
      <c r="L21" s="2">
        <f t="shared" si="329"/>
        <v>0.47500000000000003</v>
      </c>
      <c r="M21">
        <v>0.47500000000000003</v>
      </c>
      <c r="N21">
        <v>1.9689527621126676E-2</v>
      </c>
      <c r="O21" s="4">
        <f t="shared" si="321"/>
        <v>2.2582014432114481E-2</v>
      </c>
      <c r="P21" s="2">
        <f t="shared" si="330"/>
        <v>0.5</v>
      </c>
      <c r="Q21">
        <v>0.5</v>
      </c>
      <c r="R21">
        <v>2.3249044933600149E-2</v>
      </c>
      <c r="S21" s="4">
        <f t="shared" si="322"/>
        <v>0</v>
      </c>
      <c r="T21" s="2">
        <f t="shared" si="331"/>
        <v>0.5</v>
      </c>
      <c r="U21">
        <v>0.5</v>
      </c>
      <c r="V21">
        <v>2.7978897580498454E-2</v>
      </c>
      <c r="W21" s="4">
        <f t="shared" si="332"/>
        <v>0</v>
      </c>
      <c r="X21" s="2">
        <f t="shared" si="333"/>
        <v>0.47500000000000003</v>
      </c>
      <c r="Y21" s="10">
        <v>0.5</v>
      </c>
      <c r="Z21" s="10">
        <v>3.3321205506033597E-2</v>
      </c>
      <c r="AA21" s="4">
        <f t="shared" si="334"/>
        <v>0</v>
      </c>
      <c r="AB21" s="29">
        <v>0.5</v>
      </c>
      <c r="AC21" s="10">
        <v>0.52500000000000002</v>
      </c>
      <c r="AD21" s="10">
        <v>3.7553817233642595E-2</v>
      </c>
      <c r="AE21" s="12">
        <f t="shared" si="323"/>
        <v>0</v>
      </c>
      <c r="AF21" s="29">
        <f t="shared" si="335"/>
        <v>0.52500000000000002</v>
      </c>
      <c r="AG21" s="10">
        <v>0.52500000000000002</v>
      </c>
      <c r="AH21" s="10">
        <v>4.3526772178764175E-2</v>
      </c>
      <c r="AI21" s="12">
        <f t="shared" si="324"/>
        <v>0</v>
      </c>
      <c r="AJ21" s="29">
        <v>0.52500000000000002</v>
      </c>
      <c r="AK21">
        <v>0.52500000000000002</v>
      </c>
      <c r="AL21">
        <v>4.8960038809047361E-2</v>
      </c>
      <c r="AM21" s="4">
        <f t="shared" si="336"/>
        <v>0</v>
      </c>
      <c r="AN21" s="29">
        <v>0.52500000000000002</v>
      </c>
      <c r="AO21">
        <v>0.55000000000000004</v>
      </c>
      <c r="AP21">
        <v>5.372627493784489E-2</v>
      </c>
      <c r="AQ21" s="4">
        <f t="shared" si="337"/>
        <v>0</v>
      </c>
      <c r="AR21" s="29">
        <f t="shared" si="338"/>
        <v>0.55000000000000004</v>
      </c>
      <c r="AS21">
        <v>0.55000000000000004</v>
      </c>
      <c r="AT21">
        <v>5.9323267236674554E-2</v>
      </c>
      <c r="AU21" s="4">
        <f t="shared" si="325"/>
        <v>0</v>
      </c>
      <c r="AV21" s="2">
        <f t="shared" si="339"/>
        <v>0.55000000000000004</v>
      </c>
      <c r="AW21">
        <v>0.55000000000000004</v>
      </c>
      <c r="AX21">
        <v>6.473227821235826E-2</v>
      </c>
      <c r="AY21" s="4">
        <f t="shared" si="340"/>
        <v>0</v>
      </c>
      <c r="AZ21" s="2">
        <v>0.55000000000000004</v>
      </c>
      <c r="BA21">
        <v>0.57500000000000007</v>
      </c>
      <c r="BB21">
        <v>6.9043720817415555E-2</v>
      </c>
      <c r="BC21" s="4">
        <f t="shared" si="326"/>
        <v>0</v>
      </c>
      <c r="BD21" s="2">
        <v>0.57500000000000007</v>
      </c>
      <c r="BE21">
        <v>0.57500000000000007</v>
      </c>
      <c r="BF21">
        <v>7.4028257837608399E-2</v>
      </c>
      <c r="BG21" s="4">
        <f t="shared" si="327"/>
        <v>0</v>
      </c>
      <c r="BH21" s="2">
        <f t="shared" si="341"/>
        <v>0.60000000000000009</v>
      </c>
      <c r="BI21">
        <v>0.60000000000000009</v>
      </c>
      <c r="BJ21">
        <v>7.8169910860469358E-2</v>
      </c>
      <c r="BK21" s="4">
        <f t="shared" si="342"/>
        <v>0</v>
      </c>
      <c r="BL21" s="2">
        <f t="shared" si="343"/>
        <v>0.625</v>
      </c>
      <c r="BM21">
        <v>0.625</v>
      </c>
      <c r="BN21">
        <v>8.2675398702322489E-2</v>
      </c>
      <c r="BO21" s="4">
        <f t="shared" si="328"/>
        <v>0</v>
      </c>
      <c r="BP21" s="2">
        <v>0.65</v>
      </c>
      <c r="BQ21">
        <v>0.625</v>
      </c>
      <c r="BR21">
        <v>8.5907464677702994E-2</v>
      </c>
      <c r="BS21" s="4">
        <f t="shared" si="344"/>
        <v>0</v>
      </c>
      <c r="BT21" s="2">
        <f t="shared" si="345"/>
        <v>0.625</v>
      </c>
      <c r="BU21">
        <v>0.625</v>
      </c>
      <c r="BV21">
        <v>9.0473591656054828E-2</v>
      </c>
      <c r="BX21">
        <f t="shared" si="266"/>
        <v>0.52083333333333326</v>
      </c>
      <c r="BY21">
        <f t="shared" si="267"/>
        <v>0</v>
      </c>
      <c r="BZ21">
        <f t="shared" si="0"/>
        <v>2.4692399999999993E-2</v>
      </c>
      <c r="CA21">
        <f t="shared" si="268"/>
        <v>2.4692399999999993E-2</v>
      </c>
      <c r="CB21">
        <f t="shared" si="1"/>
        <v>2.4692399999999993E-2</v>
      </c>
      <c r="CC21" s="31">
        <v>115</v>
      </c>
      <c r="CD21">
        <f t="shared" si="2"/>
        <v>31.944444444444443</v>
      </c>
      <c r="CE21">
        <v>0.38</v>
      </c>
      <c r="CF21" s="24">
        <f t="shared" si="269"/>
        <v>0.52083333333333326</v>
      </c>
      <c r="CG21" s="26">
        <f t="shared" si="270"/>
        <v>0.78682262824643623</v>
      </c>
      <c r="CH21" s="44">
        <f t="shared" si="271"/>
        <v>0</v>
      </c>
      <c r="CI21" s="44">
        <f t="shared" si="272"/>
        <v>0</v>
      </c>
      <c r="CJ21" s="44">
        <f t="shared" si="273"/>
        <v>0</v>
      </c>
      <c r="CK21" s="44">
        <f t="shared" si="274"/>
        <v>0</v>
      </c>
      <c r="CL21" s="44">
        <f t="shared" si="275"/>
        <v>0</v>
      </c>
      <c r="CM21" s="44">
        <f t="shared" si="276"/>
        <v>0</v>
      </c>
      <c r="CN21" s="44">
        <f t="shared" si="277"/>
        <v>0</v>
      </c>
      <c r="CO21" s="44">
        <f t="shared" si="278"/>
        <v>0</v>
      </c>
      <c r="CP21" s="44">
        <f t="shared" si="279"/>
        <v>0</v>
      </c>
      <c r="CQ21" s="44">
        <f t="shared" si="280"/>
        <v>0</v>
      </c>
      <c r="CR21" s="44">
        <f t="shared" si="281"/>
        <v>0</v>
      </c>
      <c r="CS21" s="44">
        <f t="shared" si="282"/>
        <v>0</v>
      </c>
      <c r="CT21" s="44">
        <f t="shared" si="283"/>
        <v>0</v>
      </c>
      <c r="CU21" s="44">
        <f t="shared" si="284"/>
        <v>0</v>
      </c>
      <c r="CV21" s="44">
        <f t="shared" si="285"/>
        <v>0</v>
      </c>
      <c r="CW21" s="44">
        <f t="shared" si="286"/>
        <v>0</v>
      </c>
      <c r="CX21" s="21">
        <f t="shared" si="287"/>
        <v>0</v>
      </c>
      <c r="CY21" s="21">
        <f t="shared" si="288"/>
        <v>0</v>
      </c>
      <c r="CZ21" s="21">
        <f t="shared" si="289"/>
        <v>0</v>
      </c>
      <c r="DA21" s="21">
        <f t="shared" si="290"/>
        <v>0</v>
      </c>
      <c r="DB21" s="21">
        <f t="shared" si="291"/>
        <v>0</v>
      </c>
      <c r="DC21" s="21">
        <f t="shared" si="292"/>
        <v>0</v>
      </c>
      <c r="DD21" s="21">
        <f t="shared" si="293"/>
        <v>0</v>
      </c>
      <c r="DE21" s="21">
        <f t="shared" si="294"/>
        <v>0</v>
      </c>
      <c r="DF21" s="21">
        <f t="shared" si="295"/>
        <v>0</v>
      </c>
      <c r="DG21" s="21">
        <f t="shared" si="296"/>
        <v>0</v>
      </c>
      <c r="DH21" s="21">
        <f t="shared" si="297"/>
        <v>0</v>
      </c>
      <c r="DI21" s="21">
        <f t="shared" si="298"/>
        <v>0</v>
      </c>
      <c r="DJ21" s="21">
        <f t="shared" si="299"/>
        <v>0</v>
      </c>
      <c r="DK21" s="21">
        <f t="shared" si="300"/>
        <v>0</v>
      </c>
      <c r="DL21" s="21">
        <f t="shared" si="301"/>
        <v>0</v>
      </c>
      <c r="DM21" s="21">
        <f t="shared" si="302"/>
        <v>0</v>
      </c>
      <c r="DN21" s="42">
        <f t="shared" si="303"/>
        <v>0</v>
      </c>
      <c r="DO21" s="42">
        <f t="shared" si="304"/>
        <v>0</v>
      </c>
      <c r="DP21" s="42">
        <f t="shared" si="305"/>
        <v>0</v>
      </c>
      <c r="DQ21" s="42">
        <f t="shared" si="306"/>
        <v>0</v>
      </c>
      <c r="DR21" s="42">
        <f t="shared" si="307"/>
        <v>0</v>
      </c>
      <c r="DS21" s="42">
        <f t="shared" si="308"/>
        <v>0</v>
      </c>
      <c r="DT21" s="42">
        <f t="shared" si="309"/>
        <v>0</v>
      </c>
      <c r="DU21" s="42">
        <f t="shared" si="310"/>
        <v>0</v>
      </c>
      <c r="DV21" s="42">
        <f t="shared" si="311"/>
        <v>0</v>
      </c>
      <c r="DW21" s="42">
        <f t="shared" si="312"/>
        <v>0</v>
      </c>
      <c r="DX21" s="42">
        <f t="shared" si="313"/>
        <v>0</v>
      </c>
      <c r="DY21" s="42">
        <f t="shared" si="314"/>
        <v>0</v>
      </c>
      <c r="DZ21" s="42">
        <f t="shared" si="315"/>
        <v>0</v>
      </c>
      <c r="EA21" s="42">
        <f t="shared" si="316"/>
        <v>0</v>
      </c>
      <c r="EB21" s="42">
        <f t="shared" si="317"/>
        <v>0</v>
      </c>
      <c r="EC21" s="42">
        <f t="shared" si="318"/>
        <v>0</v>
      </c>
      <c r="ED21" s="20">
        <f t="shared" si="319"/>
        <v>0</v>
      </c>
      <c r="EE21" s="20">
        <f t="shared" si="3"/>
        <v>0</v>
      </c>
      <c r="EF21" s="20">
        <f t="shared" si="4"/>
        <v>0</v>
      </c>
      <c r="EG21" s="20">
        <f t="shared" si="5"/>
        <v>0</v>
      </c>
      <c r="EH21" s="20">
        <f t="shared" si="6"/>
        <v>0</v>
      </c>
      <c r="EI21" s="20">
        <f t="shared" si="7"/>
        <v>0</v>
      </c>
      <c r="EJ21" s="20">
        <f t="shared" si="8"/>
        <v>0</v>
      </c>
      <c r="EK21" s="20">
        <f t="shared" si="9"/>
        <v>0</v>
      </c>
      <c r="EL21" s="20">
        <f t="shared" si="10"/>
        <v>0</v>
      </c>
      <c r="EM21" s="20">
        <f t="shared" si="11"/>
        <v>0</v>
      </c>
      <c r="EN21" s="20">
        <f t="shared" si="12"/>
        <v>0</v>
      </c>
      <c r="EO21" s="20">
        <f t="shared" si="13"/>
        <v>0</v>
      </c>
      <c r="EP21" s="20">
        <f t="shared" si="14"/>
        <v>0</v>
      </c>
      <c r="EQ21" s="20">
        <f t="shared" si="15"/>
        <v>0</v>
      </c>
      <c r="ER21" s="20">
        <f t="shared" si="16"/>
        <v>0</v>
      </c>
      <c r="ES21" s="20">
        <f t="shared" si="17"/>
        <v>0</v>
      </c>
      <c r="ET21" s="30">
        <f t="shared" si="18"/>
        <v>0</v>
      </c>
      <c r="EU21" s="30">
        <f t="shared" si="19"/>
        <v>0</v>
      </c>
      <c r="EV21" s="30">
        <f t="shared" si="20"/>
        <v>0</v>
      </c>
      <c r="EW21" s="30">
        <f t="shared" si="21"/>
        <v>0</v>
      </c>
      <c r="EX21" s="30">
        <f t="shared" si="22"/>
        <v>0</v>
      </c>
      <c r="EY21" s="30">
        <f t="shared" si="23"/>
        <v>0</v>
      </c>
      <c r="EZ21" s="30">
        <f t="shared" si="24"/>
        <v>0</v>
      </c>
      <c r="FA21" s="30">
        <f t="shared" si="25"/>
        <v>0</v>
      </c>
      <c r="FB21" s="30">
        <f t="shared" si="26"/>
        <v>0</v>
      </c>
      <c r="FC21" s="30">
        <f t="shared" si="27"/>
        <v>0</v>
      </c>
      <c r="FD21" s="30">
        <f t="shared" si="28"/>
        <v>0</v>
      </c>
      <c r="FE21" s="30">
        <f t="shared" si="29"/>
        <v>0</v>
      </c>
      <c r="FF21" s="30">
        <f t="shared" si="30"/>
        <v>0</v>
      </c>
      <c r="FG21" s="30">
        <f t="shared" si="31"/>
        <v>0</v>
      </c>
      <c r="FH21" s="30">
        <f t="shared" si="32"/>
        <v>0</v>
      </c>
      <c r="FI21" s="30">
        <f t="shared" si="33"/>
        <v>0</v>
      </c>
      <c r="FJ21" s="21">
        <f t="shared" si="34"/>
        <v>0</v>
      </c>
      <c r="FK21" s="21">
        <f t="shared" si="35"/>
        <v>0</v>
      </c>
      <c r="FL21" s="21">
        <f t="shared" si="36"/>
        <v>0</v>
      </c>
      <c r="FM21" s="21">
        <f t="shared" si="37"/>
        <v>0</v>
      </c>
      <c r="FN21" s="21">
        <f t="shared" si="38"/>
        <v>0</v>
      </c>
      <c r="FO21" s="21">
        <f t="shared" si="39"/>
        <v>0</v>
      </c>
      <c r="FP21" s="21">
        <f t="shared" si="40"/>
        <v>0</v>
      </c>
      <c r="FQ21" s="21">
        <f t="shared" si="41"/>
        <v>0</v>
      </c>
      <c r="FR21" s="21">
        <f t="shared" si="42"/>
        <v>0</v>
      </c>
      <c r="FS21" s="21">
        <f t="shared" si="43"/>
        <v>0</v>
      </c>
      <c r="FT21" s="21">
        <f t="shared" si="44"/>
        <v>0</v>
      </c>
      <c r="FU21" s="21">
        <f t="shared" si="45"/>
        <v>0</v>
      </c>
      <c r="FV21" s="21">
        <f t="shared" si="46"/>
        <v>0</v>
      </c>
      <c r="FW21" s="21">
        <f t="shared" si="47"/>
        <v>0</v>
      </c>
      <c r="FX21" s="21">
        <f t="shared" si="48"/>
        <v>0</v>
      </c>
      <c r="FY21" s="21">
        <f t="shared" si="49"/>
        <v>0</v>
      </c>
      <c r="FZ21" s="45">
        <f t="shared" si="50"/>
        <v>0</v>
      </c>
      <c r="GA21" s="45">
        <f t="shared" si="51"/>
        <v>0</v>
      </c>
      <c r="GB21" s="45">
        <f t="shared" si="52"/>
        <v>0</v>
      </c>
      <c r="GC21" s="45">
        <f t="shared" si="53"/>
        <v>0</v>
      </c>
      <c r="GD21" s="45">
        <f t="shared" si="54"/>
        <v>0</v>
      </c>
      <c r="GE21" s="45">
        <f t="shared" si="55"/>
        <v>0</v>
      </c>
      <c r="GF21" s="45">
        <f t="shared" si="56"/>
        <v>0</v>
      </c>
      <c r="GG21" s="45">
        <f t="shared" si="57"/>
        <v>0</v>
      </c>
      <c r="GH21" s="45">
        <f t="shared" si="58"/>
        <v>0</v>
      </c>
      <c r="GI21" s="45">
        <f t="shared" si="59"/>
        <v>0</v>
      </c>
      <c r="GJ21" s="45">
        <f t="shared" si="60"/>
        <v>0</v>
      </c>
      <c r="GK21" s="45">
        <f t="shared" si="61"/>
        <v>0</v>
      </c>
      <c r="GL21" s="45">
        <f t="shared" si="62"/>
        <v>0</v>
      </c>
      <c r="GM21" s="45">
        <f t="shared" si="63"/>
        <v>0</v>
      </c>
      <c r="GN21" s="45">
        <f t="shared" si="64"/>
        <v>0</v>
      </c>
      <c r="GO21" s="45">
        <f t="shared" si="65"/>
        <v>0</v>
      </c>
      <c r="GP21" s="28">
        <f t="shared" si="66"/>
        <v>0</v>
      </c>
      <c r="GQ21" s="28">
        <f t="shared" si="67"/>
        <v>0</v>
      </c>
      <c r="GR21" s="28">
        <f t="shared" si="68"/>
        <v>0</v>
      </c>
      <c r="GS21" s="28">
        <f t="shared" si="69"/>
        <v>0</v>
      </c>
      <c r="GT21" s="28">
        <f t="shared" si="70"/>
        <v>0</v>
      </c>
      <c r="GU21" s="28">
        <f t="shared" si="71"/>
        <v>0</v>
      </c>
      <c r="GV21" s="28">
        <f t="shared" si="72"/>
        <v>0</v>
      </c>
      <c r="GW21" s="28">
        <f t="shared" si="73"/>
        <v>0</v>
      </c>
      <c r="GX21" s="28">
        <f t="shared" si="74"/>
        <v>0</v>
      </c>
      <c r="GY21" s="28">
        <f t="shared" si="75"/>
        <v>0</v>
      </c>
      <c r="GZ21" s="28">
        <f t="shared" si="76"/>
        <v>0</v>
      </c>
      <c r="HA21" s="28">
        <f t="shared" si="77"/>
        <v>0</v>
      </c>
      <c r="HB21" s="28">
        <f t="shared" si="78"/>
        <v>0.78682262824643623</v>
      </c>
      <c r="HC21" s="28">
        <f t="shared" si="79"/>
        <v>0</v>
      </c>
      <c r="HD21" s="28">
        <f t="shared" si="80"/>
        <v>0</v>
      </c>
      <c r="HE21" s="28">
        <f t="shared" si="81"/>
        <v>0</v>
      </c>
      <c r="HF21" s="28">
        <f t="shared" si="82"/>
        <v>0</v>
      </c>
      <c r="HG21" s="16">
        <f t="shared" si="83"/>
        <v>0</v>
      </c>
      <c r="HH21" s="16">
        <f t="shared" si="84"/>
        <v>0</v>
      </c>
      <c r="HI21" s="16">
        <f t="shared" si="85"/>
        <v>0</v>
      </c>
      <c r="HJ21" s="16">
        <f t="shared" si="86"/>
        <v>0</v>
      </c>
      <c r="HK21" s="16">
        <f t="shared" si="87"/>
        <v>0</v>
      </c>
      <c r="HL21" s="16">
        <f t="shared" si="88"/>
        <v>0</v>
      </c>
      <c r="HM21" s="16">
        <f t="shared" si="89"/>
        <v>0</v>
      </c>
      <c r="HN21" s="16">
        <f t="shared" si="90"/>
        <v>0</v>
      </c>
      <c r="HO21" s="16">
        <f t="shared" si="91"/>
        <v>0</v>
      </c>
      <c r="HP21" s="16">
        <f t="shared" si="92"/>
        <v>0</v>
      </c>
      <c r="HQ21" s="16">
        <f t="shared" si="93"/>
        <v>0</v>
      </c>
      <c r="HR21" s="16">
        <f t="shared" si="94"/>
        <v>0</v>
      </c>
      <c r="HS21" s="16">
        <f t="shared" si="95"/>
        <v>0</v>
      </c>
      <c r="HT21" s="16">
        <f t="shared" si="96"/>
        <v>0</v>
      </c>
      <c r="HU21" s="16">
        <f t="shared" si="97"/>
        <v>0</v>
      </c>
      <c r="HV21" s="16">
        <f t="shared" si="98"/>
        <v>0</v>
      </c>
      <c r="HW21" s="21">
        <f t="shared" si="99"/>
        <v>0</v>
      </c>
      <c r="HX21" s="21">
        <f t="shared" si="100"/>
        <v>0</v>
      </c>
      <c r="HY21" s="21">
        <f t="shared" si="101"/>
        <v>0</v>
      </c>
      <c r="HZ21" s="21">
        <f t="shared" si="102"/>
        <v>0</v>
      </c>
      <c r="IA21" s="21">
        <f t="shared" si="103"/>
        <v>0</v>
      </c>
      <c r="IB21" s="21">
        <f t="shared" si="104"/>
        <v>0</v>
      </c>
      <c r="IC21" s="21">
        <f t="shared" si="105"/>
        <v>0</v>
      </c>
      <c r="ID21" s="21">
        <f t="shared" si="106"/>
        <v>0</v>
      </c>
      <c r="IE21" s="21">
        <f t="shared" si="107"/>
        <v>0</v>
      </c>
      <c r="IF21" s="21">
        <f t="shared" si="108"/>
        <v>0</v>
      </c>
      <c r="IG21" s="21">
        <f t="shared" si="109"/>
        <v>0</v>
      </c>
      <c r="IH21" s="21">
        <f t="shared" si="110"/>
        <v>0</v>
      </c>
      <c r="II21" s="21">
        <f t="shared" si="111"/>
        <v>0</v>
      </c>
      <c r="IJ21" s="17">
        <f t="shared" si="112"/>
        <v>0</v>
      </c>
      <c r="IK21" s="17">
        <f t="shared" si="113"/>
        <v>0</v>
      </c>
      <c r="IL21" s="17">
        <f t="shared" si="114"/>
        <v>0</v>
      </c>
      <c r="IM21" s="17">
        <f t="shared" si="115"/>
        <v>0</v>
      </c>
      <c r="IN21" s="17">
        <f t="shared" si="116"/>
        <v>0</v>
      </c>
      <c r="IO21" s="17">
        <f t="shared" si="117"/>
        <v>0</v>
      </c>
      <c r="IP21" s="17">
        <f t="shared" si="118"/>
        <v>0</v>
      </c>
      <c r="IQ21" s="17">
        <f t="shared" si="119"/>
        <v>0</v>
      </c>
      <c r="IR21" s="17">
        <f t="shared" si="120"/>
        <v>0</v>
      </c>
      <c r="IS21" s="17">
        <f t="shared" si="121"/>
        <v>0</v>
      </c>
      <c r="IT21" s="17">
        <f t="shared" si="122"/>
        <v>0</v>
      </c>
      <c r="IU21" s="17">
        <f t="shared" si="123"/>
        <v>0</v>
      </c>
      <c r="IV21" s="21">
        <f t="shared" si="124"/>
        <v>0</v>
      </c>
      <c r="IW21" s="21">
        <f t="shared" si="125"/>
        <v>0</v>
      </c>
      <c r="IX21" s="21">
        <f t="shared" si="126"/>
        <v>0</v>
      </c>
      <c r="IY21" s="21">
        <f t="shared" si="127"/>
        <v>0</v>
      </c>
      <c r="IZ21" s="21">
        <f t="shared" si="128"/>
        <v>0</v>
      </c>
      <c r="JA21" s="21">
        <f t="shared" si="129"/>
        <v>0</v>
      </c>
      <c r="JB21" s="21">
        <f t="shared" si="130"/>
        <v>0</v>
      </c>
      <c r="JC21" s="21">
        <f t="shared" si="131"/>
        <v>0</v>
      </c>
      <c r="JD21" s="21">
        <f t="shared" si="132"/>
        <v>0</v>
      </c>
      <c r="JE21" s="21">
        <f t="shared" si="133"/>
        <v>0</v>
      </c>
      <c r="JF21" s="44">
        <f t="shared" si="134"/>
        <v>0</v>
      </c>
      <c r="JG21" s="44">
        <f t="shared" si="135"/>
        <v>0</v>
      </c>
      <c r="JH21" s="44">
        <f t="shared" si="136"/>
        <v>0</v>
      </c>
      <c r="JI21" s="44">
        <f t="shared" si="137"/>
        <v>0</v>
      </c>
      <c r="JJ21" s="44">
        <f t="shared" si="138"/>
        <v>0</v>
      </c>
      <c r="JK21" s="44">
        <f t="shared" si="139"/>
        <v>0</v>
      </c>
      <c r="JL21" s="44">
        <f t="shared" si="140"/>
        <v>0</v>
      </c>
      <c r="JM21" s="44">
        <f t="shared" si="141"/>
        <v>0</v>
      </c>
      <c r="JN21" s="44">
        <f t="shared" si="142"/>
        <v>0</v>
      </c>
      <c r="JO21" s="44">
        <f t="shared" si="143"/>
        <v>0</v>
      </c>
      <c r="JP21" s="18">
        <f t="shared" si="144"/>
        <v>0</v>
      </c>
      <c r="JQ21" s="18">
        <f t="shared" si="145"/>
        <v>0</v>
      </c>
      <c r="JR21" s="18">
        <f t="shared" si="146"/>
        <v>0</v>
      </c>
      <c r="JS21" s="18">
        <f t="shared" si="147"/>
        <v>0</v>
      </c>
      <c r="JT21" s="18">
        <f t="shared" si="148"/>
        <v>0</v>
      </c>
      <c r="JU21" s="18">
        <f t="shared" si="149"/>
        <v>0</v>
      </c>
      <c r="JV21" s="18">
        <f t="shared" si="150"/>
        <v>0</v>
      </c>
      <c r="JW21" s="18">
        <f t="shared" si="151"/>
        <v>0</v>
      </c>
      <c r="JX21" s="18">
        <f t="shared" si="152"/>
        <v>0</v>
      </c>
      <c r="JY21" s="18">
        <f t="shared" si="153"/>
        <v>0</v>
      </c>
      <c r="JZ21" s="18">
        <f t="shared" si="154"/>
        <v>0</v>
      </c>
      <c r="KA21" s="18">
        <f t="shared" si="155"/>
        <v>0</v>
      </c>
      <c r="KB21" s="22">
        <f t="shared" si="156"/>
        <v>0</v>
      </c>
      <c r="KC21" s="22">
        <f t="shared" si="157"/>
        <v>0</v>
      </c>
      <c r="KD21" s="22">
        <f t="shared" si="158"/>
        <v>0</v>
      </c>
      <c r="KE21" s="22">
        <f t="shared" si="159"/>
        <v>0</v>
      </c>
      <c r="KF21" s="22">
        <f t="shared" si="160"/>
        <v>0</v>
      </c>
      <c r="KG21" s="22">
        <f t="shared" si="161"/>
        <v>0</v>
      </c>
      <c r="KH21" s="22">
        <f t="shared" si="162"/>
        <v>0</v>
      </c>
      <c r="KI21" s="22">
        <f t="shared" si="163"/>
        <v>0</v>
      </c>
      <c r="KJ21" s="22">
        <f t="shared" si="164"/>
        <v>0</v>
      </c>
      <c r="KK21" s="22">
        <f t="shared" si="165"/>
        <v>0</v>
      </c>
      <c r="KL21" s="22">
        <f t="shared" si="166"/>
        <v>0</v>
      </c>
      <c r="KM21" s="22">
        <f t="shared" si="167"/>
        <v>0</v>
      </c>
      <c r="KN21" s="22">
        <f t="shared" si="168"/>
        <v>0</v>
      </c>
      <c r="KO21" s="22">
        <f t="shared" si="169"/>
        <v>0</v>
      </c>
      <c r="KP21" s="28">
        <f t="shared" si="170"/>
        <v>0</v>
      </c>
      <c r="KQ21" s="28">
        <f t="shared" si="171"/>
        <v>0</v>
      </c>
      <c r="KR21" s="28">
        <f t="shared" si="172"/>
        <v>0</v>
      </c>
      <c r="KS21" s="28">
        <f t="shared" si="173"/>
        <v>0</v>
      </c>
      <c r="KT21" s="28">
        <f t="shared" si="174"/>
        <v>0</v>
      </c>
      <c r="KU21" s="28">
        <f t="shared" si="175"/>
        <v>0</v>
      </c>
      <c r="KV21" s="28">
        <f t="shared" si="176"/>
        <v>0</v>
      </c>
      <c r="KW21" s="28">
        <f t="shared" si="177"/>
        <v>0</v>
      </c>
      <c r="KX21" s="28">
        <f t="shared" si="178"/>
        <v>0</v>
      </c>
      <c r="KY21" s="28">
        <f t="shared" si="179"/>
        <v>0</v>
      </c>
      <c r="KZ21" s="28">
        <f t="shared" si="180"/>
        <v>0</v>
      </c>
      <c r="LA21" s="28">
        <f t="shared" si="181"/>
        <v>0</v>
      </c>
      <c r="LB21" s="28">
        <f t="shared" si="182"/>
        <v>0</v>
      </c>
      <c r="LC21" s="28">
        <f t="shared" si="183"/>
        <v>0</v>
      </c>
      <c r="LD21" s="28">
        <f t="shared" si="184"/>
        <v>0</v>
      </c>
      <c r="LE21" s="28">
        <f t="shared" si="185"/>
        <v>0</v>
      </c>
      <c r="LF21" s="21">
        <f t="shared" si="186"/>
        <v>0</v>
      </c>
      <c r="LG21" s="21">
        <f t="shared" si="187"/>
        <v>0</v>
      </c>
      <c r="LH21" s="21">
        <f t="shared" si="188"/>
        <v>0</v>
      </c>
      <c r="LI21" s="21">
        <f t="shared" si="189"/>
        <v>0</v>
      </c>
      <c r="LJ21" s="21">
        <f t="shared" si="190"/>
        <v>0</v>
      </c>
      <c r="LK21" s="21">
        <f t="shared" si="191"/>
        <v>0</v>
      </c>
      <c r="LL21" s="21">
        <f t="shared" si="192"/>
        <v>0</v>
      </c>
      <c r="LM21" s="21">
        <f t="shared" si="193"/>
        <v>0</v>
      </c>
      <c r="LN21" s="21">
        <f t="shared" si="194"/>
        <v>0</v>
      </c>
      <c r="LO21" s="21">
        <f t="shared" si="195"/>
        <v>0</v>
      </c>
      <c r="LP21" s="21">
        <f t="shared" si="196"/>
        <v>0</v>
      </c>
      <c r="LQ21" s="21">
        <f t="shared" si="197"/>
        <v>0</v>
      </c>
      <c r="LR21" s="21">
        <f t="shared" si="198"/>
        <v>0</v>
      </c>
      <c r="LS21" s="21">
        <f t="shared" si="199"/>
        <v>0</v>
      </c>
      <c r="LT21" s="21">
        <f t="shared" si="200"/>
        <v>0</v>
      </c>
      <c r="LU21" s="21">
        <f t="shared" si="201"/>
        <v>0</v>
      </c>
      <c r="LV21" s="28">
        <f t="shared" si="202"/>
        <v>0</v>
      </c>
      <c r="LW21" s="28">
        <f t="shared" si="203"/>
        <v>0</v>
      </c>
      <c r="LX21" s="28">
        <f t="shared" si="204"/>
        <v>0</v>
      </c>
      <c r="LY21" s="28">
        <f t="shared" si="205"/>
        <v>0</v>
      </c>
      <c r="LZ21" s="28">
        <f t="shared" si="206"/>
        <v>0</v>
      </c>
      <c r="MA21" s="28">
        <f t="shared" si="207"/>
        <v>0</v>
      </c>
      <c r="MB21" s="28">
        <f t="shared" si="208"/>
        <v>0</v>
      </c>
      <c r="MC21" s="28">
        <f t="shared" si="209"/>
        <v>0</v>
      </c>
      <c r="MD21" s="28">
        <f t="shared" si="210"/>
        <v>0</v>
      </c>
      <c r="ME21" s="28">
        <f t="shared" si="211"/>
        <v>0</v>
      </c>
      <c r="MF21" s="28">
        <f t="shared" si="212"/>
        <v>0</v>
      </c>
      <c r="MG21" s="28">
        <f t="shared" si="213"/>
        <v>0</v>
      </c>
      <c r="MH21" s="28">
        <f t="shared" si="214"/>
        <v>0</v>
      </c>
      <c r="MI21" s="28">
        <f t="shared" si="215"/>
        <v>0</v>
      </c>
      <c r="MJ21" s="28">
        <f t="shared" si="216"/>
        <v>0</v>
      </c>
      <c r="MK21" s="28">
        <f t="shared" si="217"/>
        <v>0</v>
      </c>
      <c r="ML21" s="25">
        <f t="shared" si="218"/>
        <v>0</v>
      </c>
      <c r="MM21" s="25">
        <f t="shared" si="219"/>
        <v>0</v>
      </c>
      <c r="MN21" s="25">
        <f t="shared" si="220"/>
        <v>0</v>
      </c>
      <c r="MO21" s="25">
        <f t="shared" si="221"/>
        <v>0</v>
      </c>
      <c r="MP21" s="25">
        <f t="shared" si="222"/>
        <v>0</v>
      </c>
      <c r="MQ21" s="25">
        <f t="shared" si="223"/>
        <v>0</v>
      </c>
      <c r="MR21" s="25">
        <f t="shared" si="224"/>
        <v>0</v>
      </c>
      <c r="MS21" s="25">
        <f t="shared" si="225"/>
        <v>0</v>
      </c>
      <c r="MT21" s="25">
        <f t="shared" si="226"/>
        <v>0</v>
      </c>
      <c r="MU21" s="25">
        <f t="shared" si="227"/>
        <v>0</v>
      </c>
      <c r="MV21" s="25">
        <f t="shared" si="228"/>
        <v>0</v>
      </c>
      <c r="MW21" s="25">
        <f t="shared" si="229"/>
        <v>0</v>
      </c>
      <c r="MX21" s="25">
        <f t="shared" si="230"/>
        <v>0</v>
      </c>
      <c r="MY21" s="25">
        <f t="shared" si="231"/>
        <v>0</v>
      </c>
      <c r="MZ21" s="25">
        <f t="shared" si="232"/>
        <v>0</v>
      </c>
      <c r="NA21" s="25">
        <f t="shared" si="233"/>
        <v>0</v>
      </c>
      <c r="NB21" s="18">
        <f t="shared" si="234"/>
        <v>0</v>
      </c>
      <c r="NC21" s="18">
        <f t="shared" si="235"/>
        <v>0</v>
      </c>
      <c r="ND21" s="18">
        <f t="shared" si="236"/>
        <v>0</v>
      </c>
      <c r="NE21" s="18">
        <f t="shared" si="237"/>
        <v>0</v>
      </c>
      <c r="NF21" s="18">
        <f t="shared" si="238"/>
        <v>0</v>
      </c>
      <c r="NG21" s="18">
        <f t="shared" si="239"/>
        <v>0</v>
      </c>
      <c r="NH21" s="18">
        <f t="shared" si="240"/>
        <v>0</v>
      </c>
      <c r="NI21" s="18">
        <f t="shared" si="241"/>
        <v>0</v>
      </c>
      <c r="NJ21" s="18">
        <f t="shared" si="242"/>
        <v>0</v>
      </c>
      <c r="NK21" s="18">
        <f t="shared" si="243"/>
        <v>0</v>
      </c>
      <c r="NL21" s="18">
        <f t="shared" si="244"/>
        <v>0</v>
      </c>
      <c r="NM21" s="18">
        <f t="shared" si="245"/>
        <v>0</v>
      </c>
      <c r="NN21" s="18">
        <f t="shared" si="246"/>
        <v>0</v>
      </c>
      <c r="NO21" s="18">
        <f t="shared" si="247"/>
        <v>0</v>
      </c>
      <c r="NP21" s="18">
        <f t="shared" si="248"/>
        <v>0</v>
      </c>
      <c r="NQ21" s="18">
        <f t="shared" si="249"/>
        <v>0</v>
      </c>
      <c r="NR21" s="21">
        <f t="shared" si="250"/>
        <v>0</v>
      </c>
      <c r="NS21" s="21">
        <f t="shared" si="251"/>
        <v>0</v>
      </c>
      <c r="NT21" s="21">
        <f t="shared" si="252"/>
        <v>0</v>
      </c>
      <c r="NU21" s="21">
        <f t="shared" si="253"/>
        <v>0</v>
      </c>
      <c r="NV21" s="21">
        <f t="shared" si="254"/>
        <v>0</v>
      </c>
      <c r="NW21" s="21">
        <f t="shared" si="255"/>
        <v>0</v>
      </c>
      <c r="NX21" s="21">
        <f t="shared" si="256"/>
        <v>0</v>
      </c>
      <c r="NY21" s="21">
        <f t="shared" si="257"/>
        <v>0</v>
      </c>
      <c r="NZ21" s="21">
        <f t="shared" si="258"/>
        <v>0</v>
      </c>
      <c r="OA21" s="21">
        <f t="shared" si="259"/>
        <v>0</v>
      </c>
      <c r="OB21" s="21">
        <f t="shared" si="260"/>
        <v>0</v>
      </c>
      <c r="OC21" s="21">
        <f t="shared" si="261"/>
        <v>0</v>
      </c>
      <c r="OD21" s="21">
        <f t="shared" si="262"/>
        <v>0</v>
      </c>
      <c r="OE21" s="21">
        <f t="shared" si="263"/>
        <v>0</v>
      </c>
      <c r="OF21" s="21">
        <f t="shared" si="264"/>
        <v>0</v>
      </c>
      <c r="OG21" s="21">
        <f t="shared" si="265"/>
        <v>0</v>
      </c>
    </row>
    <row r="22" spans="1:397" x14ac:dyDescent="0.25">
      <c r="I22">
        <v>0.5</v>
      </c>
      <c r="J22">
        <v>1.2982839124370869E-2</v>
      </c>
      <c r="K22" s="4">
        <f t="shared" si="320"/>
        <v>0</v>
      </c>
      <c r="L22" s="2">
        <f t="shared" si="329"/>
        <v>0.5</v>
      </c>
      <c r="M22" s="10">
        <v>0.5</v>
      </c>
      <c r="N22" s="10">
        <v>1.7912800921714874E-2</v>
      </c>
      <c r="O22" s="4">
        <f t="shared" si="321"/>
        <v>2.0811351646352547E-2</v>
      </c>
      <c r="P22" s="29">
        <f t="shared" si="330"/>
        <v>0.52500000000000002</v>
      </c>
      <c r="Q22" s="10">
        <v>0.52500000000000002</v>
      </c>
      <c r="R22" s="10">
        <v>2.1490509975137954E-2</v>
      </c>
      <c r="S22" s="4">
        <f t="shared" si="322"/>
        <v>0</v>
      </c>
      <c r="T22" s="29">
        <f t="shared" si="331"/>
        <v>0.52500000000000002</v>
      </c>
      <c r="U22" s="10">
        <v>0.52500000000000002</v>
      </c>
      <c r="V22" s="10">
        <v>2.6305257413134438E-2</v>
      </c>
      <c r="W22" s="4">
        <f t="shared" si="332"/>
        <v>0</v>
      </c>
      <c r="X22" s="29">
        <f t="shared" si="333"/>
        <v>0.5</v>
      </c>
      <c r="Y22">
        <v>0.52500000000000002</v>
      </c>
      <c r="Z22">
        <v>3.178703535261658E-2</v>
      </c>
      <c r="AA22" s="4">
        <f t="shared" si="334"/>
        <v>0</v>
      </c>
      <c r="AB22" s="2">
        <v>0.52500000000000002</v>
      </c>
      <c r="AC22">
        <v>0.55000000000000004</v>
      </c>
      <c r="AD22">
        <v>3.5922624461827667E-2</v>
      </c>
      <c r="AE22" s="12">
        <f t="shared" si="323"/>
        <v>0</v>
      </c>
      <c r="AF22" s="2">
        <f t="shared" si="335"/>
        <v>0.55000000000000004</v>
      </c>
      <c r="AG22">
        <v>0.55000000000000004</v>
      </c>
      <c r="AH22">
        <v>4.2083560730095206E-2</v>
      </c>
      <c r="AI22" s="12">
        <f t="shared" si="324"/>
        <v>0</v>
      </c>
      <c r="AJ22" s="2">
        <v>0.55000000000000004</v>
      </c>
      <c r="AK22">
        <v>0.55000000000000004</v>
      </c>
      <c r="AL22">
        <v>4.7795767388272396E-2</v>
      </c>
      <c r="AM22" s="4">
        <f t="shared" si="336"/>
        <v>0</v>
      </c>
      <c r="AN22" s="29">
        <v>0.55000000000000004</v>
      </c>
      <c r="AO22">
        <v>0.57500000000000007</v>
      </c>
      <c r="AP22">
        <v>5.2489236553271479E-2</v>
      </c>
      <c r="AQ22" s="4">
        <f t="shared" si="337"/>
        <v>0</v>
      </c>
      <c r="AR22" s="29">
        <f t="shared" si="338"/>
        <v>0.57500000000000007</v>
      </c>
      <c r="AS22">
        <v>0.57500000000000007</v>
      </c>
      <c r="AT22">
        <v>5.82560184342975E-2</v>
      </c>
      <c r="AU22" s="4">
        <f t="shared" si="325"/>
        <v>0</v>
      </c>
      <c r="AV22" s="2">
        <f t="shared" si="339"/>
        <v>0.57500000000000007</v>
      </c>
      <c r="AW22">
        <v>0.57500000000000007</v>
      </c>
      <c r="AX22">
        <v>6.4053119883572859E-2</v>
      </c>
      <c r="AY22" s="4">
        <f t="shared" si="340"/>
        <v>0</v>
      </c>
      <c r="AZ22" s="2">
        <v>0.57500000000000007</v>
      </c>
      <c r="BA22">
        <v>0.60000000000000009</v>
      </c>
      <c r="BB22">
        <v>6.8649566430174044E-2</v>
      </c>
      <c r="BC22" s="4">
        <f t="shared" si="326"/>
        <v>0</v>
      </c>
      <c r="BD22" s="2">
        <v>0.60000000000000009</v>
      </c>
      <c r="BE22">
        <v>0.60000000000000009</v>
      </c>
      <c r="BF22">
        <v>7.3822084773512833E-2</v>
      </c>
      <c r="BG22" s="4">
        <f t="shared" si="327"/>
        <v>0</v>
      </c>
      <c r="BH22" s="2">
        <f t="shared" si="341"/>
        <v>0.625</v>
      </c>
      <c r="BI22">
        <v>0.625</v>
      </c>
      <c r="BJ22">
        <v>7.802437693287248E-2</v>
      </c>
      <c r="BK22" s="4">
        <f t="shared" si="342"/>
        <v>0</v>
      </c>
      <c r="BL22" s="2">
        <f t="shared" si="343"/>
        <v>0.65</v>
      </c>
      <c r="BM22">
        <v>0.65</v>
      </c>
      <c r="BN22">
        <v>8.253592868837549E-2</v>
      </c>
      <c r="BO22" s="4">
        <f t="shared" si="328"/>
        <v>0</v>
      </c>
      <c r="BP22" s="2">
        <v>0.67500000000000004</v>
      </c>
      <c r="BQ22">
        <v>0.65</v>
      </c>
      <c r="BR22">
        <v>8.5986295555151304E-2</v>
      </c>
      <c r="BS22" s="4">
        <f t="shared" si="344"/>
        <v>0</v>
      </c>
      <c r="BT22" s="2">
        <f t="shared" si="345"/>
        <v>0.65</v>
      </c>
      <c r="BU22">
        <v>0.65</v>
      </c>
      <c r="BV22">
        <v>9.0704020374749866E-2</v>
      </c>
      <c r="BX22">
        <f t="shared" si="266"/>
        <v>0.54347826086956519</v>
      </c>
      <c r="BY22">
        <f t="shared" si="267"/>
        <v>0</v>
      </c>
      <c r="BZ22">
        <f t="shared" si="0"/>
        <v>2.8799999999999999E-2</v>
      </c>
      <c r="CA22">
        <f t="shared" si="268"/>
        <v>2.8799999999999999E-2</v>
      </c>
      <c r="CB22">
        <f t="shared" si="1"/>
        <v>2.8799999999999999E-2</v>
      </c>
      <c r="CC22" s="31">
        <v>120</v>
      </c>
      <c r="CD22">
        <f t="shared" si="2"/>
        <v>33.333333333333336</v>
      </c>
      <c r="CE22">
        <v>0.4</v>
      </c>
      <c r="CF22" s="24">
        <f t="shared" si="269"/>
        <v>0.54347826086956519</v>
      </c>
      <c r="CG22" s="26">
        <f t="shared" si="270"/>
        <v>0.79378284236010777</v>
      </c>
      <c r="CH22" s="44">
        <f t="shared" si="271"/>
        <v>0</v>
      </c>
      <c r="CI22" s="44">
        <f t="shared" si="272"/>
        <v>0</v>
      </c>
      <c r="CJ22" s="44">
        <f t="shared" si="273"/>
        <v>0</v>
      </c>
      <c r="CK22" s="44">
        <f t="shared" si="274"/>
        <v>0</v>
      </c>
      <c r="CL22" s="44">
        <f t="shared" si="275"/>
        <v>0</v>
      </c>
      <c r="CM22" s="44">
        <f t="shared" si="276"/>
        <v>0</v>
      </c>
      <c r="CN22" s="44">
        <f t="shared" si="277"/>
        <v>0</v>
      </c>
      <c r="CO22" s="44">
        <f t="shared" si="278"/>
        <v>0</v>
      </c>
      <c r="CP22" s="44">
        <f t="shared" si="279"/>
        <v>0</v>
      </c>
      <c r="CQ22" s="44">
        <f t="shared" si="280"/>
        <v>0</v>
      </c>
      <c r="CR22" s="44">
        <f t="shared" si="281"/>
        <v>0</v>
      </c>
      <c r="CS22" s="44">
        <f t="shared" si="282"/>
        <v>0</v>
      </c>
      <c r="CT22" s="44">
        <f t="shared" si="283"/>
        <v>0</v>
      </c>
      <c r="CU22" s="44">
        <f t="shared" si="284"/>
        <v>0</v>
      </c>
      <c r="CV22" s="44">
        <f t="shared" si="285"/>
        <v>0</v>
      </c>
      <c r="CW22" s="44">
        <f t="shared" si="286"/>
        <v>0</v>
      </c>
      <c r="CX22" s="21">
        <f t="shared" si="287"/>
        <v>0</v>
      </c>
      <c r="CY22" s="21">
        <f t="shared" si="288"/>
        <v>0</v>
      </c>
      <c r="CZ22" s="21">
        <f t="shared" si="289"/>
        <v>0</v>
      </c>
      <c r="DA22" s="21">
        <f t="shared" si="290"/>
        <v>0</v>
      </c>
      <c r="DB22" s="21">
        <f t="shared" si="291"/>
        <v>0</v>
      </c>
      <c r="DC22" s="21">
        <f t="shared" si="292"/>
        <v>0</v>
      </c>
      <c r="DD22" s="21">
        <f t="shared" si="293"/>
        <v>0</v>
      </c>
      <c r="DE22" s="21">
        <f t="shared" si="294"/>
        <v>0</v>
      </c>
      <c r="DF22" s="21">
        <f t="shared" si="295"/>
        <v>0</v>
      </c>
      <c r="DG22" s="21">
        <f t="shared" si="296"/>
        <v>0</v>
      </c>
      <c r="DH22" s="21">
        <f t="shared" si="297"/>
        <v>0</v>
      </c>
      <c r="DI22" s="21">
        <f t="shared" si="298"/>
        <v>0</v>
      </c>
      <c r="DJ22" s="21">
        <f t="shared" si="299"/>
        <v>0</v>
      </c>
      <c r="DK22" s="21">
        <f t="shared" si="300"/>
        <v>0</v>
      </c>
      <c r="DL22" s="21">
        <f t="shared" si="301"/>
        <v>0</v>
      </c>
      <c r="DM22" s="21">
        <f t="shared" si="302"/>
        <v>0</v>
      </c>
      <c r="DN22" s="42">
        <f t="shared" si="303"/>
        <v>0</v>
      </c>
      <c r="DO22" s="42">
        <f t="shared" si="304"/>
        <v>0</v>
      </c>
      <c r="DP22" s="42">
        <f t="shared" si="305"/>
        <v>0</v>
      </c>
      <c r="DQ22" s="42">
        <f t="shared" si="306"/>
        <v>0</v>
      </c>
      <c r="DR22" s="42">
        <f t="shared" si="307"/>
        <v>0</v>
      </c>
      <c r="DS22" s="42">
        <f t="shared" si="308"/>
        <v>0</v>
      </c>
      <c r="DT22" s="42">
        <f t="shared" si="309"/>
        <v>0</v>
      </c>
      <c r="DU22" s="42">
        <f t="shared" si="310"/>
        <v>0</v>
      </c>
      <c r="DV22" s="42">
        <f t="shared" si="311"/>
        <v>0</v>
      </c>
      <c r="DW22" s="42">
        <f t="shared" si="312"/>
        <v>0</v>
      </c>
      <c r="DX22" s="42">
        <f t="shared" si="313"/>
        <v>0</v>
      </c>
      <c r="DY22" s="42">
        <f t="shared" si="314"/>
        <v>0</v>
      </c>
      <c r="DZ22" s="42">
        <f t="shared" si="315"/>
        <v>0</v>
      </c>
      <c r="EA22" s="42">
        <f t="shared" si="316"/>
        <v>0</v>
      </c>
      <c r="EB22" s="42">
        <f t="shared" si="317"/>
        <v>0</v>
      </c>
      <c r="EC22" s="42">
        <f t="shared" si="318"/>
        <v>0</v>
      </c>
      <c r="ED22" s="20">
        <f t="shared" si="319"/>
        <v>0</v>
      </c>
      <c r="EE22" s="20">
        <f t="shared" si="3"/>
        <v>0</v>
      </c>
      <c r="EF22" s="20">
        <f t="shared" si="4"/>
        <v>0</v>
      </c>
      <c r="EG22" s="20">
        <f t="shared" si="5"/>
        <v>0</v>
      </c>
      <c r="EH22" s="20">
        <f t="shared" si="6"/>
        <v>0</v>
      </c>
      <c r="EI22" s="20">
        <f t="shared" si="7"/>
        <v>0</v>
      </c>
      <c r="EJ22" s="20">
        <f t="shared" si="8"/>
        <v>0</v>
      </c>
      <c r="EK22" s="20">
        <f t="shared" si="9"/>
        <v>0</v>
      </c>
      <c r="EL22" s="20">
        <f t="shared" si="10"/>
        <v>0</v>
      </c>
      <c r="EM22" s="20">
        <f t="shared" si="11"/>
        <v>0</v>
      </c>
      <c r="EN22" s="20">
        <f t="shared" si="12"/>
        <v>0</v>
      </c>
      <c r="EO22" s="20">
        <f t="shared" si="13"/>
        <v>0</v>
      </c>
      <c r="EP22" s="20">
        <f t="shared" si="14"/>
        <v>0</v>
      </c>
      <c r="EQ22" s="20">
        <f t="shared" si="15"/>
        <v>0</v>
      </c>
      <c r="ER22" s="20">
        <f t="shared" si="16"/>
        <v>0</v>
      </c>
      <c r="ES22" s="20">
        <f t="shared" si="17"/>
        <v>0</v>
      </c>
      <c r="ET22" s="30">
        <f t="shared" si="18"/>
        <v>0</v>
      </c>
      <c r="EU22" s="30">
        <f t="shared" si="19"/>
        <v>0</v>
      </c>
      <c r="EV22" s="30">
        <f t="shared" si="20"/>
        <v>0</v>
      </c>
      <c r="EW22" s="30">
        <f t="shared" si="21"/>
        <v>0</v>
      </c>
      <c r="EX22" s="30">
        <f t="shared" si="22"/>
        <v>0</v>
      </c>
      <c r="EY22" s="30">
        <f t="shared" si="23"/>
        <v>0</v>
      </c>
      <c r="EZ22" s="30">
        <f t="shared" si="24"/>
        <v>0</v>
      </c>
      <c r="FA22" s="30">
        <f t="shared" si="25"/>
        <v>0</v>
      </c>
      <c r="FB22" s="30">
        <f t="shared" si="26"/>
        <v>0</v>
      </c>
      <c r="FC22" s="30">
        <f t="shared" si="27"/>
        <v>0</v>
      </c>
      <c r="FD22" s="30">
        <f t="shared" si="28"/>
        <v>0</v>
      </c>
      <c r="FE22" s="30">
        <f t="shared" si="29"/>
        <v>0</v>
      </c>
      <c r="FF22" s="30">
        <f t="shared" si="30"/>
        <v>0</v>
      </c>
      <c r="FG22" s="30">
        <f t="shared" si="31"/>
        <v>0</v>
      </c>
      <c r="FH22" s="30">
        <f t="shared" si="32"/>
        <v>0</v>
      </c>
      <c r="FI22" s="30">
        <f t="shared" si="33"/>
        <v>0</v>
      </c>
      <c r="FJ22" s="21">
        <f t="shared" si="34"/>
        <v>0</v>
      </c>
      <c r="FK22" s="21">
        <f t="shared" si="35"/>
        <v>0</v>
      </c>
      <c r="FL22" s="21">
        <f t="shared" si="36"/>
        <v>0</v>
      </c>
      <c r="FM22" s="21">
        <f t="shared" si="37"/>
        <v>0</v>
      </c>
      <c r="FN22" s="21">
        <f t="shared" si="38"/>
        <v>0</v>
      </c>
      <c r="FO22" s="21">
        <f t="shared" si="39"/>
        <v>0</v>
      </c>
      <c r="FP22" s="21">
        <f t="shared" si="40"/>
        <v>0</v>
      </c>
      <c r="FQ22" s="21">
        <f t="shared" si="41"/>
        <v>0</v>
      </c>
      <c r="FR22" s="21">
        <f t="shared" si="42"/>
        <v>0</v>
      </c>
      <c r="FS22" s="21">
        <f t="shared" si="43"/>
        <v>0</v>
      </c>
      <c r="FT22" s="21">
        <f t="shared" si="44"/>
        <v>0</v>
      </c>
      <c r="FU22" s="21">
        <f t="shared" si="45"/>
        <v>0</v>
      </c>
      <c r="FV22" s="21">
        <f t="shared" si="46"/>
        <v>0</v>
      </c>
      <c r="FW22" s="21">
        <f t="shared" si="47"/>
        <v>0</v>
      </c>
      <c r="FX22" s="21">
        <f t="shared" si="48"/>
        <v>0</v>
      </c>
      <c r="FY22" s="21">
        <f t="shared" si="49"/>
        <v>0</v>
      </c>
      <c r="FZ22" s="45">
        <f t="shared" si="50"/>
        <v>0</v>
      </c>
      <c r="GA22" s="45">
        <f t="shared" si="51"/>
        <v>0</v>
      </c>
      <c r="GB22" s="45">
        <f t="shared" si="52"/>
        <v>0</v>
      </c>
      <c r="GC22" s="45">
        <f t="shared" si="53"/>
        <v>0</v>
      </c>
      <c r="GD22" s="45">
        <f t="shared" si="54"/>
        <v>0</v>
      </c>
      <c r="GE22" s="45">
        <f t="shared" si="55"/>
        <v>0</v>
      </c>
      <c r="GF22" s="45">
        <f t="shared" si="56"/>
        <v>0</v>
      </c>
      <c r="GG22" s="45">
        <f t="shared" si="57"/>
        <v>0</v>
      </c>
      <c r="GH22" s="45">
        <f t="shared" si="58"/>
        <v>0</v>
      </c>
      <c r="GI22" s="45">
        <f t="shared" si="59"/>
        <v>0</v>
      </c>
      <c r="GJ22" s="45">
        <f t="shared" si="60"/>
        <v>0</v>
      </c>
      <c r="GK22" s="45">
        <f t="shared" si="61"/>
        <v>0</v>
      </c>
      <c r="GL22" s="45">
        <f t="shared" si="62"/>
        <v>0</v>
      </c>
      <c r="GM22" s="45">
        <f t="shared" si="63"/>
        <v>0</v>
      </c>
      <c r="GN22" s="45">
        <f t="shared" si="64"/>
        <v>0</v>
      </c>
      <c r="GO22" s="45">
        <f t="shared" si="65"/>
        <v>0</v>
      </c>
      <c r="GP22" s="28">
        <f t="shared" si="66"/>
        <v>0</v>
      </c>
      <c r="GQ22" s="28">
        <f t="shared" si="67"/>
        <v>0</v>
      </c>
      <c r="GR22" s="28">
        <f t="shared" si="68"/>
        <v>0</v>
      </c>
      <c r="GS22" s="28">
        <f t="shared" si="69"/>
        <v>0</v>
      </c>
      <c r="GT22" s="28">
        <f t="shared" si="70"/>
        <v>0</v>
      </c>
      <c r="GU22" s="28">
        <f t="shared" si="71"/>
        <v>0</v>
      </c>
      <c r="GV22" s="28">
        <f t="shared" si="72"/>
        <v>0</v>
      </c>
      <c r="GW22" s="28">
        <f t="shared" si="73"/>
        <v>0</v>
      </c>
      <c r="GX22" s="28">
        <f t="shared" si="74"/>
        <v>0</v>
      </c>
      <c r="GY22" s="28">
        <f t="shared" si="75"/>
        <v>0</v>
      </c>
      <c r="GZ22" s="28">
        <f t="shared" si="76"/>
        <v>0</v>
      </c>
      <c r="HA22" s="28">
        <f t="shared" si="77"/>
        <v>0</v>
      </c>
      <c r="HB22" s="28">
        <f t="shared" si="78"/>
        <v>0</v>
      </c>
      <c r="HC22" s="28">
        <f t="shared" si="79"/>
        <v>0</v>
      </c>
      <c r="HD22" s="28">
        <f t="shared" si="80"/>
        <v>0</v>
      </c>
      <c r="HE22" s="28">
        <f t="shared" si="81"/>
        <v>0</v>
      </c>
      <c r="HF22" s="28">
        <f t="shared" si="82"/>
        <v>0</v>
      </c>
      <c r="HG22" s="16">
        <f t="shared" si="83"/>
        <v>0</v>
      </c>
      <c r="HH22" s="16">
        <f t="shared" si="84"/>
        <v>0</v>
      </c>
      <c r="HI22" s="16">
        <f t="shared" si="85"/>
        <v>0</v>
      </c>
      <c r="HJ22" s="16">
        <f t="shared" si="86"/>
        <v>0</v>
      </c>
      <c r="HK22" s="16">
        <f t="shared" si="87"/>
        <v>0</v>
      </c>
      <c r="HL22" s="16">
        <f t="shared" si="88"/>
        <v>0</v>
      </c>
      <c r="HM22" s="16">
        <f t="shared" si="89"/>
        <v>0</v>
      </c>
      <c r="HN22" s="16">
        <f t="shared" si="90"/>
        <v>0</v>
      </c>
      <c r="HO22" s="16">
        <f t="shared" si="91"/>
        <v>0</v>
      </c>
      <c r="HP22" s="16">
        <f t="shared" si="92"/>
        <v>0</v>
      </c>
      <c r="HQ22" s="16">
        <f t="shared" si="93"/>
        <v>0</v>
      </c>
      <c r="HR22" s="16">
        <f t="shared" si="94"/>
        <v>0.79378284236010777</v>
      </c>
      <c r="HS22" s="16">
        <f t="shared" si="95"/>
        <v>0</v>
      </c>
      <c r="HT22" s="16">
        <f t="shared" si="96"/>
        <v>0</v>
      </c>
      <c r="HU22" s="16">
        <f t="shared" si="97"/>
        <v>0</v>
      </c>
      <c r="HV22" s="16">
        <f t="shared" si="98"/>
        <v>0</v>
      </c>
      <c r="HW22" s="21">
        <f t="shared" si="99"/>
        <v>0</v>
      </c>
      <c r="HX22" s="21">
        <f t="shared" si="100"/>
        <v>0</v>
      </c>
      <c r="HY22" s="21">
        <f t="shared" si="101"/>
        <v>0</v>
      </c>
      <c r="HZ22" s="21">
        <f t="shared" si="102"/>
        <v>0</v>
      </c>
      <c r="IA22" s="21">
        <f t="shared" si="103"/>
        <v>0</v>
      </c>
      <c r="IB22" s="21">
        <f t="shared" si="104"/>
        <v>0</v>
      </c>
      <c r="IC22" s="21">
        <f t="shared" si="105"/>
        <v>0</v>
      </c>
      <c r="ID22" s="21">
        <f t="shared" si="106"/>
        <v>0</v>
      </c>
      <c r="IE22" s="21">
        <f t="shared" si="107"/>
        <v>0</v>
      </c>
      <c r="IF22" s="21">
        <f t="shared" si="108"/>
        <v>0</v>
      </c>
      <c r="IG22" s="21">
        <f t="shared" si="109"/>
        <v>0</v>
      </c>
      <c r="IH22" s="21">
        <f t="shared" si="110"/>
        <v>0</v>
      </c>
      <c r="II22" s="21">
        <f t="shared" si="111"/>
        <v>0</v>
      </c>
      <c r="IJ22" s="17">
        <f t="shared" si="112"/>
        <v>0</v>
      </c>
      <c r="IK22" s="17">
        <f t="shared" si="113"/>
        <v>0</v>
      </c>
      <c r="IL22" s="17">
        <f t="shared" si="114"/>
        <v>0</v>
      </c>
      <c r="IM22" s="17">
        <f t="shared" si="115"/>
        <v>0</v>
      </c>
      <c r="IN22" s="17">
        <f t="shared" si="116"/>
        <v>0</v>
      </c>
      <c r="IO22" s="17">
        <f t="shared" si="117"/>
        <v>0</v>
      </c>
      <c r="IP22" s="17">
        <f t="shared" si="118"/>
        <v>0</v>
      </c>
      <c r="IQ22" s="17">
        <f t="shared" si="119"/>
        <v>0</v>
      </c>
      <c r="IR22" s="17">
        <f t="shared" si="120"/>
        <v>0</v>
      </c>
      <c r="IS22" s="17">
        <f t="shared" si="121"/>
        <v>0</v>
      </c>
      <c r="IT22" s="17">
        <f t="shared" si="122"/>
        <v>0</v>
      </c>
      <c r="IU22" s="17">
        <f t="shared" si="123"/>
        <v>0</v>
      </c>
      <c r="IV22" s="21">
        <f t="shared" si="124"/>
        <v>0</v>
      </c>
      <c r="IW22" s="21">
        <f t="shared" si="125"/>
        <v>0</v>
      </c>
      <c r="IX22" s="21">
        <f t="shared" si="126"/>
        <v>0</v>
      </c>
      <c r="IY22" s="21">
        <f t="shared" si="127"/>
        <v>0</v>
      </c>
      <c r="IZ22" s="21">
        <f t="shared" si="128"/>
        <v>0</v>
      </c>
      <c r="JA22" s="21">
        <f t="shared" si="129"/>
        <v>0</v>
      </c>
      <c r="JB22" s="21">
        <f t="shared" si="130"/>
        <v>0</v>
      </c>
      <c r="JC22" s="21">
        <f t="shared" si="131"/>
        <v>0</v>
      </c>
      <c r="JD22" s="21">
        <f t="shared" si="132"/>
        <v>0</v>
      </c>
      <c r="JE22" s="21">
        <f t="shared" si="133"/>
        <v>0</v>
      </c>
      <c r="JF22" s="44">
        <f t="shared" si="134"/>
        <v>0</v>
      </c>
      <c r="JG22" s="44">
        <f t="shared" si="135"/>
        <v>0</v>
      </c>
      <c r="JH22" s="44">
        <f t="shared" si="136"/>
        <v>0</v>
      </c>
      <c r="JI22" s="44">
        <f t="shared" si="137"/>
        <v>0</v>
      </c>
      <c r="JJ22" s="44">
        <f t="shared" si="138"/>
        <v>0</v>
      </c>
      <c r="JK22" s="44">
        <f t="shared" si="139"/>
        <v>0</v>
      </c>
      <c r="JL22" s="44">
        <f t="shared" si="140"/>
        <v>0</v>
      </c>
      <c r="JM22" s="44">
        <f t="shared" si="141"/>
        <v>0</v>
      </c>
      <c r="JN22" s="44">
        <f t="shared" si="142"/>
        <v>0</v>
      </c>
      <c r="JO22" s="44">
        <f t="shared" si="143"/>
        <v>0</v>
      </c>
      <c r="JP22" s="18">
        <f t="shared" si="144"/>
        <v>0</v>
      </c>
      <c r="JQ22" s="18">
        <f t="shared" si="145"/>
        <v>0</v>
      </c>
      <c r="JR22" s="18">
        <f t="shared" si="146"/>
        <v>0</v>
      </c>
      <c r="JS22" s="18">
        <f t="shared" si="147"/>
        <v>0</v>
      </c>
      <c r="JT22" s="18">
        <f t="shared" si="148"/>
        <v>0</v>
      </c>
      <c r="JU22" s="18">
        <f t="shared" si="149"/>
        <v>0</v>
      </c>
      <c r="JV22" s="18">
        <f t="shared" si="150"/>
        <v>0</v>
      </c>
      <c r="JW22" s="18">
        <f t="shared" si="151"/>
        <v>0</v>
      </c>
      <c r="JX22" s="18">
        <f t="shared" si="152"/>
        <v>0</v>
      </c>
      <c r="JY22" s="18">
        <f t="shared" si="153"/>
        <v>0</v>
      </c>
      <c r="JZ22" s="18">
        <f t="shared" si="154"/>
        <v>0</v>
      </c>
      <c r="KA22" s="18">
        <f t="shared" si="155"/>
        <v>0</v>
      </c>
      <c r="KB22" s="22">
        <f t="shared" si="156"/>
        <v>0</v>
      </c>
      <c r="KC22" s="22">
        <f t="shared" si="157"/>
        <v>0</v>
      </c>
      <c r="KD22" s="22">
        <f t="shared" si="158"/>
        <v>0</v>
      </c>
      <c r="KE22" s="22">
        <f t="shared" si="159"/>
        <v>0</v>
      </c>
      <c r="KF22" s="22">
        <f t="shared" si="160"/>
        <v>0</v>
      </c>
      <c r="KG22" s="22">
        <f t="shared" si="161"/>
        <v>0</v>
      </c>
      <c r="KH22" s="22">
        <f t="shared" si="162"/>
        <v>0</v>
      </c>
      <c r="KI22" s="22">
        <f t="shared" si="163"/>
        <v>0</v>
      </c>
      <c r="KJ22" s="22">
        <f t="shared" si="164"/>
        <v>0</v>
      </c>
      <c r="KK22" s="22">
        <f t="shared" si="165"/>
        <v>0</v>
      </c>
      <c r="KL22" s="22">
        <f t="shared" si="166"/>
        <v>0</v>
      </c>
      <c r="KM22" s="22">
        <f t="shared" si="167"/>
        <v>0</v>
      </c>
      <c r="KN22" s="22">
        <f t="shared" si="168"/>
        <v>0</v>
      </c>
      <c r="KO22" s="22">
        <f t="shared" si="169"/>
        <v>0</v>
      </c>
      <c r="KP22" s="28">
        <f t="shared" si="170"/>
        <v>0</v>
      </c>
      <c r="KQ22" s="28">
        <f t="shared" si="171"/>
        <v>0</v>
      </c>
      <c r="KR22" s="28">
        <f t="shared" si="172"/>
        <v>0</v>
      </c>
      <c r="KS22" s="28">
        <f t="shared" si="173"/>
        <v>0</v>
      </c>
      <c r="KT22" s="28">
        <f t="shared" si="174"/>
        <v>0</v>
      </c>
      <c r="KU22" s="28">
        <f t="shared" si="175"/>
        <v>0</v>
      </c>
      <c r="KV22" s="28">
        <f t="shared" si="176"/>
        <v>0</v>
      </c>
      <c r="KW22" s="28">
        <f t="shared" si="177"/>
        <v>0</v>
      </c>
      <c r="KX22" s="28">
        <f t="shared" si="178"/>
        <v>0</v>
      </c>
      <c r="KY22" s="28">
        <f t="shared" si="179"/>
        <v>0</v>
      </c>
      <c r="KZ22" s="28">
        <f t="shared" si="180"/>
        <v>0</v>
      </c>
      <c r="LA22" s="28">
        <f t="shared" si="181"/>
        <v>0</v>
      </c>
      <c r="LB22" s="28">
        <f t="shared" si="182"/>
        <v>0</v>
      </c>
      <c r="LC22" s="28">
        <f t="shared" si="183"/>
        <v>0</v>
      </c>
      <c r="LD22" s="28">
        <f t="shared" si="184"/>
        <v>0</v>
      </c>
      <c r="LE22" s="28">
        <f t="shared" si="185"/>
        <v>0</v>
      </c>
      <c r="LF22" s="21">
        <f t="shared" si="186"/>
        <v>0</v>
      </c>
      <c r="LG22" s="21">
        <f t="shared" si="187"/>
        <v>0</v>
      </c>
      <c r="LH22" s="21">
        <f t="shared" si="188"/>
        <v>0</v>
      </c>
      <c r="LI22" s="21">
        <f t="shared" si="189"/>
        <v>0</v>
      </c>
      <c r="LJ22" s="21">
        <f t="shared" si="190"/>
        <v>0</v>
      </c>
      <c r="LK22" s="21">
        <f t="shared" si="191"/>
        <v>0</v>
      </c>
      <c r="LL22" s="21">
        <f t="shared" si="192"/>
        <v>0</v>
      </c>
      <c r="LM22" s="21">
        <f t="shared" si="193"/>
        <v>0</v>
      </c>
      <c r="LN22" s="21">
        <f t="shared" si="194"/>
        <v>0</v>
      </c>
      <c r="LO22" s="21">
        <f t="shared" si="195"/>
        <v>0</v>
      </c>
      <c r="LP22" s="21">
        <f t="shared" si="196"/>
        <v>0</v>
      </c>
      <c r="LQ22" s="21">
        <f t="shared" si="197"/>
        <v>0</v>
      </c>
      <c r="LR22" s="21">
        <f t="shared" si="198"/>
        <v>0</v>
      </c>
      <c r="LS22" s="21">
        <f t="shared" si="199"/>
        <v>0</v>
      </c>
      <c r="LT22" s="21">
        <f t="shared" si="200"/>
        <v>0</v>
      </c>
      <c r="LU22" s="21">
        <f t="shared" si="201"/>
        <v>0</v>
      </c>
      <c r="LV22" s="28">
        <f t="shared" si="202"/>
        <v>0</v>
      </c>
      <c r="LW22" s="28">
        <f t="shared" si="203"/>
        <v>0</v>
      </c>
      <c r="LX22" s="28">
        <f t="shared" si="204"/>
        <v>0</v>
      </c>
      <c r="LY22" s="28">
        <f t="shared" si="205"/>
        <v>0</v>
      </c>
      <c r="LZ22" s="28">
        <f t="shared" si="206"/>
        <v>0</v>
      </c>
      <c r="MA22" s="28">
        <f t="shared" si="207"/>
        <v>0</v>
      </c>
      <c r="MB22" s="28">
        <f t="shared" si="208"/>
        <v>0</v>
      </c>
      <c r="MC22" s="28">
        <f t="shared" si="209"/>
        <v>0</v>
      </c>
      <c r="MD22" s="28">
        <f t="shared" si="210"/>
        <v>0</v>
      </c>
      <c r="ME22" s="28">
        <f t="shared" si="211"/>
        <v>0</v>
      </c>
      <c r="MF22" s="28">
        <f t="shared" si="212"/>
        <v>0</v>
      </c>
      <c r="MG22" s="28">
        <f t="shared" si="213"/>
        <v>0</v>
      </c>
      <c r="MH22" s="28">
        <f t="shared" si="214"/>
        <v>0</v>
      </c>
      <c r="MI22" s="28">
        <f t="shared" si="215"/>
        <v>0</v>
      </c>
      <c r="MJ22" s="28">
        <f t="shared" si="216"/>
        <v>0</v>
      </c>
      <c r="MK22" s="28">
        <f t="shared" si="217"/>
        <v>0</v>
      </c>
      <c r="ML22" s="25">
        <f t="shared" si="218"/>
        <v>0</v>
      </c>
      <c r="MM22" s="25">
        <f t="shared" si="219"/>
        <v>0</v>
      </c>
      <c r="MN22" s="25">
        <f t="shared" si="220"/>
        <v>0</v>
      </c>
      <c r="MO22" s="25">
        <f t="shared" si="221"/>
        <v>0</v>
      </c>
      <c r="MP22" s="25">
        <f t="shared" si="222"/>
        <v>0</v>
      </c>
      <c r="MQ22" s="25">
        <f t="shared" si="223"/>
        <v>0</v>
      </c>
      <c r="MR22" s="25">
        <f t="shared" si="224"/>
        <v>0</v>
      </c>
      <c r="MS22" s="25">
        <f t="shared" si="225"/>
        <v>0</v>
      </c>
      <c r="MT22" s="25">
        <f t="shared" si="226"/>
        <v>0</v>
      </c>
      <c r="MU22" s="25">
        <f t="shared" si="227"/>
        <v>0</v>
      </c>
      <c r="MV22" s="25">
        <f t="shared" si="228"/>
        <v>0</v>
      </c>
      <c r="MW22" s="25">
        <f t="shared" si="229"/>
        <v>0</v>
      </c>
      <c r="MX22" s="25">
        <f t="shared" si="230"/>
        <v>0</v>
      </c>
      <c r="MY22" s="25">
        <f t="shared" si="231"/>
        <v>0</v>
      </c>
      <c r="MZ22" s="25">
        <f t="shared" si="232"/>
        <v>0</v>
      </c>
      <c r="NA22" s="25">
        <f t="shared" si="233"/>
        <v>0</v>
      </c>
      <c r="NB22" s="18">
        <f t="shared" si="234"/>
        <v>0</v>
      </c>
      <c r="NC22" s="18">
        <f t="shared" si="235"/>
        <v>0</v>
      </c>
      <c r="ND22" s="18">
        <f t="shared" si="236"/>
        <v>0</v>
      </c>
      <c r="NE22" s="18">
        <f t="shared" si="237"/>
        <v>0</v>
      </c>
      <c r="NF22" s="18">
        <f t="shared" si="238"/>
        <v>0</v>
      </c>
      <c r="NG22" s="18">
        <f t="shared" si="239"/>
        <v>0</v>
      </c>
      <c r="NH22" s="18">
        <f t="shared" si="240"/>
        <v>0</v>
      </c>
      <c r="NI22" s="18">
        <f t="shared" si="241"/>
        <v>0</v>
      </c>
      <c r="NJ22" s="18">
        <f t="shared" si="242"/>
        <v>0</v>
      </c>
      <c r="NK22" s="18">
        <f t="shared" si="243"/>
        <v>0</v>
      </c>
      <c r="NL22" s="18">
        <f t="shared" si="244"/>
        <v>0</v>
      </c>
      <c r="NM22" s="18">
        <f t="shared" si="245"/>
        <v>0</v>
      </c>
      <c r="NN22" s="18">
        <f t="shared" si="246"/>
        <v>0</v>
      </c>
      <c r="NO22" s="18">
        <f t="shared" si="247"/>
        <v>0</v>
      </c>
      <c r="NP22" s="18">
        <f t="shared" si="248"/>
        <v>0</v>
      </c>
      <c r="NQ22" s="18">
        <f t="shared" si="249"/>
        <v>0</v>
      </c>
      <c r="NR22" s="21">
        <f t="shared" si="250"/>
        <v>0</v>
      </c>
      <c r="NS22" s="21">
        <f t="shared" si="251"/>
        <v>0</v>
      </c>
      <c r="NT22" s="21">
        <f t="shared" si="252"/>
        <v>0</v>
      </c>
      <c r="NU22" s="21">
        <f t="shared" si="253"/>
        <v>0</v>
      </c>
      <c r="NV22" s="21">
        <f t="shared" si="254"/>
        <v>0</v>
      </c>
      <c r="NW22" s="21">
        <f t="shared" si="255"/>
        <v>0</v>
      </c>
      <c r="NX22" s="21">
        <f t="shared" si="256"/>
        <v>0</v>
      </c>
      <c r="NY22" s="21">
        <f t="shared" si="257"/>
        <v>0</v>
      </c>
      <c r="NZ22" s="21">
        <f t="shared" si="258"/>
        <v>0</v>
      </c>
      <c r="OA22" s="21">
        <f t="shared" si="259"/>
        <v>0</v>
      </c>
      <c r="OB22" s="21">
        <f t="shared" si="260"/>
        <v>0</v>
      </c>
      <c r="OC22" s="21">
        <f t="shared" si="261"/>
        <v>0</v>
      </c>
      <c r="OD22" s="21">
        <f t="shared" si="262"/>
        <v>0</v>
      </c>
      <c r="OE22" s="21">
        <f t="shared" si="263"/>
        <v>0</v>
      </c>
      <c r="OF22" s="21">
        <f t="shared" si="264"/>
        <v>0</v>
      </c>
      <c r="OG22" s="21">
        <f t="shared" si="265"/>
        <v>0</v>
      </c>
    </row>
    <row r="23" spans="1:397" x14ac:dyDescent="0.25">
      <c r="A23" s="10"/>
      <c r="B23" s="10"/>
      <c r="C23" s="10"/>
      <c r="D23" s="10"/>
      <c r="E23" s="10"/>
      <c r="F23" s="10"/>
      <c r="G23" s="10"/>
      <c r="H23" s="10"/>
      <c r="I23" s="10">
        <v>0.52500000000000002</v>
      </c>
      <c r="J23" s="10">
        <v>1.1291007216057244E-2</v>
      </c>
      <c r="K23" s="4">
        <f t="shared" si="320"/>
        <v>0</v>
      </c>
      <c r="L23" s="29">
        <f t="shared" si="329"/>
        <v>0.52500000000000002</v>
      </c>
      <c r="M23">
        <v>0.52500000000000002</v>
      </c>
      <c r="N23">
        <v>1.6057243344854769E-2</v>
      </c>
      <c r="O23" s="4">
        <f t="shared" si="321"/>
        <v>1.8885301073312707E-2</v>
      </c>
      <c r="P23" s="2">
        <f t="shared" si="330"/>
        <v>0.55000000000000004</v>
      </c>
      <c r="Q23">
        <v>0.55000000000000004</v>
      </c>
      <c r="R23">
        <v>1.9562185434479414E-2</v>
      </c>
      <c r="S23" s="4">
        <f t="shared" si="322"/>
        <v>0</v>
      </c>
      <c r="T23" s="2">
        <f t="shared" si="331"/>
        <v>0.55000000000000004</v>
      </c>
      <c r="U23">
        <v>0.55000000000000004</v>
      </c>
      <c r="V23">
        <v>2.4455763749924201E-2</v>
      </c>
      <c r="W23" s="4">
        <f t="shared" si="332"/>
        <v>0</v>
      </c>
      <c r="X23" s="2">
        <f t="shared" si="333"/>
        <v>0.52500000000000002</v>
      </c>
      <c r="Y23">
        <v>0.55000000000000004</v>
      </c>
      <c r="Z23">
        <v>2.999211691225517E-2</v>
      </c>
      <c r="AA23" s="4">
        <f t="shared" si="334"/>
        <v>0</v>
      </c>
      <c r="AB23" s="2">
        <v>0.55000000000000004</v>
      </c>
      <c r="AC23">
        <v>0.57500000000000007</v>
      </c>
      <c r="AD23">
        <v>3.4067066884967558E-2</v>
      </c>
      <c r="AE23" s="12">
        <f t="shared" si="323"/>
        <v>0</v>
      </c>
      <c r="AF23" s="2">
        <f t="shared" si="335"/>
        <v>0.57500000000000007</v>
      </c>
      <c r="AG23">
        <v>0.57500000000000007</v>
      </c>
      <c r="AH23">
        <v>4.038566490813171E-2</v>
      </c>
      <c r="AI23" s="12">
        <f t="shared" si="324"/>
        <v>0</v>
      </c>
      <c r="AJ23" s="2">
        <v>0.57500000000000007</v>
      </c>
      <c r="AK23">
        <v>0.57500000000000007</v>
      </c>
      <c r="AL23">
        <v>4.6540537262749378E-2</v>
      </c>
      <c r="AM23" s="4">
        <f t="shared" si="336"/>
        <v>0</v>
      </c>
      <c r="AN23" s="29">
        <v>0.57500000000000007</v>
      </c>
      <c r="AO23">
        <v>0.60000000000000009</v>
      </c>
      <c r="AP23">
        <v>5.1082408586501732E-2</v>
      </c>
      <c r="AQ23" s="4">
        <f t="shared" si="337"/>
        <v>0</v>
      </c>
      <c r="AR23" s="29">
        <f t="shared" si="338"/>
        <v>0.60000000000000009</v>
      </c>
      <c r="AS23">
        <v>0.60000000000000009</v>
      </c>
      <c r="AT23">
        <v>5.7012916136074225E-2</v>
      </c>
      <c r="AU23" s="4">
        <f t="shared" si="325"/>
        <v>0</v>
      </c>
      <c r="AV23" s="2">
        <f t="shared" si="339"/>
        <v>0.60000000000000009</v>
      </c>
      <c r="AW23">
        <v>0.60000000000000009</v>
      </c>
      <c r="AX23">
        <v>6.3137468922442541E-2</v>
      </c>
      <c r="AY23" s="4">
        <f t="shared" si="340"/>
        <v>0</v>
      </c>
      <c r="AZ23" s="2">
        <v>0.60000000000000009</v>
      </c>
      <c r="BA23">
        <v>0.625</v>
      </c>
      <c r="BB23">
        <v>6.787944939664059E-2</v>
      </c>
      <c r="BC23" s="4">
        <f t="shared" si="326"/>
        <v>0</v>
      </c>
      <c r="BD23" s="2">
        <v>0.625</v>
      </c>
      <c r="BE23">
        <v>0.625</v>
      </c>
      <c r="BF23">
        <v>7.3458249954520646E-2</v>
      </c>
      <c r="BG23" s="4">
        <f t="shared" si="327"/>
        <v>0</v>
      </c>
      <c r="BH23" s="2">
        <f t="shared" si="341"/>
        <v>0.65</v>
      </c>
      <c r="BI23">
        <v>0.65</v>
      </c>
      <c r="BJ23">
        <v>7.7654478200230428E-2</v>
      </c>
      <c r="BK23" s="4">
        <f t="shared" si="342"/>
        <v>0</v>
      </c>
      <c r="BL23" s="2">
        <f t="shared" si="343"/>
        <v>0.67500000000000004</v>
      </c>
      <c r="BM23">
        <v>0.67500000000000004</v>
      </c>
      <c r="BN23">
        <v>8.2317627796980181E-2</v>
      </c>
      <c r="BO23" s="4">
        <f t="shared" si="328"/>
        <v>0</v>
      </c>
      <c r="BP23" s="2">
        <v>0.70000000000000007</v>
      </c>
      <c r="BQ23">
        <v>0.67500000000000004</v>
      </c>
      <c r="BR23">
        <v>8.5955975986901953E-2</v>
      </c>
      <c r="BS23" s="4">
        <f t="shared" si="344"/>
        <v>0</v>
      </c>
      <c r="BT23" s="2">
        <f t="shared" si="345"/>
        <v>0.67500000000000004</v>
      </c>
      <c r="BU23">
        <v>0.67500000000000004</v>
      </c>
      <c r="BV23">
        <v>9.0904129525195568E-2</v>
      </c>
      <c r="BW23" s="10"/>
      <c r="BX23">
        <f t="shared" si="266"/>
        <v>0.56612318840579701</v>
      </c>
      <c r="BY23">
        <f t="shared" si="267"/>
        <v>0</v>
      </c>
      <c r="BZ23">
        <f t="shared" si="0"/>
        <v>3.3339599999999983E-2</v>
      </c>
      <c r="CA23">
        <f t="shared" si="268"/>
        <v>3.3339599999999983E-2</v>
      </c>
      <c r="CB23">
        <f t="shared" si="1"/>
        <v>3.3339599999999983E-2</v>
      </c>
      <c r="CC23" s="31">
        <v>125</v>
      </c>
      <c r="CD23">
        <f t="shared" si="2"/>
        <v>34.722222222222221</v>
      </c>
      <c r="CE23">
        <v>0.42</v>
      </c>
      <c r="CF23" s="24">
        <f t="shared" si="269"/>
        <v>0.56612318840579701</v>
      </c>
      <c r="CG23" s="26">
        <f t="shared" si="270"/>
        <v>0.8</v>
      </c>
      <c r="CH23" s="44">
        <f t="shared" si="271"/>
        <v>0</v>
      </c>
      <c r="CI23" s="44">
        <f t="shared" si="272"/>
        <v>0</v>
      </c>
      <c r="CJ23" s="44">
        <f t="shared" si="273"/>
        <v>0</v>
      </c>
      <c r="CK23" s="44">
        <f t="shared" si="274"/>
        <v>0</v>
      </c>
      <c r="CL23" s="44">
        <f t="shared" si="275"/>
        <v>0</v>
      </c>
      <c r="CM23" s="44">
        <f t="shared" si="276"/>
        <v>0</v>
      </c>
      <c r="CN23" s="44">
        <f t="shared" si="277"/>
        <v>0</v>
      </c>
      <c r="CO23" s="44">
        <f t="shared" si="278"/>
        <v>0</v>
      </c>
      <c r="CP23" s="44">
        <f t="shared" si="279"/>
        <v>0</v>
      </c>
      <c r="CQ23" s="44">
        <f t="shared" si="280"/>
        <v>0</v>
      </c>
      <c r="CR23" s="44">
        <f t="shared" si="281"/>
        <v>0</v>
      </c>
      <c r="CS23" s="44">
        <f t="shared" si="282"/>
        <v>0</v>
      </c>
      <c r="CT23" s="44">
        <f t="shared" si="283"/>
        <v>0</v>
      </c>
      <c r="CU23" s="44">
        <f t="shared" si="284"/>
        <v>0</v>
      </c>
      <c r="CV23" s="44">
        <f t="shared" si="285"/>
        <v>0</v>
      </c>
      <c r="CW23" s="44">
        <f t="shared" si="286"/>
        <v>0</v>
      </c>
      <c r="CX23" s="21">
        <f t="shared" si="287"/>
        <v>0</v>
      </c>
      <c r="CY23" s="21">
        <f t="shared" si="288"/>
        <v>0</v>
      </c>
      <c r="CZ23" s="21">
        <f t="shared" si="289"/>
        <v>0</v>
      </c>
      <c r="DA23" s="21">
        <f t="shared" si="290"/>
        <v>0</v>
      </c>
      <c r="DB23" s="21">
        <f t="shared" si="291"/>
        <v>0</v>
      </c>
      <c r="DC23" s="21">
        <f t="shared" si="292"/>
        <v>0</v>
      </c>
      <c r="DD23" s="21">
        <f t="shared" si="293"/>
        <v>0</v>
      </c>
      <c r="DE23" s="21">
        <f t="shared" si="294"/>
        <v>0</v>
      </c>
      <c r="DF23" s="21">
        <f t="shared" si="295"/>
        <v>0</v>
      </c>
      <c r="DG23" s="21">
        <f t="shared" si="296"/>
        <v>0</v>
      </c>
      <c r="DH23" s="21">
        <f t="shared" si="297"/>
        <v>0</v>
      </c>
      <c r="DI23" s="21">
        <f t="shared" si="298"/>
        <v>0</v>
      </c>
      <c r="DJ23" s="21">
        <f t="shared" si="299"/>
        <v>0</v>
      </c>
      <c r="DK23" s="21">
        <f t="shared" si="300"/>
        <v>0</v>
      </c>
      <c r="DL23" s="21">
        <f t="shared" si="301"/>
        <v>0</v>
      </c>
      <c r="DM23" s="21">
        <f t="shared" si="302"/>
        <v>0</v>
      </c>
      <c r="DN23" s="42">
        <f t="shared" si="303"/>
        <v>0</v>
      </c>
      <c r="DO23" s="42">
        <f t="shared" si="304"/>
        <v>0</v>
      </c>
      <c r="DP23" s="42">
        <f t="shared" si="305"/>
        <v>0</v>
      </c>
      <c r="DQ23" s="42">
        <f t="shared" si="306"/>
        <v>0</v>
      </c>
      <c r="DR23" s="42">
        <f t="shared" si="307"/>
        <v>0</v>
      </c>
      <c r="DS23" s="42">
        <f t="shared" si="308"/>
        <v>0</v>
      </c>
      <c r="DT23" s="42">
        <f t="shared" si="309"/>
        <v>0</v>
      </c>
      <c r="DU23" s="42">
        <f t="shared" si="310"/>
        <v>0</v>
      </c>
      <c r="DV23" s="42">
        <f t="shared" si="311"/>
        <v>0</v>
      </c>
      <c r="DW23" s="42">
        <f t="shared" si="312"/>
        <v>0</v>
      </c>
      <c r="DX23" s="42">
        <f t="shared" si="313"/>
        <v>0</v>
      </c>
      <c r="DY23" s="42">
        <f t="shared" si="314"/>
        <v>0</v>
      </c>
      <c r="DZ23" s="42">
        <f t="shared" si="315"/>
        <v>0</v>
      </c>
      <c r="EA23" s="42">
        <f t="shared" si="316"/>
        <v>0</v>
      </c>
      <c r="EB23" s="42">
        <f t="shared" si="317"/>
        <v>0</v>
      </c>
      <c r="EC23" s="42">
        <f t="shared" si="318"/>
        <v>0</v>
      </c>
      <c r="ED23" s="20">
        <f t="shared" si="319"/>
        <v>0</v>
      </c>
      <c r="EE23" s="20">
        <f t="shared" si="3"/>
        <v>0</v>
      </c>
      <c r="EF23" s="20">
        <f t="shared" si="4"/>
        <v>0</v>
      </c>
      <c r="EG23" s="20">
        <f t="shared" si="5"/>
        <v>0</v>
      </c>
      <c r="EH23" s="20">
        <f t="shared" si="6"/>
        <v>0</v>
      </c>
      <c r="EI23" s="20">
        <f t="shared" si="7"/>
        <v>0</v>
      </c>
      <c r="EJ23" s="20">
        <f t="shared" si="8"/>
        <v>0</v>
      </c>
      <c r="EK23" s="20">
        <f t="shared" si="9"/>
        <v>0</v>
      </c>
      <c r="EL23" s="20">
        <f t="shared" si="10"/>
        <v>0</v>
      </c>
      <c r="EM23" s="20">
        <f t="shared" si="11"/>
        <v>0</v>
      </c>
      <c r="EN23" s="20">
        <f t="shared" si="12"/>
        <v>0</v>
      </c>
      <c r="EO23" s="20">
        <f t="shared" si="13"/>
        <v>0</v>
      </c>
      <c r="EP23" s="20">
        <f t="shared" si="14"/>
        <v>0</v>
      </c>
      <c r="EQ23" s="20">
        <f t="shared" si="15"/>
        <v>0</v>
      </c>
      <c r="ER23" s="20">
        <f t="shared" si="16"/>
        <v>0</v>
      </c>
      <c r="ES23" s="20">
        <f t="shared" si="17"/>
        <v>0</v>
      </c>
      <c r="ET23" s="30">
        <f t="shared" si="18"/>
        <v>0</v>
      </c>
      <c r="EU23" s="30">
        <f t="shared" si="19"/>
        <v>0</v>
      </c>
      <c r="EV23" s="30">
        <f t="shared" si="20"/>
        <v>0</v>
      </c>
      <c r="EW23" s="30">
        <f t="shared" si="21"/>
        <v>0</v>
      </c>
      <c r="EX23" s="30">
        <f t="shared" si="22"/>
        <v>0</v>
      </c>
      <c r="EY23" s="30">
        <f t="shared" si="23"/>
        <v>0</v>
      </c>
      <c r="EZ23" s="30">
        <f t="shared" si="24"/>
        <v>0</v>
      </c>
      <c r="FA23" s="30">
        <f t="shared" si="25"/>
        <v>0</v>
      </c>
      <c r="FB23" s="30">
        <f t="shared" si="26"/>
        <v>0</v>
      </c>
      <c r="FC23" s="30">
        <f t="shared" si="27"/>
        <v>0</v>
      </c>
      <c r="FD23" s="30">
        <f t="shared" si="28"/>
        <v>0</v>
      </c>
      <c r="FE23" s="30">
        <f t="shared" si="29"/>
        <v>0</v>
      </c>
      <c r="FF23" s="30">
        <f t="shared" si="30"/>
        <v>0</v>
      </c>
      <c r="FG23" s="30">
        <f t="shared" si="31"/>
        <v>0</v>
      </c>
      <c r="FH23" s="30">
        <f t="shared" si="32"/>
        <v>0</v>
      </c>
      <c r="FI23" s="30">
        <f t="shared" si="33"/>
        <v>0</v>
      </c>
      <c r="FJ23" s="21">
        <f t="shared" si="34"/>
        <v>0</v>
      </c>
      <c r="FK23" s="21">
        <f t="shared" si="35"/>
        <v>0</v>
      </c>
      <c r="FL23" s="21">
        <f t="shared" si="36"/>
        <v>0</v>
      </c>
      <c r="FM23" s="21">
        <f t="shared" si="37"/>
        <v>0</v>
      </c>
      <c r="FN23" s="21">
        <f t="shared" si="38"/>
        <v>0</v>
      </c>
      <c r="FO23" s="21">
        <f t="shared" si="39"/>
        <v>0</v>
      </c>
      <c r="FP23" s="21">
        <f t="shared" si="40"/>
        <v>0</v>
      </c>
      <c r="FQ23" s="21">
        <f t="shared" si="41"/>
        <v>0</v>
      </c>
      <c r="FR23" s="21">
        <f t="shared" si="42"/>
        <v>0</v>
      </c>
      <c r="FS23" s="21">
        <f t="shared" si="43"/>
        <v>0</v>
      </c>
      <c r="FT23" s="21">
        <f t="shared" si="44"/>
        <v>0</v>
      </c>
      <c r="FU23" s="21">
        <f t="shared" si="45"/>
        <v>0</v>
      </c>
      <c r="FV23" s="21">
        <f t="shared" si="46"/>
        <v>0</v>
      </c>
      <c r="FW23" s="21">
        <f t="shared" si="47"/>
        <v>0</v>
      </c>
      <c r="FX23" s="21">
        <f t="shared" si="48"/>
        <v>0</v>
      </c>
      <c r="FY23" s="21">
        <f t="shared" si="49"/>
        <v>0</v>
      </c>
      <c r="FZ23" s="45">
        <f t="shared" si="50"/>
        <v>0</v>
      </c>
      <c r="GA23" s="45">
        <f t="shared" si="51"/>
        <v>0</v>
      </c>
      <c r="GB23" s="45">
        <f t="shared" si="52"/>
        <v>0</v>
      </c>
      <c r="GC23" s="45">
        <f t="shared" si="53"/>
        <v>0</v>
      </c>
      <c r="GD23" s="45">
        <f t="shared" si="54"/>
        <v>0</v>
      </c>
      <c r="GE23" s="45">
        <f t="shared" si="55"/>
        <v>0</v>
      </c>
      <c r="GF23" s="45">
        <f t="shared" si="56"/>
        <v>0</v>
      </c>
      <c r="GG23" s="45">
        <f t="shared" si="57"/>
        <v>0</v>
      </c>
      <c r="GH23" s="45">
        <f t="shared" si="58"/>
        <v>0</v>
      </c>
      <c r="GI23" s="45">
        <f t="shared" si="59"/>
        <v>0</v>
      </c>
      <c r="GJ23" s="45">
        <f t="shared" si="60"/>
        <v>0</v>
      </c>
      <c r="GK23" s="45">
        <f t="shared" si="61"/>
        <v>0</v>
      </c>
      <c r="GL23" s="45">
        <f t="shared" si="62"/>
        <v>0</v>
      </c>
      <c r="GM23" s="45">
        <f t="shared" si="63"/>
        <v>0</v>
      </c>
      <c r="GN23" s="45">
        <f t="shared" si="64"/>
        <v>0</v>
      </c>
      <c r="GO23" s="45">
        <f t="shared" si="65"/>
        <v>0</v>
      </c>
      <c r="GP23" s="28">
        <f t="shared" si="66"/>
        <v>0</v>
      </c>
      <c r="GQ23" s="28">
        <f t="shared" si="67"/>
        <v>0</v>
      </c>
      <c r="GR23" s="28">
        <f t="shared" si="68"/>
        <v>0</v>
      </c>
      <c r="GS23" s="28">
        <f t="shared" si="69"/>
        <v>0</v>
      </c>
      <c r="GT23" s="28">
        <f t="shared" si="70"/>
        <v>0</v>
      </c>
      <c r="GU23" s="28">
        <f t="shared" si="71"/>
        <v>0</v>
      </c>
      <c r="GV23" s="28">
        <f t="shared" si="72"/>
        <v>0</v>
      </c>
      <c r="GW23" s="28">
        <f t="shared" si="73"/>
        <v>0</v>
      </c>
      <c r="GX23" s="28">
        <f t="shared" si="74"/>
        <v>0</v>
      </c>
      <c r="GY23" s="28">
        <f t="shared" si="75"/>
        <v>0</v>
      </c>
      <c r="GZ23" s="28">
        <f t="shared" si="76"/>
        <v>0</v>
      </c>
      <c r="HA23" s="28">
        <f t="shared" si="77"/>
        <v>0</v>
      </c>
      <c r="HB23" s="28">
        <f t="shared" si="78"/>
        <v>0</v>
      </c>
      <c r="HC23" s="28">
        <f t="shared" si="79"/>
        <v>0</v>
      </c>
      <c r="HD23" s="28">
        <f t="shared" si="80"/>
        <v>0</v>
      </c>
      <c r="HE23" s="28">
        <f t="shared" si="81"/>
        <v>0</v>
      </c>
      <c r="HF23" s="28">
        <f t="shared" si="82"/>
        <v>0</v>
      </c>
      <c r="HG23" s="16">
        <f t="shared" si="83"/>
        <v>0</v>
      </c>
      <c r="HH23" s="16">
        <f t="shared" si="84"/>
        <v>0</v>
      </c>
      <c r="HI23" s="16">
        <f t="shared" si="85"/>
        <v>0</v>
      </c>
      <c r="HJ23" s="16">
        <f t="shared" si="86"/>
        <v>0</v>
      </c>
      <c r="HK23" s="16">
        <f t="shared" si="87"/>
        <v>0</v>
      </c>
      <c r="HL23" s="16">
        <f t="shared" si="88"/>
        <v>0</v>
      </c>
      <c r="HM23" s="16">
        <f t="shared" si="89"/>
        <v>0</v>
      </c>
      <c r="HN23" s="16">
        <f t="shared" si="90"/>
        <v>0</v>
      </c>
      <c r="HO23" s="16">
        <f t="shared" si="91"/>
        <v>0</v>
      </c>
      <c r="HP23" s="16">
        <f t="shared" si="92"/>
        <v>0</v>
      </c>
      <c r="HQ23" s="16">
        <f t="shared" si="93"/>
        <v>0</v>
      </c>
      <c r="HR23" s="16">
        <f t="shared" si="94"/>
        <v>0</v>
      </c>
      <c r="HS23" s="16">
        <f t="shared" si="95"/>
        <v>0</v>
      </c>
      <c r="HT23" s="16">
        <f t="shared" si="96"/>
        <v>0</v>
      </c>
      <c r="HU23" s="16">
        <f t="shared" si="97"/>
        <v>0</v>
      </c>
      <c r="HV23" s="16">
        <f t="shared" si="98"/>
        <v>0</v>
      </c>
      <c r="HW23" s="21">
        <f t="shared" si="99"/>
        <v>0</v>
      </c>
      <c r="HX23" s="21">
        <f t="shared" si="100"/>
        <v>0</v>
      </c>
      <c r="HY23" s="21">
        <f t="shared" si="101"/>
        <v>0</v>
      </c>
      <c r="HZ23" s="21">
        <f t="shared" si="102"/>
        <v>0</v>
      </c>
      <c r="IA23" s="21">
        <f t="shared" si="103"/>
        <v>0</v>
      </c>
      <c r="IB23" s="21">
        <f t="shared" si="104"/>
        <v>0</v>
      </c>
      <c r="IC23" s="21">
        <f t="shared" si="105"/>
        <v>0</v>
      </c>
      <c r="ID23" s="21">
        <f t="shared" si="106"/>
        <v>0</v>
      </c>
      <c r="IE23" s="21">
        <f t="shared" si="107"/>
        <v>0</v>
      </c>
      <c r="IF23" s="21">
        <f t="shared" si="108"/>
        <v>0</v>
      </c>
      <c r="IG23" s="21">
        <f t="shared" si="109"/>
        <v>0</v>
      </c>
      <c r="IH23" s="21">
        <f t="shared" si="110"/>
        <v>0.8</v>
      </c>
      <c r="II23" s="21">
        <f t="shared" si="111"/>
        <v>0</v>
      </c>
      <c r="IJ23" s="17">
        <f t="shared" si="112"/>
        <v>0</v>
      </c>
      <c r="IK23" s="17">
        <f t="shared" si="113"/>
        <v>0</v>
      </c>
      <c r="IL23" s="17">
        <f t="shared" si="114"/>
        <v>0</v>
      </c>
      <c r="IM23" s="17">
        <f t="shared" si="115"/>
        <v>0</v>
      </c>
      <c r="IN23" s="17">
        <f t="shared" si="116"/>
        <v>0</v>
      </c>
      <c r="IO23" s="17">
        <f t="shared" si="117"/>
        <v>0</v>
      </c>
      <c r="IP23" s="17">
        <f t="shared" si="118"/>
        <v>0</v>
      </c>
      <c r="IQ23" s="17">
        <f t="shared" si="119"/>
        <v>0</v>
      </c>
      <c r="IR23" s="17">
        <f t="shared" si="120"/>
        <v>0</v>
      </c>
      <c r="IS23" s="17">
        <f t="shared" si="121"/>
        <v>0</v>
      </c>
      <c r="IT23" s="17">
        <f t="shared" si="122"/>
        <v>0</v>
      </c>
      <c r="IU23" s="17">
        <f t="shared" si="123"/>
        <v>0</v>
      </c>
      <c r="IV23" s="21">
        <f t="shared" si="124"/>
        <v>0</v>
      </c>
      <c r="IW23" s="21">
        <f t="shared" si="125"/>
        <v>0</v>
      </c>
      <c r="IX23" s="21">
        <f t="shared" si="126"/>
        <v>0</v>
      </c>
      <c r="IY23" s="21">
        <f t="shared" si="127"/>
        <v>0</v>
      </c>
      <c r="IZ23" s="21">
        <f t="shared" si="128"/>
        <v>0</v>
      </c>
      <c r="JA23" s="21">
        <f t="shared" si="129"/>
        <v>0</v>
      </c>
      <c r="JB23" s="21">
        <f t="shared" si="130"/>
        <v>0</v>
      </c>
      <c r="JC23" s="21">
        <f t="shared" si="131"/>
        <v>0</v>
      </c>
      <c r="JD23" s="21">
        <f t="shared" si="132"/>
        <v>0</v>
      </c>
      <c r="JE23" s="21">
        <f t="shared" si="133"/>
        <v>0</v>
      </c>
      <c r="JF23" s="44">
        <f t="shared" si="134"/>
        <v>0</v>
      </c>
      <c r="JG23" s="44">
        <f t="shared" si="135"/>
        <v>0</v>
      </c>
      <c r="JH23" s="44">
        <f t="shared" si="136"/>
        <v>0</v>
      </c>
      <c r="JI23" s="44">
        <f t="shared" si="137"/>
        <v>0</v>
      </c>
      <c r="JJ23" s="44">
        <f t="shared" si="138"/>
        <v>0</v>
      </c>
      <c r="JK23" s="44">
        <f t="shared" si="139"/>
        <v>0</v>
      </c>
      <c r="JL23" s="44">
        <f t="shared" si="140"/>
        <v>0</v>
      </c>
      <c r="JM23" s="44">
        <f t="shared" si="141"/>
        <v>0</v>
      </c>
      <c r="JN23" s="44">
        <f t="shared" si="142"/>
        <v>0</v>
      </c>
      <c r="JO23" s="44">
        <f t="shared" si="143"/>
        <v>0</v>
      </c>
      <c r="JP23" s="18">
        <f t="shared" si="144"/>
        <v>0</v>
      </c>
      <c r="JQ23" s="18">
        <f t="shared" si="145"/>
        <v>0</v>
      </c>
      <c r="JR23" s="18">
        <f t="shared" si="146"/>
        <v>0</v>
      </c>
      <c r="JS23" s="18">
        <f t="shared" si="147"/>
        <v>0</v>
      </c>
      <c r="JT23" s="18">
        <f t="shared" si="148"/>
        <v>0</v>
      </c>
      <c r="JU23" s="18">
        <f t="shared" si="149"/>
        <v>0</v>
      </c>
      <c r="JV23" s="18">
        <f t="shared" si="150"/>
        <v>0</v>
      </c>
      <c r="JW23" s="18">
        <f t="shared" si="151"/>
        <v>0</v>
      </c>
      <c r="JX23" s="18">
        <f t="shared" si="152"/>
        <v>0</v>
      </c>
      <c r="JY23" s="18">
        <f t="shared" si="153"/>
        <v>0</v>
      </c>
      <c r="JZ23" s="18">
        <f t="shared" si="154"/>
        <v>0</v>
      </c>
      <c r="KA23" s="18">
        <f t="shared" si="155"/>
        <v>0</v>
      </c>
      <c r="KB23" s="22">
        <f t="shared" si="156"/>
        <v>0</v>
      </c>
      <c r="KC23" s="22">
        <f t="shared" si="157"/>
        <v>0</v>
      </c>
      <c r="KD23" s="22">
        <f t="shared" si="158"/>
        <v>0</v>
      </c>
      <c r="KE23" s="22">
        <f t="shared" si="159"/>
        <v>0</v>
      </c>
      <c r="KF23" s="22">
        <f t="shared" si="160"/>
        <v>0</v>
      </c>
      <c r="KG23" s="22">
        <f t="shared" si="161"/>
        <v>0</v>
      </c>
      <c r="KH23" s="22">
        <f t="shared" si="162"/>
        <v>0</v>
      </c>
      <c r="KI23" s="22">
        <f t="shared" si="163"/>
        <v>0</v>
      </c>
      <c r="KJ23" s="22">
        <f t="shared" si="164"/>
        <v>0</v>
      </c>
      <c r="KK23" s="22">
        <f t="shared" si="165"/>
        <v>0</v>
      </c>
      <c r="KL23" s="22">
        <f t="shared" si="166"/>
        <v>0</v>
      </c>
      <c r="KM23" s="22">
        <f t="shared" si="167"/>
        <v>0</v>
      </c>
      <c r="KN23" s="22">
        <f t="shared" si="168"/>
        <v>0</v>
      </c>
      <c r="KO23" s="22">
        <f t="shared" si="169"/>
        <v>0</v>
      </c>
      <c r="KP23" s="28">
        <f t="shared" si="170"/>
        <v>0</v>
      </c>
      <c r="KQ23" s="28">
        <f t="shared" si="171"/>
        <v>0</v>
      </c>
      <c r="KR23" s="28">
        <f t="shared" si="172"/>
        <v>0</v>
      </c>
      <c r="KS23" s="28">
        <f t="shared" si="173"/>
        <v>0</v>
      </c>
      <c r="KT23" s="28">
        <f t="shared" si="174"/>
        <v>0</v>
      </c>
      <c r="KU23" s="28">
        <f t="shared" si="175"/>
        <v>0</v>
      </c>
      <c r="KV23" s="28">
        <f t="shared" si="176"/>
        <v>0</v>
      </c>
      <c r="KW23" s="28">
        <f t="shared" si="177"/>
        <v>0</v>
      </c>
      <c r="KX23" s="28">
        <f t="shared" si="178"/>
        <v>0</v>
      </c>
      <c r="KY23" s="28">
        <f t="shared" si="179"/>
        <v>0</v>
      </c>
      <c r="KZ23" s="28">
        <f t="shared" si="180"/>
        <v>0</v>
      </c>
      <c r="LA23" s="28">
        <f t="shared" si="181"/>
        <v>0</v>
      </c>
      <c r="LB23" s="28">
        <f t="shared" si="182"/>
        <v>0</v>
      </c>
      <c r="LC23" s="28">
        <f t="shared" si="183"/>
        <v>0</v>
      </c>
      <c r="LD23" s="28">
        <f t="shared" si="184"/>
        <v>0</v>
      </c>
      <c r="LE23" s="28">
        <f t="shared" si="185"/>
        <v>0</v>
      </c>
      <c r="LF23" s="21">
        <f t="shared" si="186"/>
        <v>0</v>
      </c>
      <c r="LG23" s="21">
        <f t="shared" si="187"/>
        <v>0</v>
      </c>
      <c r="LH23" s="21">
        <f t="shared" si="188"/>
        <v>0</v>
      </c>
      <c r="LI23" s="21">
        <f t="shared" si="189"/>
        <v>0</v>
      </c>
      <c r="LJ23" s="21">
        <f t="shared" si="190"/>
        <v>0</v>
      </c>
      <c r="LK23" s="21">
        <f t="shared" si="191"/>
        <v>0</v>
      </c>
      <c r="LL23" s="21">
        <f t="shared" si="192"/>
        <v>0</v>
      </c>
      <c r="LM23" s="21">
        <f t="shared" si="193"/>
        <v>0</v>
      </c>
      <c r="LN23" s="21">
        <f t="shared" si="194"/>
        <v>0</v>
      </c>
      <c r="LO23" s="21">
        <f t="shared" si="195"/>
        <v>0</v>
      </c>
      <c r="LP23" s="21">
        <f t="shared" si="196"/>
        <v>0</v>
      </c>
      <c r="LQ23" s="21">
        <f t="shared" si="197"/>
        <v>0</v>
      </c>
      <c r="LR23" s="21">
        <f t="shared" si="198"/>
        <v>0</v>
      </c>
      <c r="LS23" s="21">
        <f t="shared" si="199"/>
        <v>0</v>
      </c>
      <c r="LT23" s="21">
        <f t="shared" si="200"/>
        <v>0</v>
      </c>
      <c r="LU23" s="21">
        <f t="shared" si="201"/>
        <v>0</v>
      </c>
      <c r="LV23" s="28">
        <f t="shared" si="202"/>
        <v>0</v>
      </c>
      <c r="LW23" s="28">
        <f t="shared" si="203"/>
        <v>0</v>
      </c>
      <c r="LX23" s="28">
        <f t="shared" si="204"/>
        <v>0</v>
      </c>
      <c r="LY23" s="28">
        <f t="shared" si="205"/>
        <v>0</v>
      </c>
      <c r="LZ23" s="28">
        <f t="shared" si="206"/>
        <v>0</v>
      </c>
      <c r="MA23" s="28">
        <f t="shared" si="207"/>
        <v>0</v>
      </c>
      <c r="MB23" s="28">
        <f t="shared" si="208"/>
        <v>0</v>
      </c>
      <c r="MC23" s="28">
        <f t="shared" si="209"/>
        <v>0</v>
      </c>
      <c r="MD23" s="28">
        <f t="shared" si="210"/>
        <v>0</v>
      </c>
      <c r="ME23" s="28">
        <f t="shared" si="211"/>
        <v>0</v>
      </c>
      <c r="MF23" s="28">
        <f t="shared" si="212"/>
        <v>0</v>
      </c>
      <c r="MG23" s="28">
        <f t="shared" si="213"/>
        <v>0</v>
      </c>
      <c r="MH23" s="28">
        <f t="shared" si="214"/>
        <v>0</v>
      </c>
      <c r="MI23" s="28">
        <f t="shared" si="215"/>
        <v>0</v>
      </c>
      <c r="MJ23" s="28">
        <f t="shared" si="216"/>
        <v>0</v>
      </c>
      <c r="MK23" s="28">
        <f t="shared" si="217"/>
        <v>0</v>
      </c>
      <c r="ML23" s="25">
        <f t="shared" si="218"/>
        <v>0</v>
      </c>
      <c r="MM23" s="25">
        <f t="shared" si="219"/>
        <v>0</v>
      </c>
      <c r="MN23" s="25">
        <f t="shared" si="220"/>
        <v>0</v>
      </c>
      <c r="MO23" s="25">
        <f t="shared" si="221"/>
        <v>0</v>
      </c>
      <c r="MP23" s="25">
        <f t="shared" si="222"/>
        <v>0</v>
      </c>
      <c r="MQ23" s="25">
        <f t="shared" si="223"/>
        <v>0</v>
      </c>
      <c r="MR23" s="25">
        <f t="shared" si="224"/>
        <v>0</v>
      </c>
      <c r="MS23" s="25">
        <f t="shared" si="225"/>
        <v>0</v>
      </c>
      <c r="MT23" s="25">
        <f t="shared" si="226"/>
        <v>0</v>
      </c>
      <c r="MU23" s="25">
        <f t="shared" si="227"/>
        <v>0</v>
      </c>
      <c r="MV23" s="25">
        <f t="shared" si="228"/>
        <v>0</v>
      </c>
      <c r="MW23" s="25">
        <f t="shared" si="229"/>
        <v>0</v>
      </c>
      <c r="MX23" s="25">
        <f t="shared" si="230"/>
        <v>0</v>
      </c>
      <c r="MY23" s="25">
        <f t="shared" si="231"/>
        <v>0</v>
      </c>
      <c r="MZ23" s="25">
        <f t="shared" si="232"/>
        <v>0</v>
      </c>
      <c r="NA23" s="25">
        <f t="shared" si="233"/>
        <v>0</v>
      </c>
      <c r="NB23" s="18">
        <f t="shared" si="234"/>
        <v>0</v>
      </c>
      <c r="NC23" s="18">
        <f t="shared" si="235"/>
        <v>0</v>
      </c>
      <c r="ND23" s="18">
        <f t="shared" si="236"/>
        <v>0</v>
      </c>
      <c r="NE23" s="18">
        <f t="shared" si="237"/>
        <v>0</v>
      </c>
      <c r="NF23" s="18">
        <f t="shared" si="238"/>
        <v>0</v>
      </c>
      <c r="NG23" s="18">
        <f t="shared" si="239"/>
        <v>0</v>
      </c>
      <c r="NH23" s="18">
        <f t="shared" si="240"/>
        <v>0</v>
      </c>
      <c r="NI23" s="18">
        <f t="shared" si="241"/>
        <v>0</v>
      </c>
      <c r="NJ23" s="18">
        <f t="shared" si="242"/>
        <v>0</v>
      </c>
      <c r="NK23" s="18">
        <f t="shared" si="243"/>
        <v>0</v>
      </c>
      <c r="NL23" s="18">
        <f t="shared" si="244"/>
        <v>0</v>
      </c>
      <c r="NM23" s="18">
        <f t="shared" si="245"/>
        <v>0</v>
      </c>
      <c r="NN23" s="18">
        <f t="shared" si="246"/>
        <v>0</v>
      </c>
      <c r="NO23" s="18">
        <f t="shared" si="247"/>
        <v>0</v>
      </c>
      <c r="NP23" s="18">
        <f t="shared" si="248"/>
        <v>0</v>
      </c>
      <c r="NQ23" s="18">
        <f t="shared" si="249"/>
        <v>0</v>
      </c>
      <c r="NR23" s="21">
        <f t="shared" si="250"/>
        <v>0</v>
      </c>
      <c r="NS23" s="21">
        <f t="shared" si="251"/>
        <v>0</v>
      </c>
      <c r="NT23" s="21">
        <f t="shared" si="252"/>
        <v>0</v>
      </c>
      <c r="NU23" s="21">
        <f t="shared" si="253"/>
        <v>0</v>
      </c>
      <c r="NV23" s="21">
        <f t="shared" si="254"/>
        <v>0</v>
      </c>
      <c r="NW23" s="21">
        <f t="shared" si="255"/>
        <v>0</v>
      </c>
      <c r="NX23" s="21">
        <f t="shared" si="256"/>
        <v>0</v>
      </c>
      <c r="NY23" s="21">
        <f t="shared" si="257"/>
        <v>0</v>
      </c>
      <c r="NZ23" s="21">
        <f t="shared" si="258"/>
        <v>0</v>
      </c>
      <c r="OA23" s="21">
        <f t="shared" si="259"/>
        <v>0</v>
      </c>
      <c r="OB23" s="21">
        <f t="shared" si="260"/>
        <v>0</v>
      </c>
      <c r="OC23" s="21">
        <f t="shared" si="261"/>
        <v>0</v>
      </c>
      <c r="OD23" s="21">
        <f t="shared" si="262"/>
        <v>0</v>
      </c>
      <c r="OE23" s="21">
        <f t="shared" si="263"/>
        <v>0</v>
      </c>
      <c r="OF23" s="21">
        <f t="shared" si="264"/>
        <v>0</v>
      </c>
      <c r="OG23" s="21">
        <f t="shared" si="265"/>
        <v>0</v>
      </c>
    </row>
    <row r="24" spans="1:397" x14ac:dyDescent="0.25">
      <c r="I24">
        <v>0.55000000000000004</v>
      </c>
      <c r="J24">
        <v>9.4718331210963558E-3</v>
      </c>
      <c r="K24" s="4">
        <f t="shared" si="320"/>
        <v>0</v>
      </c>
      <c r="L24" s="2">
        <f t="shared" si="329"/>
        <v>0.55000000000000004</v>
      </c>
      <c r="M24">
        <v>0.55000000000000004</v>
      </c>
      <c r="N24">
        <v>1.4147110545145839E-2</v>
      </c>
      <c r="O24" s="4">
        <f t="shared" si="321"/>
        <v>1.6809926626644829E-2</v>
      </c>
      <c r="P24" s="2">
        <f t="shared" si="330"/>
        <v>0.57500000000000007</v>
      </c>
      <c r="Q24">
        <v>0.57500000000000007</v>
      </c>
      <c r="R24">
        <v>1.7500454793523742E-2</v>
      </c>
      <c r="S24" s="4">
        <f t="shared" si="322"/>
        <v>0</v>
      </c>
      <c r="T24" s="2">
        <f t="shared" si="331"/>
        <v>0.57500000000000007</v>
      </c>
      <c r="U24">
        <v>0.57500000000000007</v>
      </c>
      <c r="V24">
        <v>2.2533503122915532E-2</v>
      </c>
      <c r="W24" s="4">
        <f t="shared" si="332"/>
        <v>0</v>
      </c>
      <c r="X24" s="2">
        <f t="shared" si="333"/>
        <v>0.55000000000000004</v>
      </c>
      <c r="Y24">
        <v>0.57500000000000007</v>
      </c>
      <c r="Z24">
        <v>2.8142623249044936E-2</v>
      </c>
      <c r="AA24" s="4">
        <f t="shared" si="334"/>
        <v>0</v>
      </c>
      <c r="AB24" s="2">
        <v>0.57500000000000007</v>
      </c>
      <c r="AC24">
        <v>0.60000000000000009</v>
      </c>
      <c r="AD24">
        <v>3.2120550603359409E-2</v>
      </c>
      <c r="AE24" s="12">
        <f t="shared" si="323"/>
        <v>0</v>
      </c>
      <c r="AF24" s="2">
        <f t="shared" si="335"/>
        <v>0.60000000000000009</v>
      </c>
      <c r="AG24">
        <v>0.60000000000000009</v>
      </c>
      <c r="AH24">
        <v>3.8451276453823298E-2</v>
      </c>
      <c r="AI24" s="12">
        <f t="shared" si="324"/>
        <v>0</v>
      </c>
      <c r="AJ24" s="2">
        <v>0.60000000000000009</v>
      </c>
      <c r="AK24">
        <v>0.60000000000000009</v>
      </c>
      <c r="AL24">
        <v>4.5091261900430543E-2</v>
      </c>
      <c r="AM24" s="4">
        <f t="shared" si="336"/>
        <v>0</v>
      </c>
      <c r="AN24" s="29">
        <v>0.60000000000000009</v>
      </c>
      <c r="AO24">
        <v>0.625</v>
      </c>
      <c r="AP24">
        <v>4.9445151901036932E-2</v>
      </c>
      <c r="AQ24" s="4">
        <f t="shared" si="337"/>
        <v>0</v>
      </c>
      <c r="AR24" s="29">
        <f t="shared" si="338"/>
        <v>0.625</v>
      </c>
      <c r="AS24">
        <v>0.625</v>
      </c>
      <c r="AT24">
        <v>5.5581832514704992E-2</v>
      </c>
      <c r="AU24" s="4">
        <f t="shared" si="325"/>
        <v>0</v>
      </c>
      <c r="AV24" s="2">
        <f t="shared" si="339"/>
        <v>0.625</v>
      </c>
      <c r="AW24">
        <v>0.625</v>
      </c>
      <c r="AX24">
        <v>6.2027772724516407E-2</v>
      </c>
      <c r="AY24" s="4">
        <f t="shared" si="340"/>
        <v>0</v>
      </c>
      <c r="AZ24" s="2">
        <v>0.625</v>
      </c>
      <c r="BA24">
        <v>0.65</v>
      </c>
      <c r="BB24">
        <v>6.6836456248863016E-2</v>
      </c>
      <c r="BC24" s="4">
        <f t="shared" si="326"/>
        <v>0</v>
      </c>
      <c r="BD24" s="2">
        <v>0.65</v>
      </c>
      <c r="BE24">
        <v>0.65</v>
      </c>
      <c r="BF24">
        <v>7.2766963798435516E-2</v>
      </c>
      <c r="BG24" s="4">
        <f t="shared" si="327"/>
        <v>0</v>
      </c>
      <c r="BH24" s="2">
        <f t="shared" si="341"/>
        <v>0.67500000000000004</v>
      </c>
      <c r="BI24">
        <v>0.67500000000000004</v>
      </c>
      <c r="BJ24">
        <v>7.6963192044145298E-2</v>
      </c>
      <c r="BK24" s="4">
        <f t="shared" si="342"/>
        <v>0</v>
      </c>
      <c r="BL24" s="2">
        <f t="shared" si="343"/>
        <v>0.70000000000000007</v>
      </c>
      <c r="BM24">
        <v>0.70000000000000007</v>
      </c>
      <c r="BN24">
        <v>8.188708992783944E-2</v>
      </c>
      <c r="BO24" s="4">
        <f t="shared" si="328"/>
        <v>0</v>
      </c>
      <c r="BP24" s="2">
        <v>0.72500000000000009</v>
      </c>
      <c r="BQ24">
        <v>0.70000000000000007</v>
      </c>
      <c r="BR24">
        <v>8.5743739009156508E-2</v>
      </c>
      <c r="BS24" s="4">
        <f t="shared" si="344"/>
        <v>0</v>
      </c>
      <c r="BT24" s="2">
        <f t="shared" si="345"/>
        <v>0.70000000000000007</v>
      </c>
      <c r="BU24">
        <v>0.70000000000000007</v>
      </c>
      <c r="BV24">
        <v>9.0837426475047001E-2</v>
      </c>
      <c r="BX24">
        <f t="shared" si="266"/>
        <v>0.58876811594202882</v>
      </c>
      <c r="BY24">
        <f t="shared" si="267"/>
        <v>0</v>
      </c>
      <c r="BZ24">
        <f t="shared" si="0"/>
        <v>3.8332799999999986E-2</v>
      </c>
      <c r="CA24">
        <f t="shared" si="268"/>
        <v>3.8332799999999986E-2</v>
      </c>
      <c r="CB24">
        <f t="shared" si="1"/>
        <v>3.8332799999999986E-2</v>
      </c>
      <c r="CC24" s="31">
        <v>130</v>
      </c>
      <c r="CD24">
        <f t="shared" si="2"/>
        <v>36.111111111111107</v>
      </c>
      <c r="CE24">
        <v>0.44</v>
      </c>
      <c r="CF24" s="24">
        <f t="shared" si="269"/>
        <v>0.58876811594202882</v>
      </c>
      <c r="CG24" s="26">
        <f t="shared" si="270"/>
        <v>0.8</v>
      </c>
      <c r="CH24" s="44">
        <f t="shared" si="271"/>
        <v>0</v>
      </c>
      <c r="CI24" s="44">
        <f t="shared" si="272"/>
        <v>0</v>
      </c>
      <c r="CJ24" s="44">
        <f t="shared" si="273"/>
        <v>0</v>
      </c>
      <c r="CK24" s="44">
        <f t="shared" si="274"/>
        <v>0</v>
      </c>
      <c r="CL24" s="44">
        <f t="shared" si="275"/>
        <v>0</v>
      </c>
      <c r="CM24" s="44">
        <f t="shared" si="276"/>
        <v>0</v>
      </c>
      <c r="CN24" s="44">
        <f t="shared" si="277"/>
        <v>0</v>
      </c>
      <c r="CO24" s="44">
        <f t="shared" si="278"/>
        <v>0</v>
      </c>
      <c r="CP24" s="44">
        <f t="shared" si="279"/>
        <v>0</v>
      </c>
      <c r="CQ24" s="44">
        <f t="shared" si="280"/>
        <v>0</v>
      </c>
      <c r="CR24" s="44">
        <f t="shared" si="281"/>
        <v>0</v>
      </c>
      <c r="CS24" s="44">
        <f t="shared" si="282"/>
        <v>0</v>
      </c>
      <c r="CT24" s="44">
        <f t="shared" si="283"/>
        <v>0</v>
      </c>
      <c r="CU24" s="44">
        <f t="shared" si="284"/>
        <v>0</v>
      </c>
      <c r="CV24" s="44">
        <f t="shared" si="285"/>
        <v>0</v>
      </c>
      <c r="CW24" s="44">
        <f t="shared" si="286"/>
        <v>0</v>
      </c>
      <c r="CX24" s="21">
        <f t="shared" si="287"/>
        <v>0</v>
      </c>
      <c r="CY24" s="21">
        <f t="shared" si="288"/>
        <v>0</v>
      </c>
      <c r="CZ24" s="21">
        <f t="shared" si="289"/>
        <v>0</v>
      </c>
      <c r="DA24" s="21">
        <f t="shared" si="290"/>
        <v>0</v>
      </c>
      <c r="DB24" s="21">
        <f t="shared" si="291"/>
        <v>0</v>
      </c>
      <c r="DC24" s="21">
        <f t="shared" si="292"/>
        <v>0</v>
      </c>
      <c r="DD24" s="21">
        <f t="shared" si="293"/>
        <v>0</v>
      </c>
      <c r="DE24" s="21">
        <f t="shared" si="294"/>
        <v>0</v>
      </c>
      <c r="DF24" s="21">
        <f t="shared" si="295"/>
        <v>0</v>
      </c>
      <c r="DG24" s="21">
        <f t="shared" si="296"/>
        <v>0</v>
      </c>
      <c r="DH24" s="21">
        <f t="shared" si="297"/>
        <v>0</v>
      </c>
      <c r="DI24" s="21">
        <f t="shared" si="298"/>
        <v>0</v>
      </c>
      <c r="DJ24" s="21">
        <f t="shared" si="299"/>
        <v>0</v>
      </c>
      <c r="DK24" s="21">
        <f t="shared" si="300"/>
        <v>0</v>
      </c>
      <c r="DL24" s="21">
        <f t="shared" si="301"/>
        <v>0</v>
      </c>
      <c r="DM24" s="21">
        <f t="shared" si="302"/>
        <v>0</v>
      </c>
      <c r="DN24" s="42">
        <f t="shared" si="303"/>
        <v>0</v>
      </c>
      <c r="DO24" s="42">
        <f t="shared" si="304"/>
        <v>0</v>
      </c>
      <c r="DP24" s="42">
        <f t="shared" si="305"/>
        <v>0</v>
      </c>
      <c r="DQ24" s="42">
        <f t="shared" si="306"/>
        <v>0</v>
      </c>
      <c r="DR24" s="42">
        <f t="shared" si="307"/>
        <v>0</v>
      </c>
      <c r="DS24" s="42">
        <f t="shared" si="308"/>
        <v>0</v>
      </c>
      <c r="DT24" s="42">
        <f t="shared" si="309"/>
        <v>0</v>
      </c>
      <c r="DU24" s="42">
        <f t="shared" si="310"/>
        <v>0</v>
      </c>
      <c r="DV24" s="42">
        <f t="shared" si="311"/>
        <v>0</v>
      </c>
      <c r="DW24" s="42">
        <f t="shared" si="312"/>
        <v>0</v>
      </c>
      <c r="DX24" s="42">
        <f t="shared" si="313"/>
        <v>0</v>
      </c>
      <c r="DY24" s="42">
        <f t="shared" si="314"/>
        <v>0</v>
      </c>
      <c r="DZ24" s="42">
        <f t="shared" si="315"/>
        <v>0</v>
      </c>
      <c r="EA24" s="42">
        <f t="shared" si="316"/>
        <v>0</v>
      </c>
      <c r="EB24" s="42">
        <f t="shared" si="317"/>
        <v>0</v>
      </c>
      <c r="EC24" s="42">
        <f t="shared" si="318"/>
        <v>0</v>
      </c>
      <c r="ED24" s="20">
        <f t="shared" si="319"/>
        <v>0</v>
      </c>
      <c r="EE24" s="20">
        <f t="shared" si="3"/>
        <v>0</v>
      </c>
      <c r="EF24" s="20">
        <f t="shared" si="4"/>
        <v>0</v>
      </c>
      <c r="EG24" s="20">
        <f t="shared" si="5"/>
        <v>0</v>
      </c>
      <c r="EH24" s="20">
        <f t="shared" si="6"/>
        <v>0</v>
      </c>
      <c r="EI24" s="20">
        <f t="shared" si="7"/>
        <v>0</v>
      </c>
      <c r="EJ24" s="20">
        <f t="shared" si="8"/>
        <v>0</v>
      </c>
      <c r="EK24" s="20">
        <f t="shared" si="9"/>
        <v>0</v>
      </c>
      <c r="EL24" s="20">
        <f t="shared" si="10"/>
        <v>0</v>
      </c>
      <c r="EM24" s="20">
        <f t="shared" si="11"/>
        <v>0</v>
      </c>
      <c r="EN24" s="20">
        <f t="shared" si="12"/>
        <v>0</v>
      </c>
      <c r="EO24" s="20">
        <f t="shared" si="13"/>
        <v>0</v>
      </c>
      <c r="EP24" s="20">
        <f t="shared" si="14"/>
        <v>0</v>
      </c>
      <c r="EQ24" s="20">
        <f t="shared" si="15"/>
        <v>0</v>
      </c>
      <c r="ER24" s="20">
        <f t="shared" si="16"/>
        <v>0</v>
      </c>
      <c r="ES24" s="20">
        <f t="shared" si="17"/>
        <v>0</v>
      </c>
      <c r="ET24" s="30">
        <f t="shared" si="18"/>
        <v>0</v>
      </c>
      <c r="EU24" s="30">
        <f t="shared" si="19"/>
        <v>0</v>
      </c>
      <c r="EV24" s="30">
        <f t="shared" si="20"/>
        <v>0</v>
      </c>
      <c r="EW24" s="30">
        <f t="shared" si="21"/>
        <v>0</v>
      </c>
      <c r="EX24" s="30">
        <f t="shared" si="22"/>
        <v>0</v>
      </c>
      <c r="EY24" s="30">
        <f t="shared" si="23"/>
        <v>0</v>
      </c>
      <c r="EZ24" s="30">
        <f t="shared" si="24"/>
        <v>0</v>
      </c>
      <c r="FA24" s="30">
        <f t="shared" si="25"/>
        <v>0</v>
      </c>
      <c r="FB24" s="30">
        <f t="shared" si="26"/>
        <v>0</v>
      </c>
      <c r="FC24" s="30">
        <f t="shared" si="27"/>
        <v>0</v>
      </c>
      <c r="FD24" s="30">
        <f t="shared" si="28"/>
        <v>0</v>
      </c>
      <c r="FE24" s="30">
        <f t="shared" si="29"/>
        <v>0</v>
      </c>
      <c r="FF24" s="30">
        <f t="shared" si="30"/>
        <v>0</v>
      </c>
      <c r="FG24" s="30">
        <f t="shared" si="31"/>
        <v>0</v>
      </c>
      <c r="FH24" s="30">
        <f t="shared" si="32"/>
        <v>0</v>
      </c>
      <c r="FI24" s="30">
        <f t="shared" si="33"/>
        <v>0</v>
      </c>
      <c r="FJ24" s="21">
        <f t="shared" si="34"/>
        <v>0</v>
      </c>
      <c r="FK24" s="21">
        <f t="shared" si="35"/>
        <v>0</v>
      </c>
      <c r="FL24" s="21">
        <f t="shared" si="36"/>
        <v>0</v>
      </c>
      <c r="FM24" s="21">
        <f t="shared" si="37"/>
        <v>0</v>
      </c>
      <c r="FN24" s="21">
        <f t="shared" si="38"/>
        <v>0</v>
      </c>
      <c r="FO24" s="21">
        <f t="shared" si="39"/>
        <v>0</v>
      </c>
      <c r="FP24" s="21">
        <f t="shared" si="40"/>
        <v>0</v>
      </c>
      <c r="FQ24" s="21">
        <f t="shared" si="41"/>
        <v>0</v>
      </c>
      <c r="FR24" s="21">
        <f t="shared" si="42"/>
        <v>0</v>
      </c>
      <c r="FS24" s="21">
        <f t="shared" si="43"/>
        <v>0</v>
      </c>
      <c r="FT24" s="21">
        <f t="shared" si="44"/>
        <v>0</v>
      </c>
      <c r="FU24" s="21">
        <f t="shared" si="45"/>
        <v>0</v>
      </c>
      <c r="FV24" s="21">
        <f t="shared" si="46"/>
        <v>0</v>
      </c>
      <c r="FW24" s="21">
        <f t="shared" si="47"/>
        <v>0</v>
      </c>
      <c r="FX24" s="21">
        <f t="shared" si="48"/>
        <v>0</v>
      </c>
      <c r="FY24" s="21">
        <f t="shared" si="49"/>
        <v>0</v>
      </c>
      <c r="FZ24" s="45">
        <f t="shared" si="50"/>
        <v>0</v>
      </c>
      <c r="GA24" s="45">
        <f t="shared" si="51"/>
        <v>0</v>
      </c>
      <c r="GB24" s="45">
        <f t="shared" si="52"/>
        <v>0</v>
      </c>
      <c r="GC24" s="45">
        <f t="shared" si="53"/>
        <v>0</v>
      </c>
      <c r="GD24" s="45">
        <f t="shared" si="54"/>
        <v>0</v>
      </c>
      <c r="GE24" s="45">
        <f t="shared" si="55"/>
        <v>0</v>
      </c>
      <c r="GF24" s="45">
        <f t="shared" si="56"/>
        <v>0</v>
      </c>
      <c r="GG24" s="45">
        <f t="shared" si="57"/>
        <v>0</v>
      </c>
      <c r="GH24" s="45">
        <f t="shared" si="58"/>
        <v>0</v>
      </c>
      <c r="GI24" s="45">
        <f t="shared" si="59"/>
        <v>0</v>
      </c>
      <c r="GJ24" s="45">
        <f t="shared" si="60"/>
        <v>0</v>
      </c>
      <c r="GK24" s="45">
        <f t="shared" si="61"/>
        <v>0</v>
      </c>
      <c r="GL24" s="45">
        <f t="shared" si="62"/>
        <v>0</v>
      </c>
      <c r="GM24" s="45">
        <f t="shared" si="63"/>
        <v>0</v>
      </c>
      <c r="GN24" s="45">
        <f t="shared" si="64"/>
        <v>0</v>
      </c>
      <c r="GO24" s="45">
        <f t="shared" si="65"/>
        <v>0</v>
      </c>
      <c r="GP24" s="28">
        <f t="shared" si="66"/>
        <v>0</v>
      </c>
      <c r="GQ24" s="28">
        <f t="shared" si="67"/>
        <v>0</v>
      </c>
      <c r="GR24" s="28">
        <f t="shared" si="68"/>
        <v>0</v>
      </c>
      <c r="GS24" s="28">
        <f t="shared" si="69"/>
        <v>0</v>
      </c>
      <c r="GT24" s="28">
        <f t="shared" si="70"/>
        <v>0</v>
      </c>
      <c r="GU24" s="28">
        <f t="shared" si="71"/>
        <v>0</v>
      </c>
      <c r="GV24" s="28">
        <f t="shared" si="72"/>
        <v>0</v>
      </c>
      <c r="GW24" s="28">
        <f t="shared" si="73"/>
        <v>0</v>
      </c>
      <c r="GX24" s="28">
        <f t="shared" si="74"/>
        <v>0</v>
      </c>
      <c r="GY24" s="28">
        <f t="shared" si="75"/>
        <v>0</v>
      </c>
      <c r="GZ24" s="28">
        <f t="shared" si="76"/>
        <v>0</v>
      </c>
      <c r="HA24" s="28">
        <f t="shared" si="77"/>
        <v>0</v>
      </c>
      <c r="HB24" s="28">
        <f t="shared" si="78"/>
        <v>0</v>
      </c>
      <c r="HC24" s="28">
        <f t="shared" si="79"/>
        <v>0</v>
      </c>
      <c r="HD24" s="28">
        <f t="shared" si="80"/>
        <v>0</v>
      </c>
      <c r="HE24" s="28">
        <f t="shared" si="81"/>
        <v>0</v>
      </c>
      <c r="HF24" s="28">
        <f t="shared" si="82"/>
        <v>0</v>
      </c>
      <c r="HG24" s="16">
        <f t="shared" si="83"/>
        <v>0</v>
      </c>
      <c r="HH24" s="16">
        <f t="shared" si="84"/>
        <v>0</v>
      </c>
      <c r="HI24" s="16">
        <f t="shared" si="85"/>
        <v>0</v>
      </c>
      <c r="HJ24" s="16">
        <f t="shared" si="86"/>
        <v>0</v>
      </c>
      <c r="HK24" s="16">
        <f t="shared" si="87"/>
        <v>0</v>
      </c>
      <c r="HL24" s="16">
        <f t="shared" si="88"/>
        <v>0</v>
      </c>
      <c r="HM24" s="16">
        <f t="shared" si="89"/>
        <v>0</v>
      </c>
      <c r="HN24" s="16">
        <f t="shared" si="90"/>
        <v>0</v>
      </c>
      <c r="HO24" s="16">
        <f t="shared" si="91"/>
        <v>0</v>
      </c>
      <c r="HP24" s="16">
        <f t="shared" si="92"/>
        <v>0</v>
      </c>
      <c r="HQ24" s="16">
        <f t="shared" si="93"/>
        <v>0</v>
      </c>
      <c r="HR24" s="16">
        <f t="shared" si="94"/>
        <v>0</v>
      </c>
      <c r="HS24" s="16">
        <f t="shared" si="95"/>
        <v>0</v>
      </c>
      <c r="HT24" s="16">
        <f t="shared" si="96"/>
        <v>0</v>
      </c>
      <c r="HU24" s="16">
        <f t="shared" si="97"/>
        <v>0</v>
      </c>
      <c r="HV24" s="16">
        <f t="shared" si="98"/>
        <v>0</v>
      </c>
      <c r="HW24" s="21">
        <f t="shared" si="99"/>
        <v>0</v>
      </c>
      <c r="HX24" s="21">
        <f t="shared" si="100"/>
        <v>0</v>
      </c>
      <c r="HY24" s="21">
        <f t="shared" si="101"/>
        <v>0</v>
      </c>
      <c r="HZ24" s="21">
        <f t="shared" si="102"/>
        <v>0</v>
      </c>
      <c r="IA24" s="21">
        <f t="shared" si="103"/>
        <v>0</v>
      </c>
      <c r="IB24" s="21">
        <f t="shared" si="104"/>
        <v>0</v>
      </c>
      <c r="IC24" s="21">
        <f t="shared" si="105"/>
        <v>0</v>
      </c>
      <c r="ID24" s="21">
        <f t="shared" si="106"/>
        <v>0</v>
      </c>
      <c r="IE24" s="21">
        <f t="shared" si="107"/>
        <v>0</v>
      </c>
      <c r="IF24" s="21">
        <f t="shared" si="108"/>
        <v>0</v>
      </c>
      <c r="IG24" s="21">
        <f t="shared" si="109"/>
        <v>0</v>
      </c>
      <c r="IH24" s="21">
        <f t="shared" si="110"/>
        <v>0.8</v>
      </c>
      <c r="II24" s="21">
        <f t="shared" si="111"/>
        <v>0</v>
      </c>
      <c r="IJ24" s="17">
        <f t="shared" si="112"/>
        <v>0</v>
      </c>
      <c r="IK24" s="17">
        <f t="shared" si="113"/>
        <v>0</v>
      </c>
      <c r="IL24" s="17">
        <f t="shared" si="114"/>
        <v>0</v>
      </c>
      <c r="IM24" s="17">
        <f t="shared" si="115"/>
        <v>0</v>
      </c>
      <c r="IN24" s="17">
        <f t="shared" si="116"/>
        <v>0</v>
      </c>
      <c r="IO24" s="17">
        <f t="shared" si="117"/>
        <v>0</v>
      </c>
      <c r="IP24" s="17">
        <f t="shared" si="118"/>
        <v>0</v>
      </c>
      <c r="IQ24" s="17">
        <f t="shared" si="119"/>
        <v>0</v>
      </c>
      <c r="IR24" s="17">
        <f t="shared" si="120"/>
        <v>0</v>
      </c>
      <c r="IS24" s="17">
        <f t="shared" si="121"/>
        <v>0</v>
      </c>
      <c r="IT24" s="17">
        <f t="shared" si="122"/>
        <v>0</v>
      </c>
      <c r="IU24" s="17">
        <f t="shared" si="123"/>
        <v>0</v>
      </c>
      <c r="IV24" s="21">
        <f t="shared" si="124"/>
        <v>0</v>
      </c>
      <c r="IW24" s="21">
        <f t="shared" si="125"/>
        <v>0</v>
      </c>
      <c r="IX24" s="21">
        <f t="shared" si="126"/>
        <v>0</v>
      </c>
      <c r="IY24" s="21">
        <f t="shared" si="127"/>
        <v>0</v>
      </c>
      <c r="IZ24" s="21">
        <f t="shared" si="128"/>
        <v>0</v>
      </c>
      <c r="JA24" s="21">
        <f t="shared" si="129"/>
        <v>0</v>
      </c>
      <c r="JB24" s="21">
        <f t="shared" si="130"/>
        <v>0</v>
      </c>
      <c r="JC24" s="21">
        <f t="shared" si="131"/>
        <v>0</v>
      </c>
      <c r="JD24" s="21">
        <f t="shared" si="132"/>
        <v>0</v>
      </c>
      <c r="JE24" s="21">
        <f t="shared" si="133"/>
        <v>0</v>
      </c>
      <c r="JF24" s="44">
        <f t="shared" si="134"/>
        <v>0</v>
      </c>
      <c r="JG24" s="44">
        <f t="shared" si="135"/>
        <v>0</v>
      </c>
      <c r="JH24" s="44">
        <f t="shared" si="136"/>
        <v>0</v>
      </c>
      <c r="JI24" s="44">
        <f t="shared" si="137"/>
        <v>0</v>
      </c>
      <c r="JJ24" s="44">
        <f t="shared" si="138"/>
        <v>0</v>
      </c>
      <c r="JK24" s="44">
        <f t="shared" si="139"/>
        <v>0</v>
      </c>
      <c r="JL24" s="44">
        <f t="shared" si="140"/>
        <v>0</v>
      </c>
      <c r="JM24" s="44">
        <f t="shared" si="141"/>
        <v>0</v>
      </c>
      <c r="JN24" s="44">
        <f t="shared" si="142"/>
        <v>0</v>
      </c>
      <c r="JO24" s="44">
        <f t="shared" si="143"/>
        <v>0</v>
      </c>
      <c r="JP24" s="18">
        <f t="shared" si="144"/>
        <v>0</v>
      </c>
      <c r="JQ24" s="18">
        <f t="shared" si="145"/>
        <v>0</v>
      </c>
      <c r="JR24" s="18">
        <f t="shared" si="146"/>
        <v>0</v>
      </c>
      <c r="JS24" s="18">
        <f t="shared" si="147"/>
        <v>0</v>
      </c>
      <c r="JT24" s="18">
        <f t="shared" si="148"/>
        <v>0</v>
      </c>
      <c r="JU24" s="18">
        <f t="shared" si="149"/>
        <v>0</v>
      </c>
      <c r="JV24" s="18">
        <f t="shared" si="150"/>
        <v>0</v>
      </c>
      <c r="JW24" s="18">
        <f t="shared" si="151"/>
        <v>0</v>
      </c>
      <c r="JX24" s="18">
        <f t="shared" si="152"/>
        <v>0</v>
      </c>
      <c r="JY24" s="18">
        <f t="shared" si="153"/>
        <v>0</v>
      </c>
      <c r="JZ24" s="18">
        <f t="shared" si="154"/>
        <v>0</v>
      </c>
      <c r="KA24" s="18">
        <f t="shared" si="155"/>
        <v>0</v>
      </c>
      <c r="KB24" s="22">
        <f t="shared" si="156"/>
        <v>0</v>
      </c>
      <c r="KC24" s="22">
        <f t="shared" si="157"/>
        <v>0</v>
      </c>
      <c r="KD24" s="22">
        <f t="shared" si="158"/>
        <v>0</v>
      </c>
      <c r="KE24" s="22">
        <f t="shared" si="159"/>
        <v>0</v>
      </c>
      <c r="KF24" s="22">
        <f t="shared" si="160"/>
        <v>0</v>
      </c>
      <c r="KG24" s="22">
        <f t="shared" si="161"/>
        <v>0</v>
      </c>
      <c r="KH24" s="22">
        <f t="shared" si="162"/>
        <v>0</v>
      </c>
      <c r="KI24" s="22">
        <f t="shared" si="163"/>
        <v>0</v>
      </c>
      <c r="KJ24" s="22">
        <f t="shared" si="164"/>
        <v>0</v>
      </c>
      <c r="KK24" s="22">
        <f t="shared" si="165"/>
        <v>0</v>
      </c>
      <c r="KL24" s="22">
        <f t="shared" si="166"/>
        <v>0</v>
      </c>
      <c r="KM24" s="22">
        <f t="shared" si="167"/>
        <v>0</v>
      </c>
      <c r="KN24" s="22">
        <f t="shared" si="168"/>
        <v>0</v>
      </c>
      <c r="KO24" s="22">
        <f t="shared" si="169"/>
        <v>0</v>
      </c>
      <c r="KP24" s="28">
        <f t="shared" si="170"/>
        <v>0</v>
      </c>
      <c r="KQ24" s="28">
        <f t="shared" si="171"/>
        <v>0</v>
      </c>
      <c r="KR24" s="28">
        <f t="shared" si="172"/>
        <v>0</v>
      </c>
      <c r="KS24" s="28">
        <f t="shared" si="173"/>
        <v>0</v>
      </c>
      <c r="KT24" s="28">
        <f t="shared" si="174"/>
        <v>0</v>
      </c>
      <c r="KU24" s="28">
        <f t="shared" si="175"/>
        <v>0</v>
      </c>
      <c r="KV24" s="28">
        <f t="shared" si="176"/>
        <v>0</v>
      </c>
      <c r="KW24" s="28">
        <f t="shared" si="177"/>
        <v>0</v>
      </c>
      <c r="KX24" s="28">
        <f t="shared" si="178"/>
        <v>0</v>
      </c>
      <c r="KY24" s="28">
        <f t="shared" si="179"/>
        <v>0</v>
      </c>
      <c r="KZ24" s="28">
        <f t="shared" si="180"/>
        <v>0</v>
      </c>
      <c r="LA24" s="28">
        <f t="shared" si="181"/>
        <v>0</v>
      </c>
      <c r="LB24" s="28">
        <f t="shared" si="182"/>
        <v>0</v>
      </c>
      <c r="LC24" s="28">
        <f t="shared" si="183"/>
        <v>0</v>
      </c>
      <c r="LD24" s="28">
        <f t="shared" si="184"/>
        <v>0</v>
      </c>
      <c r="LE24" s="28">
        <f t="shared" si="185"/>
        <v>0</v>
      </c>
      <c r="LF24" s="21">
        <f t="shared" si="186"/>
        <v>0</v>
      </c>
      <c r="LG24" s="21">
        <f t="shared" si="187"/>
        <v>0</v>
      </c>
      <c r="LH24" s="21">
        <f t="shared" si="188"/>
        <v>0</v>
      </c>
      <c r="LI24" s="21">
        <f t="shared" si="189"/>
        <v>0</v>
      </c>
      <c r="LJ24" s="21">
        <f t="shared" si="190"/>
        <v>0</v>
      </c>
      <c r="LK24" s="21">
        <f t="shared" si="191"/>
        <v>0</v>
      </c>
      <c r="LL24" s="21">
        <f t="shared" si="192"/>
        <v>0</v>
      </c>
      <c r="LM24" s="21">
        <f t="shared" si="193"/>
        <v>0</v>
      </c>
      <c r="LN24" s="21">
        <f t="shared" si="194"/>
        <v>0</v>
      </c>
      <c r="LO24" s="21">
        <f t="shared" si="195"/>
        <v>0</v>
      </c>
      <c r="LP24" s="21">
        <f t="shared" si="196"/>
        <v>0</v>
      </c>
      <c r="LQ24" s="21">
        <f t="shared" si="197"/>
        <v>0</v>
      </c>
      <c r="LR24" s="21">
        <f t="shared" si="198"/>
        <v>0</v>
      </c>
      <c r="LS24" s="21">
        <f t="shared" si="199"/>
        <v>0</v>
      </c>
      <c r="LT24" s="21">
        <f t="shared" si="200"/>
        <v>0</v>
      </c>
      <c r="LU24" s="21">
        <f t="shared" si="201"/>
        <v>0</v>
      </c>
      <c r="LV24" s="28">
        <f t="shared" si="202"/>
        <v>0</v>
      </c>
      <c r="LW24" s="28">
        <f t="shared" si="203"/>
        <v>0</v>
      </c>
      <c r="LX24" s="28">
        <f t="shared" si="204"/>
        <v>0</v>
      </c>
      <c r="LY24" s="28">
        <f t="shared" si="205"/>
        <v>0</v>
      </c>
      <c r="LZ24" s="28">
        <f t="shared" si="206"/>
        <v>0</v>
      </c>
      <c r="MA24" s="28">
        <f t="shared" si="207"/>
        <v>0</v>
      </c>
      <c r="MB24" s="28">
        <f t="shared" si="208"/>
        <v>0</v>
      </c>
      <c r="MC24" s="28">
        <f t="shared" si="209"/>
        <v>0</v>
      </c>
      <c r="MD24" s="28">
        <f t="shared" si="210"/>
        <v>0</v>
      </c>
      <c r="ME24" s="28">
        <f t="shared" si="211"/>
        <v>0</v>
      </c>
      <c r="MF24" s="28">
        <f t="shared" si="212"/>
        <v>0</v>
      </c>
      <c r="MG24" s="28">
        <f t="shared" si="213"/>
        <v>0</v>
      </c>
      <c r="MH24" s="28">
        <f t="shared" si="214"/>
        <v>0</v>
      </c>
      <c r="MI24" s="28">
        <f t="shared" si="215"/>
        <v>0</v>
      </c>
      <c r="MJ24" s="28">
        <f t="shared" si="216"/>
        <v>0</v>
      </c>
      <c r="MK24" s="28">
        <f t="shared" si="217"/>
        <v>0</v>
      </c>
      <c r="ML24" s="25">
        <f t="shared" si="218"/>
        <v>0</v>
      </c>
      <c r="MM24" s="25">
        <f t="shared" si="219"/>
        <v>0</v>
      </c>
      <c r="MN24" s="25">
        <f t="shared" si="220"/>
        <v>0</v>
      </c>
      <c r="MO24" s="25">
        <f t="shared" si="221"/>
        <v>0</v>
      </c>
      <c r="MP24" s="25">
        <f t="shared" si="222"/>
        <v>0</v>
      </c>
      <c r="MQ24" s="25">
        <f t="shared" si="223"/>
        <v>0</v>
      </c>
      <c r="MR24" s="25">
        <f t="shared" si="224"/>
        <v>0</v>
      </c>
      <c r="MS24" s="25">
        <f t="shared" si="225"/>
        <v>0</v>
      </c>
      <c r="MT24" s="25">
        <f t="shared" si="226"/>
        <v>0</v>
      </c>
      <c r="MU24" s="25">
        <f t="shared" si="227"/>
        <v>0</v>
      </c>
      <c r="MV24" s="25">
        <f t="shared" si="228"/>
        <v>0</v>
      </c>
      <c r="MW24" s="25">
        <f t="shared" si="229"/>
        <v>0</v>
      </c>
      <c r="MX24" s="25">
        <f t="shared" si="230"/>
        <v>0</v>
      </c>
      <c r="MY24" s="25">
        <f t="shared" si="231"/>
        <v>0</v>
      </c>
      <c r="MZ24" s="25">
        <f t="shared" si="232"/>
        <v>0</v>
      </c>
      <c r="NA24" s="25">
        <f t="shared" si="233"/>
        <v>0</v>
      </c>
      <c r="NB24" s="18">
        <f t="shared" si="234"/>
        <v>0</v>
      </c>
      <c r="NC24" s="18">
        <f t="shared" si="235"/>
        <v>0</v>
      </c>
      <c r="ND24" s="18">
        <f t="shared" si="236"/>
        <v>0</v>
      </c>
      <c r="NE24" s="18">
        <f t="shared" si="237"/>
        <v>0</v>
      </c>
      <c r="NF24" s="18">
        <f t="shared" si="238"/>
        <v>0</v>
      </c>
      <c r="NG24" s="18">
        <f t="shared" si="239"/>
        <v>0</v>
      </c>
      <c r="NH24" s="18">
        <f t="shared" si="240"/>
        <v>0</v>
      </c>
      <c r="NI24" s="18">
        <f t="shared" si="241"/>
        <v>0</v>
      </c>
      <c r="NJ24" s="18">
        <f t="shared" si="242"/>
        <v>0</v>
      </c>
      <c r="NK24" s="18">
        <f t="shared" si="243"/>
        <v>0</v>
      </c>
      <c r="NL24" s="18">
        <f t="shared" si="244"/>
        <v>0</v>
      </c>
      <c r="NM24" s="18">
        <f t="shared" si="245"/>
        <v>0</v>
      </c>
      <c r="NN24" s="18">
        <f t="shared" si="246"/>
        <v>0</v>
      </c>
      <c r="NO24" s="18">
        <f t="shared" si="247"/>
        <v>0</v>
      </c>
      <c r="NP24" s="18">
        <f t="shared" si="248"/>
        <v>0</v>
      </c>
      <c r="NQ24" s="18">
        <f t="shared" si="249"/>
        <v>0</v>
      </c>
      <c r="NR24" s="21">
        <f t="shared" si="250"/>
        <v>0</v>
      </c>
      <c r="NS24" s="21">
        <f t="shared" si="251"/>
        <v>0</v>
      </c>
      <c r="NT24" s="21">
        <f t="shared" si="252"/>
        <v>0</v>
      </c>
      <c r="NU24" s="21">
        <f t="shared" si="253"/>
        <v>0</v>
      </c>
      <c r="NV24" s="21">
        <f t="shared" si="254"/>
        <v>0</v>
      </c>
      <c r="NW24" s="21">
        <f t="shared" si="255"/>
        <v>0</v>
      </c>
      <c r="NX24" s="21">
        <f t="shared" si="256"/>
        <v>0</v>
      </c>
      <c r="NY24" s="21">
        <f t="shared" si="257"/>
        <v>0</v>
      </c>
      <c r="NZ24" s="21">
        <f t="shared" si="258"/>
        <v>0</v>
      </c>
      <c r="OA24" s="21">
        <f t="shared" si="259"/>
        <v>0</v>
      </c>
      <c r="OB24" s="21">
        <f t="shared" si="260"/>
        <v>0</v>
      </c>
      <c r="OC24" s="21">
        <f t="shared" si="261"/>
        <v>0</v>
      </c>
      <c r="OD24" s="21">
        <f t="shared" si="262"/>
        <v>0</v>
      </c>
      <c r="OE24" s="21">
        <f t="shared" si="263"/>
        <v>0</v>
      </c>
      <c r="OF24" s="21">
        <f t="shared" si="264"/>
        <v>0</v>
      </c>
      <c r="OG24" s="21">
        <f t="shared" si="265"/>
        <v>0</v>
      </c>
    </row>
    <row r="25" spans="1:397" x14ac:dyDescent="0.25">
      <c r="I25">
        <v>0.57500000000000007</v>
      </c>
      <c r="J25">
        <v>7.6041477169365105E-3</v>
      </c>
      <c r="K25" s="4">
        <f t="shared" si="320"/>
        <v>0</v>
      </c>
      <c r="L25" s="2">
        <f t="shared" si="329"/>
        <v>0.57500000000000007</v>
      </c>
      <c r="M25">
        <v>0.57500000000000007</v>
      </c>
      <c r="N25">
        <v>1.1976229458492513E-2</v>
      </c>
      <c r="O25" s="4">
        <f t="shared" si="321"/>
        <v>1.4652689345703709E-2</v>
      </c>
      <c r="P25" s="2">
        <f t="shared" si="330"/>
        <v>0.60000000000000009</v>
      </c>
      <c r="Q25">
        <v>0.60000000000000009</v>
      </c>
      <c r="R25">
        <v>1.5335637620520285E-2</v>
      </c>
      <c r="S25" s="4">
        <f t="shared" si="322"/>
        <v>0</v>
      </c>
      <c r="T25" s="2">
        <f t="shared" si="331"/>
        <v>0.60000000000000009</v>
      </c>
      <c r="U25">
        <v>0.60000000000000009</v>
      </c>
      <c r="V25">
        <v>2.0380813777211813E-2</v>
      </c>
      <c r="W25" s="4">
        <f t="shared" si="332"/>
        <v>0</v>
      </c>
      <c r="X25" s="2">
        <f t="shared" si="333"/>
        <v>0.57500000000000007</v>
      </c>
      <c r="Y25">
        <v>0.60000000000000009</v>
      </c>
      <c r="Z25">
        <v>2.6050573039839917E-2</v>
      </c>
      <c r="AA25" s="4">
        <f t="shared" si="334"/>
        <v>0</v>
      </c>
      <c r="AB25" s="2">
        <v>0.60000000000000009</v>
      </c>
      <c r="AC25">
        <v>0.625</v>
      </c>
      <c r="AD25">
        <v>2.9973925171305562E-2</v>
      </c>
      <c r="AE25" s="12">
        <f t="shared" si="323"/>
        <v>0</v>
      </c>
      <c r="AF25" s="2">
        <f t="shared" si="335"/>
        <v>0.625</v>
      </c>
      <c r="AG25">
        <v>0.625</v>
      </c>
      <c r="AH25">
        <v>3.645624886301619E-2</v>
      </c>
      <c r="AI25" s="12">
        <f t="shared" si="324"/>
        <v>0</v>
      </c>
      <c r="AJ25" s="2">
        <v>0.625</v>
      </c>
      <c r="AK25">
        <v>0.625</v>
      </c>
      <c r="AL25">
        <v>4.3266023891819785E-2</v>
      </c>
      <c r="AM25" s="4">
        <f t="shared" si="336"/>
        <v>0</v>
      </c>
      <c r="AN25" s="29">
        <v>0.625</v>
      </c>
      <c r="AO25">
        <v>0.65</v>
      </c>
      <c r="AP25">
        <v>4.7553210842277607E-2</v>
      </c>
      <c r="AQ25" s="4">
        <f t="shared" si="337"/>
        <v>0</v>
      </c>
      <c r="AR25" s="29">
        <f t="shared" si="338"/>
        <v>0.65</v>
      </c>
      <c r="AS25">
        <v>0.65</v>
      </c>
      <c r="AT25">
        <v>5.3944575829240199E-2</v>
      </c>
      <c r="AU25" s="4">
        <f t="shared" si="325"/>
        <v>0</v>
      </c>
      <c r="AV25" s="2">
        <f t="shared" si="339"/>
        <v>0.65</v>
      </c>
      <c r="AW25">
        <v>0.65</v>
      </c>
      <c r="AX25">
        <v>6.0663392153295741E-2</v>
      </c>
      <c r="AY25" s="4">
        <f t="shared" si="340"/>
        <v>0</v>
      </c>
      <c r="AZ25" s="2">
        <v>0.65</v>
      </c>
      <c r="BA25">
        <v>0.67500000000000004</v>
      </c>
      <c r="BB25">
        <v>6.5520586986841309E-2</v>
      </c>
      <c r="BC25" s="4">
        <f t="shared" si="326"/>
        <v>0</v>
      </c>
      <c r="BD25" s="2">
        <v>0.67500000000000004</v>
      </c>
      <c r="BE25">
        <v>0.67500000000000004</v>
      </c>
      <c r="BF25">
        <v>7.1869504578254806E-2</v>
      </c>
      <c r="BG25" s="4">
        <f t="shared" si="327"/>
        <v>0</v>
      </c>
      <c r="BH25" s="2">
        <f t="shared" si="341"/>
        <v>0.70000000000000007</v>
      </c>
      <c r="BI25">
        <v>0.70000000000000007</v>
      </c>
      <c r="BJ25">
        <v>7.5974774119216548E-2</v>
      </c>
      <c r="BK25" s="4">
        <f t="shared" si="342"/>
        <v>0</v>
      </c>
      <c r="BL25" s="2">
        <f t="shared" si="343"/>
        <v>0.72500000000000009</v>
      </c>
      <c r="BM25">
        <v>0.72500000000000009</v>
      </c>
      <c r="BN25">
        <v>8.1062397671457162E-2</v>
      </c>
      <c r="BO25" s="4">
        <f t="shared" si="328"/>
        <v>0</v>
      </c>
      <c r="BP25" s="2">
        <v>0.75</v>
      </c>
      <c r="BQ25">
        <v>0.72500000000000009</v>
      </c>
      <c r="BR25">
        <v>8.5410223758413686E-2</v>
      </c>
      <c r="BS25" s="4">
        <f t="shared" si="344"/>
        <v>0</v>
      </c>
      <c r="BT25" s="2">
        <f t="shared" si="345"/>
        <v>0.72500000000000009</v>
      </c>
      <c r="BU25">
        <v>0.72500000000000009</v>
      </c>
      <c r="BV25">
        <v>9.0710084288399731E-2</v>
      </c>
      <c r="BX25">
        <f t="shared" si="266"/>
        <v>0.61141304347826075</v>
      </c>
      <c r="BY25">
        <f t="shared" si="267"/>
        <v>0</v>
      </c>
      <c r="BZ25">
        <f t="shared" si="0"/>
        <v>4.3801199999999992E-2</v>
      </c>
      <c r="CA25">
        <f t="shared" si="268"/>
        <v>4.3801199999999992E-2</v>
      </c>
      <c r="CB25">
        <f t="shared" si="1"/>
        <v>4.3801199999999992E-2</v>
      </c>
      <c r="CC25" s="31">
        <v>135</v>
      </c>
      <c r="CD25">
        <f t="shared" si="2"/>
        <v>37.5</v>
      </c>
      <c r="CE25">
        <v>0.46</v>
      </c>
      <c r="CF25" s="24">
        <f t="shared" si="269"/>
        <v>0.61141304347826075</v>
      </c>
      <c r="CG25" s="26">
        <f t="shared" si="270"/>
        <v>0.8</v>
      </c>
      <c r="CH25" s="44">
        <f t="shared" si="271"/>
        <v>0</v>
      </c>
      <c r="CI25" s="44">
        <f t="shared" si="272"/>
        <v>0</v>
      </c>
      <c r="CJ25" s="44">
        <f t="shared" si="273"/>
        <v>0</v>
      </c>
      <c r="CK25" s="44">
        <f t="shared" si="274"/>
        <v>0</v>
      </c>
      <c r="CL25" s="44">
        <f t="shared" si="275"/>
        <v>0</v>
      </c>
      <c r="CM25" s="44">
        <f t="shared" si="276"/>
        <v>0</v>
      </c>
      <c r="CN25" s="44">
        <f t="shared" si="277"/>
        <v>0</v>
      </c>
      <c r="CO25" s="44">
        <f t="shared" si="278"/>
        <v>0</v>
      </c>
      <c r="CP25" s="44">
        <f t="shared" si="279"/>
        <v>0</v>
      </c>
      <c r="CQ25" s="44">
        <f t="shared" si="280"/>
        <v>0</v>
      </c>
      <c r="CR25" s="44">
        <f t="shared" si="281"/>
        <v>0</v>
      </c>
      <c r="CS25" s="44">
        <f t="shared" si="282"/>
        <v>0</v>
      </c>
      <c r="CT25" s="44">
        <f t="shared" si="283"/>
        <v>0</v>
      </c>
      <c r="CU25" s="44">
        <f t="shared" si="284"/>
        <v>0</v>
      </c>
      <c r="CV25" s="44">
        <f t="shared" si="285"/>
        <v>0</v>
      </c>
      <c r="CW25" s="44">
        <f t="shared" si="286"/>
        <v>0</v>
      </c>
      <c r="CX25" s="21">
        <f t="shared" si="287"/>
        <v>0</v>
      </c>
      <c r="CY25" s="21">
        <f t="shared" si="288"/>
        <v>0</v>
      </c>
      <c r="CZ25" s="21">
        <f t="shared" si="289"/>
        <v>0</v>
      </c>
      <c r="DA25" s="21">
        <f t="shared" si="290"/>
        <v>0</v>
      </c>
      <c r="DB25" s="21">
        <f t="shared" si="291"/>
        <v>0</v>
      </c>
      <c r="DC25" s="21">
        <f t="shared" si="292"/>
        <v>0</v>
      </c>
      <c r="DD25" s="21">
        <f t="shared" si="293"/>
        <v>0</v>
      </c>
      <c r="DE25" s="21">
        <f t="shared" si="294"/>
        <v>0</v>
      </c>
      <c r="DF25" s="21">
        <f t="shared" si="295"/>
        <v>0</v>
      </c>
      <c r="DG25" s="21">
        <f t="shared" si="296"/>
        <v>0</v>
      </c>
      <c r="DH25" s="21">
        <f t="shared" si="297"/>
        <v>0</v>
      </c>
      <c r="DI25" s="21">
        <f t="shared" si="298"/>
        <v>0</v>
      </c>
      <c r="DJ25" s="21">
        <f t="shared" si="299"/>
        <v>0</v>
      </c>
      <c r="DK25" s="21">
        <f t="shared" si="300"/>
        <v>0</v>
      </c>
      <c r="DL25" s="21">
        <f t="shared" si="301"/>
        <v>0</v>
      </c>
      <c r="DM25" s="21">
        <f t="shared" si="302"/>
        <v>0</v>
      </c>
      <c r="DN25" s="42">
        <f t="shared" si="303"/>
        <v>0</v>
      </c>
      <c r="DO25" s="42">
        <f t="shared" si="304"/>
        <v>0</v>
      </c>
      <c r="DP25" s="42">
        <f t="shared" si="305"/>
        <v>0</v>
      </c>
      <c r="DQ25" s="42">
        <f t="shared" si="306"/>
        <v>0</v>
      </c>
      <c r="DR25" s="42">
        <f t="shared" si="307"/>
        <v>0</v>
      </c>
      <c r="DS25" s="42">
        <f t="shared" si="308"/>
        <v>0</v>
      </c>
      <c r="DT25" s="42">
        <f t="shared" si="309"/>
        <v>0</v>
      </c>
      <c r="DU25" s="42">
        <f t="shared" si="310"/>
        <v>0</v>
      </c>
      <c r="DV25" s="42">
        <f t="shared" si="311"/>
        <v>0</v>
      </c>
      <c r="DW25" s="42">
        <f t="shared" si="312"/>
        <v>0</v>
      </c>
      <c r="DX25" s="42">
        <f t="shared" si="313"/>
        <v>0</v>
      </c>
      <c r="DY25" s="42">
        <f t="shared" si="314"/>
        <v>0</v>
      </c>
      <c r="DZ25" s="42">
        <f t="shared" si="315"/>
        <v>0</v>
      </c>
      <c r="EA25" s="42">
        <f t="shared" si="316"/>
        <v>0</v>
      </c>
      <c r="EB25" s="42">
        <f t="shared" si="317"/>
        <v>0</v>
      </c>
      <c r="EC25" s="42">
        <f t="shared" si="318"/>
        <v>0</v>
      </c>
      <c r="ED25" s="20">
        <f t="shared" si="319"/>
        <v>0</v>
      </c>
      <c r="EE25" s="20">
        <f t="shared" si="3"/>
        <v>0</v>
      </c>
      <c r="EF25" s="20">
        <f t="shared" si="4"/>
        <v>0</v>
      </c>
      <c r="EG25" s="20">
        <f t="shared" si="5"/>
        <v>0</v>
      </c>
      <c r="EH25" s="20">
        <f t="shared" si="6"/>
        <v>0</v>
      </c>
      <c r="EI25" s="20">
        <f t="shared" si="7"/>
        <v>0</v>
      </c>
      <c r="EJ25" s="20">
        <f t="shared" si="8"/>
        <v>0</v>
      </c>
      <c r="EK25" s="20">
        <f t="shared" si="9"/>
        <v>0</v>
      </c>
      <c r="EL25" s="20">
        <f t="shared" si="10"/>
        <v>0</v>
      </c>
      <c r="EM25" s="20">
        <f t="shared" si="11"/>
        <v>0</v>
      </c>
      <c r="EN25" s="20">
        <f t="shared" si="12"/>
        <v>0</v>
      </c>
      <c r="EO25" s="20">
        <f t="shared" si="13"/>
        <v>0</v>
      </c>
      <c r="EP25" s="20">
        <f t="shared" si="14"/>
        <v>0</v>
      </c>
      <c r="EQ25" s="20">
        <f t="shared" si="15"/>
        <v>0</v>
      </c>
      <c r="ER25" s="20">
        <f t="shared" si="16"/>
        <v>0</v>
      </c>
      <c r="ES25" s="20">
        <f t="shared" si="17"/>
        <v>0</v>
      </c>
      <c r="ET25" s="30">
        <f t="shared" si="18"/>
        <v>0</v>
      </c>
      <c r="EU25" s="30">
        <f t="shared" si="19"/>
        <v>0</v>
      </c>
      <c r="EV25" s="30">
        <f t="shared" si="20"/>
        <v>0</v>
      </c>
      <c r="EW25" s="30">
        <f t="shared" si="21"/>
        <v>0</v>
      </c>
      <c r="EX25" s="30">
        <f t="shared" si="22"/>
        <v>0</v>
      </c>
      <c r="EY25" s="30">
        <f t="shared" si="23"/>
        <v>0</v>
      </c>
      <c r="EZ25" s="30">
        <f t="shared" si="24"/>
        <v>0</v>
      </c>
      <c r="FA25" s="30">
        <f t="shared" si="25"/>
        <v>0</v>
      </c>
      <c r="FB25" s="30">
        <f t="shared" si="26"/>
        <v>0</v>
      </c>
      <c r="FC25" s="30">
        <f t="shared" si="27"/>
        <v>0</v>
      </c>
      <c r="FD25" s="30">
        <f t="shared" si="28"/>
        <v>0</v>
      </c>
      <c r="FE25" s="30">
        <f t="shared" si="29"/>
        <v>0</v>
      </c>
      <c r="FF25" s="30">
        <f t="shared" si="30"/>
        <v>0</v>
      </c>
      <c r="FG25" s="30">
        <f t="shared" si="31"/>
        <v>0</v>
      </c>
      <c r="FH25" s="30">
        <f t="shared" si="32"/>
        <v>0</v>
      </c>
      <c r="FI25" s="30">
        <f t="shared" si="33"/>
        <v>0</v>
      </c>
      <c r="FJ25" s="21">
        <f t="shared" si="34"/>
        <v>0</v>
      </c>
      <c r="FK25" s="21">
        <f t="shared" si="35"/>
        <v>0</v>
      </c>
      <c r="FL25" s="21">
        <f t="shared" si="36"/>
        <v>0</v>
      </c>
      <c r="FM25" s="21">
        <f t="shared" si="37"/>
        <v>0</v>
      </c>
      <c r="FN25" s="21">
        <f t="shared" si="38"/>
        <v>0</v>
      </c>
      <c r="FO25" s="21">
        <f t="shared" si="39"/>
        <v>0</v>
      </c>
      <c r="FP25" s="21">
        <f t="shared" si="40"/>
        <v>0</v>
      </c>
      <c r="FQ25" s="21">
        <f t="shared" si="41"/>
        <v>0</v>
      </c>
      <c r="FR25" s="21">
        <f t="shared" si="42"/>
        <v>0</v>
      </c>
      <c r="FS25" s="21">
        <f t="shared" si="43"/>
        <v>0</v>
      </c>
      <c r="FT25" s="21">
        <f t="shared" si="44"/>
        <v>0</v>
      </c>
      <c r="FU25" s="21">
        <f t="shared" si="45"/>
        <v>0</v>
      </c>
      <c r="FV25" s="21">
        <f t="shared" si="46"/>
        <v>0</v>
      </c>
      <c r="FW25" s="21">
        <f t="shared" si="47"/>
        <v>0</v>
      </c>
      <c r="FX25" s="21">
        <f t="shared" si="48"/>
        <v>0</v>
      </c>
      <c r="FY25" s="21">
        <f t="shared" si="49"/>
        <v>0</v>
      </c>
      <c r="FZ25" s="45">
        <f t="shared" si="50"/>
        <v>0</v>
      </c>
      <c r="GA25" s="45">
        <f t="shared" si="51"/>
        <v>0</v>
      </c>
      <c r="GB25" s="45">
        <f t="shared" si="52"/>
        <v>0</v>
      </c>
      <c r="GC25" s="45">
        <f t="shared" si="53"/>
        <v>0</v>
      </c>
      <c r="GD25" s="45">
        <f t="shared" si="54"/>
        <v>0</v>
      </c>
      <c r="GE25" s="45">
        <f t="shared" si="55"/>
        <v>0</v>
      </c>
      <c r="GF25" s="45">
        <f t="shared" si="56"/>
        <v>0</v>
      </c>
      <c r="GG25" s="45">
        <f t="shared" si="57"/>
        <v>0</v>
      </c>
      <c r="GH25" s="45">
        <f t="shared" si="58"/>
        <v>0</v>
      </c>
      <c r="GI25" s="45">
        <f t="shared" si="59"/>
        <v>0</v>
      </c>
      <c r="GJ25" s="45">
        <f t="shared" si="60"/>
        <v>0</v>
      </c>
      <c r="GK25" s="45">
        <f t="shared" si="61"/>
        <v>0</v>
      </c>
      <c r="GL25" s="45">
        <f t="shared" si="62"/>
        <v>0</v>
      </c>
      <c r="GM25" s="45">
        <f t="shared" si="63"/>
        <v>0</v>
      </c>
      <c r="GN25" s="45">
        <f t="shared" si="64"/>
        <v>0</v>
      </c>
      <c r="GO25" s="45">
        <f t="shared" si="65"/>
        <v>0</v>
      </c>
      <c r="GP25" s="28">
        <f t="shared" si="66"/>
        <v>0</v>
      </c>
      <c r="GQ25" s="28">
        <f t="shared" si="67"/>
        <v>0</v>
      </c>
      <c r="GR25" s="28">
        <f t="shared" si="68"/>
        <v>0</v>
      </c>
      <c r="GS25" s="28">
        <f t="shared" si="69"/>
        <v>0</v>
      </c>
      <c r="GT25" s="28">
        <f t="shared" si="70"/>
        <v>0</v>
      </c>
      <c r="GU25" s="28">
        <f t="shared" si="71"/>
        <v>0</v>
      </c>
      <c r="GV25" s="28">
        <f t="shared" si="72"/>
        <v>0</v>
      </c>
      <c r="GW25" s="28">
        <f t="shared" si="73"/>
        <v>0</v>
      </c>
      <c r="GX25" s="28">
        <f t="shared" si="74"/>
        <v>0</v>
      </c>
      <c r="GY25" s="28">
        <f t="shared" si="75"/>
        <v>0</v>
      </c>
      <c r="GZ25" s="28">
        <f t="shared" si="76"/>
        <v>0</v>
      </c>
      <c r="HA25" s="28">
        <f t="shared" si="77"/>
        <v>0</v>
      </c>
      <c r="HB25" s="28">
        <f t="shared" si="78"/>
        <v>0</v>
      </c>
      <c r="HC25" s="28">
        <f t="shared" si="79"/>
        <v>0</v>
      </c>
      <c r="HD25" s="28">
        <f t="shared" si="80"/>
        <v>0</v>
      </c>
      <c r="HE25" s="28">
        <f t="shared" si="81"/>
        <v>0</v>
      </c>
      <c r="HF25" s="28">
        <f t="shared" si="82"/>
        <v>0</v>
      </c>
      <c r="HG25" s="16">
        <f t="shared" si="83"/>
        <v>0</v>
      </c>
      <c r="HH25" s="16">
        <f t="shared" si="84"/>
        <v>0</v>
      </c>
      <c r="HI25" s="16">
        <f t="shared" si="85"/>
        <v>0</v>
      </c>
      <c r="HJ25" s="16">
        <f t="shared" si="86"/>
        <v>0</v>
      </c>
      <c r="HK25" s="16">
        <f t="shared" si="87"/>
        <v>0</v>
      </c>
      <c r="HL25" s="16">
        <f t="shared" si="88"/>
        <v>0</v>
      </c>
      <c r="HM25" s="16">
        <f t="shared" si="89"/>
        <v>0</v>
      </c>
      <c r="HN25" s="16">
        <f t="shared" si="90"/>
        <v>0</v>
      </c>
      <c r="HO25" s="16">
        <f t="shared" si="91"/>
        <v>0</v>
      </c>
      <c r="HP25" s="16">
        <f t="shared" si="92"/>
        <v>0</v>
      </c>
      <c r="HQ25" s="16">
        <f t="shared" si="93"/>
        <v>0</v>
      </c>
      <c r="HR25" s="16">
        <f t="shared" si="94"/>
        <v>0</v>
      </c>
      <c r="HS25" s="16">
        <f t="shared" si="95"/>
        <v>0</v>
      </c>
      <c r="HT25" s="16">
        <f t="shared" si="96"/>
        <v>0</v>
      </c>
      <c r="HU25" s="16">
        <f t="shared" si="97"/>
        <v>0</v>
      </c>
      <c r="HV25" s="16">
        <f t="shared" si="98"/>
        <v>0</v>
      </c>
      <c r="HW25" s="21">
        <f t="shared" si="99"/>
        <v>0</v>
      </c>
      <c r="HX25" s="21">
        <f t="shared" si="100"/>
        <v>0</v>
      </c>
      <c r="HY25" s="21">
        <f t="shared" si="101"/>
        <v>0</v>
      </c>
      <c r="HZ25" s="21">
        <f t="shared" si="102"/>
        <v>0</v>
      </c>
      <c r="IA25" s="21">
        <f t="shared" si="103"/>
        <v>0</v>
      </c>
      <c r="IB25" s="21">
        <f t="shared" si="104"/>
        <v>0</v>
      </c>
      <c r="IC25" s="21">
        <f t="shared" si="105"/>
        <v>0</v>
      </c>
      <c r="ID25" s="21">
        <f t="shared" si="106"/>
        <v>0</v>
      </c>
      <c r="IE25" s="21">
        <f t="shared" si="107"/>
        <v>0</v>
      </c>
      <c r="IF25" s="21">
        <f t="shared" si="108"/>
        <v>0</v>
      </c>
      <c r="IG25" s="21">
        <f t="shared" si="109"/>
        <v>0</v>
      </c>
      <c r="IH25" s="21">
        <f t="shared" si="110"/>
        <v>0.8</v>
      </c>
      <c r="II25" s="21">
        <f t="shared" si="111"/>
        <v>0</v>
      </c>
      <c r="IJ25" s="17">
        <f t="shared" si="112"/>
        <v>0</v>
      </c>
      <c r="IK25" s="17">
        <f t="shared" si="113"/>
        <v>0</v>
      </c>
      <c r="IL25" s="17">
        <f t="shared" si="114"/>
        <v>0</v>
      </c>
      <c r="IM25" s="17">
        <f t="shared" si="115"/>
        <v>0</v>
      </c>
      <c r="IN25" s="17">
        <f t="shared" si="116"/>
        <v>0</v>
      </c>
      <c r="IO25" s="17">
        <f t="shared" si="117"/>
        <v>0</v>
      </c>
      <c r="IP25" s="17">
        <f t="shared" si="118"/>
        <v>0</v>
      </c>
      <c r="IQ25" s="17">
        <f t="shared" si="119"/>
        <v>0</v>
      </c>
      <c r="IR25" s="17">
        <f t="shared" si="120"/>
        <v>0</v>
      </c>
      <c r="IS25" s="17">
        <f t="shared" si="121"/>
        <v>0</v>
      </c>
      <c r="IT25" s="17">
        <f t="shared" si="122"/>
        <v>0</v>
      </c>
      <c r="IU25" s="17">
        <f t="shared" si="123"/>
        <v>0</v>
      </c>
      <c r="IV25" s="21">
        <f t="shared" si="124"/>
        <v>0</v>
      </c>
      <c r="IW25" s="21">
        <f t="shared" si="125"/>
        <v>0</v>
      </c>
      <c r="IX25" s="21">
        <f t="shared" si="126"/>
        <v>0</v>
      </c>
      <c r="IY25" s="21">
        <f t="shared" si="127"/>
        <v>0</v>
      </c>
      <c r="IZ25" s="21">
        <f t="shared" si="128"/>
        <v>0</v>
      </c>
      <c r="JA25" s="21">
        <f t="shared" si="129"/>
        <v>0</v>
      </c>
      <c r="JB25" s="21">
        <f t="shared" si="130"/>
        <v>0</v>
      </c>
      <c r="JC25" s="21">
        <f t="shared" si="131"/>
        <v>0</v>
      </c>
      <c r="JD25" s="21">
        <f t="shared" si="132"/>
        <v>0</v>
      </c>
      <c r="JE25" s="21">
        <f t="shared" si="133"/>
        <v>0</v>
      </c>
      <c r="JF25" s="44">
        <f t="shared" si="134"/>
        <v>0</v>
      </c>
      <c r="JG25" s="44">
        <f t="shared" si="135"/>
        <v>0</v>
      </c>
      <c r="JH25" s="44">
        <f t="shared" si="136"/>
        <v>0</v>
      </c>
      <c r="JI25" s="44">
        <f t="shared" si="137"/>
        <v>0</v>
      </c>
      <c r="JJ25" s="44">
        <f t="shared" si="138"/>
        <v>0</v>
      </c>
      <c r="JK25" s="44">
        <f t="shared" si="139"/>
        <v>0</v>
      </c>
      <c r="JL25" s="44">
        <f t="shared" si="140"/>
        <v>0</v>
      </c>
      <c r="JM25" s="44">
        <f t="shared" si="141"/>
        <v>0</v>
      </c>
      <c r="JN25" s="44">
        <f t="shared" si="142"/>
        <v>0</v>
      </c>
      <c r="JO25" s="44">
        <f t="shared" si="143"/>
        <v>0</v>
      </c>
      <c r="JP25" s="18">
        <f t="shared" si="144"/>
        <v>0</v>
      </c>
      <c r="JQ25" s="18">
        <f t="shared" si="145"/>
        <v>0</v>
      </c>
      <c r="JR25" s="18">
        <f t="shared" si="146"/>
        <v>0</v>
      </c>
      <c r="JS25" s="18">
        <f t="shared" si="147"/>
        <v>0</v>
      </c>
      <c r="JT25" s="18">
        <f t="shared" si="148"/>
        <v>0</v>
      </c>
      <c r="JU25" s="18">
        <f t="shared" si="149"/>
        <v>0</v>
      </c>
      <c r="JV25" s="18">
        <f t="shared" si="150"/>
        <v>0</v>
      </c>
      <c r="JW25" s="18">
        <f t="shared" si="151"/>
        <v>0</v>
      </c>
      <c r="JX25" s="18">
        <f t="shared" si="152"/>
        <v>0</v>
      </c>
      <c r="JY25" s="18">
        <f t="shared" si="153"/>
        <v>0</v>
      </c>
      <c r="JZ25" s="18">
        <f t="shared" si="154"/>
        <v>0</v>
      </c>
      <c r="KA25" s="18">
        <f t="shared" si="155"/>
        <v>0</v>
      </c>
      <c r="KB25" s="22">
        <f t="shared" si="156"/>
        <v>0</v>
      </c>
      <c r="KC25" s="22">
        <f t="shared" si="157"/>
        <v>0</v>
      </c>
      <c r="KD25" s="22">
        <f t="shared" si="158"/>
        <v>0</v>
      </c>
      <c r="KE25" s="22">
        <f t="shared" si="159"/>
        <v>0</v>
      </c>
      <c r="KF25" s="22">
        <f t="shared" si="160"/>
        <v>0</v>
      </c>
      <c r="KG25" s="22">
        <f t="shared" si="161"/>
        <v>0</v>
      </c>
      <c r="KH25" s="22">
        <f t="shared" si="162"/>
        <v>0</v>
      </c>
      <c r="KI25" s="22">
        <f t="shared" si="163"/>
        <v>0</v>
      </c>
      <c r="KJ25" s="22">
        <f t="shared" si="164"/>
        <v>0</v>
      </c>
      <c r="KK25" s="22">
        <f t="shared" si="165"/>
        <v>0</v>
      </c>
      <c r="KL25" s="22">
        <f t="shared" si="166"/>
        <v>0</v>
      </c>
      <c r="KM25" s="22">
        <f t="shared" si="167"/>
        <v>0</v>
      </c>
      <c r="KN25" s="22">
        <f t="shared" si="168"/>
        <v>0</v>
      </c>
      <c r="KO25" s="22">
        <f t="shared" si="169"/>
        <v>0</v>
      </c>
      <c r="KP25" s="28">
        <f t="shared" si="170"/>
        <v>0</v>
      </c>
      <c r="KQ25" s="28">
        <f t="shared" si="171"/>
        <v>0</v>
      </c>
      <c r="KR25" s="28">
        <f t="shared" si="172"/>
        <v>0</v>
      </c>
      <c r="KS25" s="28">
        <f t="shared" si="173"/>
        <v>0</v>
      </c>
      <c r="KT25" s="28">
        <f t="shared" si="174"/>
        <v>0</v>
      </c>
      <c r="KU25" s="28">
        <f t="shared" si="175"/>
        <v>0</v>
      </c>
      <c r="KV25" s="28">
        <f t="shared" si="176"/>
        <v>0</v>
      </c>
      <c r="KW25" s="28">
        <f t="shared" si="177"/>
        <v>0</v>
      </c>
      <c r="KX25" s="28">
        <f t="shared" si="178"/>
        <v>0</v>
      </c>
      <c r="KY25" s="28">
        <f t="shared" si="179"/>
        <v>0</v>
      </c>
      <c r="KZ25" s="28">
        <f t="shared" si="180"/>
        <v>0</v>
      </c>
      <c r="LA25" s="28">
        <f t="shared" si="181"/>
        <v>0</v>
      </c>
      <c r="LB25" s="28">
        <f t="shared" si="182"/>
        <v>0</v>
      </c>
      <c r="LC25" s="28">
        <f t="shared" si="183"/>
        <v>0</v>
      </c>
      <c r="LD25" s="28">
        <f t="shared" si="184"/>
        <v>0</v>
      </c>
      <c r="LE25" s="28">
        <f t="shared" si="185"/>
        <v>0</v>
      </c>
      <c r="LF25" s="21">
        <f t="shared" si="186"/>
        <v>0</v>
      </c>
      <c r="LG25" s="21">
        <f t="shared" si="187"/>
        <v>0</v>
      </c>
      <c r="LH25" s="21">
        <f t="shared" si="188"/>
        <v>0</v>
      </c>
      <c r="LI25" s="21">
        <f t="shared" si="189"/>
        <v>0</v>
      </c>
      <c r="LJ25" s="21">
        <f t="shared" si="190"/>
        <v>0</v>
      </c>
      <c r="LK25" s="21">
        <f t="shared" si="191"/>
        <v>0</v>
      </c>
      <c r="LL25" s="21">
        <f t="shared" si="192"/>
        <v>0</v>
      </c>
      <c r="LM25" s="21">
        <f t="shared" si="193"/>
        <v>0</v>
      </c>
      <c r="LN25" s="21">
        <f t="shared" si="194"/>
        <v>0</v>
      </c>
      <c r="LO25" s="21">
        <f t="shared" si="195"/>
        <v>0</v>
      </c>
      <c r="LP25" s="21">
        <f t="shared" si="196"/>
        <v>0</v>
      </c>
      <c r="LQ25" s="21">
        <f t="shared" si="197"/>
        <v>0</v>
      </c>
      <c r="LR25" s="21">
        <f t="shared" si="198"/>
        <v>0</v>
      </c>
      <c r="LS25" s="21">
        <f t="shared" si="199"/>
        <v>0</v>
      </c>
      <c r="LT25" s="21">
        <f t="shared" si="200"/>
        <v>0</v>
      </c>
      <c r="LU25" s="21">
        <f t="shared" si="201"/>
        <v>0</v>
      </c>
      <c r="LV25" s="28">
        <f t="shared" si="202"/>
        <v>0</v>
      </c>
      <c r="LW25" s="28">
        <f t="shared" si="203"/>
        <v>0</v>
      </c>
      <c r="LX25" s="28">
        <f t="shared" si="204"/>
        <v>0</v>
      </c>
      <c r="LY25" s="28">
        <f t="shared" si="205"/>
        <v>0</v>
      </c>
      <c r="LZ25" s="28">
        <f t="shared" si="206"/>
        <v>0</v>
      </c>
      <c r="MA25" s="28">
        <f t="shared" si="207"/>
        <v>0</v>
      </c>
      <c r="MB25" s="28">
        <f t="shared" si="208"/>
        <v>0</v>
      </c>
      <c r="MC25" s="28">
        <f t="shared" si="209"/>
        <v>0</v>
      </c>
      <c r="MD25" s="28">
        <f t="shared" si="210"/>
        <v>0</v>
      </c>
      <c r="ME25" s="28">
        <f t="shared" si="211"/>
        <v>0</v>
      </c>
      <c r="MF25" s="28">
        <f t="shared" si="212"/>
        <v>0</v>
      </c>
      <c r="MG25" s="28">
        <f t="shared" si="213"/>
        <v>0</v>
      </c>
      <c r="MH25" s="28">
        <f t="shared" si="214"/>
        <v>0</v>
      </c>
      <c r="MI25" s="28">
        <f t="shared" si="215"/>
        <v>0</v>
      </c>
      <c r="MJ25" s="28">
        <f t="shared" si="216"/>
        <v>0</v>
      </c>
      <c r="MK25" s="28">
        <f t="shared" si="217"/>
        <v>0</v>
      </c>
      <c r="ML25" s="25">
        <f t="shared" si="218"/>
        <v>0</v>
      </c>
      <c r="MM25" s="25">
        <f t="shared" si="219"/>
        <v>0</v>
      </c>
      <c r="MN25" s="25">
        <f t="shared" si="220"/>
        <v>0</v>
      </c>
      <c r="MO25" s="25">
        <f t="shared" si="221"/>
        <v>0</v>
      </c>
      <c r="MP25" s="25">
        <f t="shared" si="222"/>
        <v>0</v>
      </c>
      <c r="MQ25" s="25">
        <f t="shared" si="223"/>
        <v>0</v>
      </c>
      <c r="MR25" s="25">
        <f t="shared" si="224"/>
        <v>0</v>
      </c>
      <c r="MS25" s="25">
        <f t="shared" si="225"/>
        <v>0</v>
      </c>
      <c r="MT25" s="25">
        <f t="shared" si="226"/>
        <v>0</v>
      </c>
      <c r="MU25" s="25">
        <f t="shared" si="227"/>
        <v>0</v>
      </c>
      <c r="MV25" s="25">
        <f t="shared" si="228"/>
        <v>0</v>
      </c>
      <c r="MW25" s="25">
        <f t="shared" si="229"/>
        <v>0</v>
      </c>
      <c r="MX25" s="25">
        <f t="shared" si="230"/>
        <v>0</v>
      </c>
      <c r="MY25" s="25">
        <f t="shared" si="231"/>
        <v>0</v>
      </c>
      <c r="MZ25" s="25">
        <f t="shared" si="232"/>
        <v>0</v>
      </c>
      <c r="NA25" s="25">
        <f t="shared" si="233"/>
        <v>0</v>
      </c>
      <c r="NB25" s="18">
        <f t="shared" si="234"/>
        <v>0</v>
      </c>
      <c r="NC25" s="18">
        <f t="shared" si="235"/>
        <v>0</v>
      </c>
      <c r="ND25" s="18">
        <f t="shared" si="236"/>
        <v>0</v>
      </c>
      <c r="NE25" s="18">
        <f t="shared" si="237"/>
        <v>0</v>
      </c>
      <c r="NF25" s="18">
        <f t="shared" si="238"/>
        <v>0</v>
      </c>
      <c r="NG25" s="18">
        <f t="shared" si="239"/>
        <v>0</v>
      </c>
      <c r="NH25" s="18">
        <f t="shared" si="240"/>
        <v>0</v>
      </c>
      <c r="NI25" s="18">
        <f t="shared" si="241"/>
        <v>0</v>
      </c>
      <c r="NJ25" s="18">
        <f t="shared" si="242"/>
        <v>0</v>
      </c>
      <c r="NK25" s="18">
        <f t="shared" si="243"/>
        <v>0</v>
      </c>
      <c r="NL25" s="18">
        <f t="shared" si="244"/>
        <v>0</v>
      </c>
      <c r="NM25" s="18">
        <f t="shared" si="245"/>
        <v>0</v>
      </c>
      <c r="NN25" s="18">
        <f t="shared" si="246"/>
        <v>0</v>
      </c>
      <c r="NO25" s="18">
        <f t="shared" si="247"/>
        <v>0</v>
      </c>
      <c r="NP25" s="18">
        <f t="shared" si="248"/>
        <v>0</v>
      </c>
      <c r="NQ25" s="18">
        <f t="shared" si="249"/>
        <v>0</v>
      </c>
      <c r="NR25" s="21">
        <f t="shared" si="250"/>
        <v>0</v>
      </c>
      <c r="NS25" s="21">
        <f t="shared" si="251"/>
        <v>0</v>
      </c>
      <c r="NT25" s="21">
        <f t="shared" si="252"/>
        <v>0</v>
      </c>
      <c r="NU25" s="21">
        <f t="shared" si="253"/>
        <v>0</v>
      </c>
      <c r="NV25" s="21">
        <f t="shared" si="254"/>
        <v>0</v>
      </c>
      <c r="NW25" s="21">
        <f t="shared" si="255"/>
        <v>0</v>
      </c>
      <c r="NX25" s="21">
        <f t="shared" si="256"/>
        <v>0</v>
      </c>
      <c r="NY25" s="21">
        <f t="shared" si="257"/>
        <v>0</v>
      </c>
      <c r="NZ25" s="21">
        <f t="shared" si="258"/>
        <v>0</v>
      </c>
      <c r="OA25" s="21">
        <f t="shared" si="259"/>
        <v>0</v>
      </c>
      <c r="OB25" s="21">
        <f t="shared" si="260"/>
        <v>0</v>
      </c>
      <c r="OC25" s="21">
        <f t="shared" si="261"/>
        <v>0</v>
      </c>
      <c r="OD25" s="21">
        <f t="shared" si="262"/>
        <v>0</v>
      </c>
      <c r="OE25" s="21">
        <f t="shared" si="263"/>
        <v>0</v>
      </c>
      <c r="OF25" s="21">
        <f t="shared" si="264"/>
        <v>0</v>
      </c>
      <c r="OG25" s="21">
        <f t="shared" si="265"/>
        <v>0</v>
      </c>
    </row>
    <row r="26" spans="1:397" x14ac:dyDescent="0.25">
      <c r="I26">
        <v>0.6</v>
      </c>
      <c r="J26">
        <v>5.6758231762779705E-3</v>
      </c>
      <c r="K26" s="4">
        <f t="shared" si="320"/>
        <v>0</v>
      </c>
      <c r="L26" s="2">
        <f t="shared" si="329"/>
        <v>0.6</v>
      </c>
      <c r="M26">
        <v>0.60000000000000009</v>
      </c>
      <c r="N26">
        <v>9.8720514219877518E-3</v>
      </c>
      <c r="O26" s="4">
        <f t="shared" si="321"/>
        <v>1.2420411133345452E-2</v>
      </c>
      <c r="P26" s="2">
        <f t="shared" si="330"/>
        <v>0.625</v>
      </c>
      <c r="Q26">
        <v>0.625</v>
      </c>
      <c r="R26">
        <v>1.3110181311018133E-2</v>
      </c>
      <c r="S26" s="4">
        <f t="shared" si="322"/>
        <v>0</v>
      </c>
      <c r="T26" s="2">
        <f t="shared" si="331"/>
        <v>0.625</v>
      </c>
      <c r="U26">
        <v>0.625</v>
      </c>
      <c r="V26">
        <v>1.8258443999757443E-2</v>
      </c>
      <c r="W26" s="4">
        <f t="shared" si="332"/>
        <v>0</v>
      </c>
      <c r="X26" s="2">
        <f t="shared" si="333"/>
        <v>0.60000000000000009</v>
      </c>
      <c r="Y26">
        <v>0.625</v>
      </c>
      <c r="Z26">
        <v>2.3770541507488932E-2</v>
      </c>
      <c r="AA26" s="4">
        <f t="shared" si="334"/>
        <v>0</v>
      </c>
      <c r="AB26" s="2">
        <v>0.625</v>
      </c>
      <c r="AC26">
        <v>0.65</v>
      </c>
      <c r="AD26">
        <v>2.7554423625007582E-2</v>
      </c>
      <c r="AE26" s="12">
        <f t="shared" si="323"/>
        <v>0</v>
      </c>
      <c r="AF26" s="2">
        <f t="shared" si="335"/>
        <v>0.65</v>
      </c>
      <c r="AG26">
        <v>0.65</v>
      </c>
      <c r="AH26">
        <v>3.4333879085561819E-2</v>
      </c>
      <c r="AI26" s="12">
        <f t="shared" si="324"/>
        <v>0</v>
      </c>
      <c r="AJ26" s="2">
        <v>0.65</v>
      </c>
      <c r="AK26">
        <v>0.65</v>
      </c>
      <c r="AL26">
        <v>4.1216421078163847E-2</v>
      </c>
      <c r="AM26" s="4">
        <f t="shared" si="336"/>
        <v>0</v>
      </c>
      <c r="AN26" s="29">
        <v>0.65</v>
      </c>
      <c r="AO26">
        <v>0.67500000000000004</v>
      </c>
      <c r="AP26">
        <v>4.5449032805772845E-2</v>
      </c>
      <c r="AQ26" s="4">
        <f t="shared" si="337"/>
        <v>0</v>
      </c>
      <c r="AR26" s="29">
        <f t="shared" si="338"/>
        <v>0.67500000000000004</v>
      </c>
      <c r="AS26">
        <v>0.67500000000000004</v>
      </c>
      <c r="AT26">
        <v>5.2113273906979563E-2</v>
      </c>
      <c r="AU26" s="4">
        <f t="shared" si="325"/>
        <v>0</v>
      </c>
      <c r="AV26" s="2">
        <f t="shared" si="339"/>
        <v>0.67500000000000004</v>
      </c>
      <c r="AW26">
        <v>0.67500000000000004</v>
      </c>
      <c r="AX26">
        <v>5.9056455036080292E-2</v>
      </c>
      <c r="AY26" s="4">
        <f t="shared" si="340"/>
        <v>0</v>
      </c>
      <c r="AZ26" s="2">
        <v>0.67500000000000004</v>
      </c>
      <c r="BA26">
        <v>0.70000000000000007</v>
      </c>
      <c r="BB26">
        <v>6.4028864228973387E-2</v>
      </c>
      <c r="BC26" s="4">
        <f t="shared" si="326"/>
        <v>0</v>
      </c>
      <c r="BD26" s="2">
        <v>0.70000000000000007</v>
      </c>
      <c r="BE26">
        <v>0.70000000000000007</v>
      </c>
      <c r="BF26">
        <v>7.0662785761930746E-2</v>
      </c>
      <c r="BG26" s="4">
        <f t="shared" si="327"/>
        <v>0</v>
      </c>
      <c r="BH26" s="2">
        <f t="shared" si="341"/>
        <v>0.72500000000000009</v>
      </c>
      <c r="BI26">
        <v>0.72500000000000009</v>
      </c>
      <c r="BJ26">
        <v>7.4852950093990664E-2</v>
      </c>
      <c r="BK26" s="4">
        <f t="shared" si="342"/>
        <v>0</v>
      </c>
      <c r="BL26" s="2">
        <f t="shared" si="343"/>
        <v>0.75</v>
      </c>
      <c r="BM26">
        <v>0.75</v>
      </c>
      <c r="BN26">
        <v>8.0049724091928939E-2</v>
      </c>
      <c r="BO26" s="4">
        <f t="shared" si="328"/>
        <v>0</v>
      </c>
      <c r="BP26" s="2">
        <v>0.77500000000000002</v>
      </c>
      <c r="BQ26">
        <v>0.75</v>
      </c>
      <c r="BR26">
        <v>8.4858407616275555E-2</v>
      </c>
      <c r="BS26" s="4">
        <f t="shared" si="344"/>
        <v>0</v>
      </c>
      <c r="BT26" s="2">
        <f t="shared" si="345"/>
        <v>0.75</v>
      </c>
      <c r="BU26">
        <v>0.75</v>
      </c>
      <c r="BV26">
        <v>9.0261354678309383E-2</v>
      </c>
      <c r="BX26">
        <f t="shared" si="266"/>
        <v>0.63405797101449257</v>
      </c>
      <c r="BY26">
        <f t="shared" si="267"/>
        <v>0</v>
      </c>
      <c r="BZ26">
        <f t="shared" si="0"/>
        <v>4.9766399999999988E-2</v>
      </c>
      <c r="CA26">
        <f t="shared" si="268"/>
        <v>4.9766399999999988E-2</v>
      </c>
      <c r="CB26">
        <f t="shared" si="1"/>
        <v>4.9766399999999988E-2</v>
      </c>
      <c r="CC26" s="31">
        <v>140</v>
      </c>
      <c r="CD26">
        <f t="shared" si="2"/>
        <v>38.888888888888886</v>
      </c>
      <c r="CE26">
        <v>0.48</v>
      </c>
      <c r="CF26" s="24">
        <f t="shared" si="269"/>
        <v>0.63405797101449257</v>
      </c>
      <c r="CG26" s="26">
        <f t="shared" si="270"/>
        <v>0.81</v>
      </c>
      <c r="CH26" s="44">
        <f>IF(((ACOS(((($B$60-CF26)^2+($C$60-$B$56)^2)+(($B$56-$F$60)^2+(CF26-$E$60)^2)-(($B$60-$E$60)^2+($C$60-$F$60)^2))/(2*(($B$60-CF26)^2+($C$60-$B$56)^2)^0.5*(($B$56-$F$60)^2+(CF26-$E$60)^2)^0.5))+ACOS((($B$60-CF26)^2+($C$60-$B$56)^2+($B$56-$C$61)^2+(CF26-$B$61)^2-(($B$60-$B$61)^2+($C$60-$C$61)^2))/(2*(($B$60-CF26)^2+($C$60-$B$56)^2)^0.5*(($B$56-$C$61)^2+(CF26-$B$61)^2)^0.5))+ACOS((((($B$56-$F$60)^2+(CF26-$E$60)^2)+(($B$56-$F$61)^2+(CF26-$E$61)^2)-(($F$60-$F$61)^2+($E$60-$E$61)^2))/(2*(($B$56-$F$60)^2+(CF26-$E$60)^2)^0.5*(($B$56-$F$61)^2+(CF26-$E$61)^2)^0.5)))+ACOS(((($B$56-$C$61)^2+(CF26-$B$61)^2)+(($B$56-$F$61)^2+(CF26-$E$61)^2)-(($B$61-$E$61)^2+($F$61-$C$61)^2))/(2*(($B$56-$C$61)^2+(CF26-$B$61)^2)^0.5*(($B$56-$F$61)^2+(CF26-$E$61)^2)^0.5)))&gt;2*PI()-0.000001),   $D$58-($D$58-$A$58)*(($F$60-$B$56)^2+($E$60-CF26)^2)^0.5*SIN(ACOS(((($F$60-$B$56)^2+($E$60-CF26)^2)+(($E$60-$E$61)^2+($F$60-$F$61)^2)-(($B$56-$F$61)^2+(CF26-$E$61)^2))/(2*(($F$60-$B$56)^2+($E$60-CF26)^2)^0.5*(($E$60-$E$61)^2+($F$60-$F$61)^2)^0.5)))/SIN(ACOS(((($C$61-$F$61)^2+($E$61-$B$61)^2)+(($E$60-$E$61)^2+($F$60-$F$61)^2)-(($F$60-$C$61)^2+($E$60-$B$61)^2))/(2*(($C$61-$F$61)^2+($E$61-$B$61)^2)^0.5*(($E$60-$E$61)^2+($F$60-$F$61)^2)^0.5)))/(($C$61-$F$61)^2+($E$61-$B$61)^2)^0.5,    0)</f>
        <v>0</v>
      </c>
      <c r="CI26" s="44">
        <f t="shared" si="272"/>
        <v>0</v>
      </c>
      <c r="CJ26" s="44">
        <f t="shared" si="273"/>
        <v>0</v>
      </c>
      <c r="CK26" s="44">
        <f t="shared" si="274"/>
        <v>0</v>
      </c>
      <c r="CL26" s="44">
        <f t="shared" si="275"/>
        <v>0</v>
      </c>
      <c r="CM26" s="44">
        <f t="shared" si="276"/>
        <v>0</v>
      </c>
      <c r="CN26" s="44">
        <f t="shared" si="277"/>
        <v>0</v>
      </c>
      <c r="CO26" s="44">
        <f t="shared" si="278"/>
        <v>0</v>
      </c>
      <c r="CP26" s="44">
        <f t="shared" si="279"/>
        <v>0</v>
      </c>
      <c r="CQ26" s="44">
        <f t="shared" si="280"/>
        <v>0</v>
      </c>
      <c r="CR26" s="44">
        <f t="shared" si="281"/>
        <v>0</v>
      </c>
      <c r="CS26" s="44">
        <f t="shared" si="282"/>
        <v>0</v>
      </c>
      <c r="CT26" s="44">
        <f t="shared" si="283"/>
        <v>0</v>
      </c>
      <c r="CU26" s="44">
        <f t="shared" si="284"/>
        <v>0</v>
      </c>
      <c r="CV26" s="44">
        <f t="shared" si="285"/>
        <v>0</v>
      </c>
      <c r="CW26" s="44">
        <f t="shared" si="286"/>
        <v>0</v>
      </c>
      <c r="CX26" s="21">
        <f t="shared" si="287"/>
        <v>0</v>
      </c>
      <c r="CY26" s="21">
        <f t="shared" si="288"/>
        <v>0</v>
      </c>
      <c r="CZ26" s="21">
        <f t="shared" si="289"/>
        <v>0</v>
      </c>
      <c r="DA26" s="21">
        <f t="shared" si="290"/>
        <v>0</v>
      </c>
      <c r="DB26" s="21">
        <f t="shared" si="291"/>
        <v>0</v>
      </c>
      <c r="DC26" s="21">
        <f t="shared" si="292"/>
        <v>0</v>
      </c>
      <c r="DD26" s="21">
        <f t="shared" si="293"/>
        <v>0</v>
      </c>
      <c r="DE26" s="21">
        <f t="shared" si="294"/>
        <v>0</v>
      </c>
      <c r="DF26" s="21">
        <f t="shared" si="295"/>
        <v>0</v>
      </c>
      <c r="DG26" s="21">
        <f t="shared" si="296"/>
        <v>0</v>
      </c>
      <c r="DH26" s="21">
        <f t="shared" si="297"/>
        <v>0</v>
      </c>
      <c r="DI26" s="21">
        <f t="shared" si="298"/>
        <v>0</v>
      </c>
      <c r="DJ26" s="21">
        <f t="shared" si="299"/>
        <v>0</v>
      </c>
      <c r="DK26" s="21">
        <f t="shared" si="300"/>
        <v>0</v>
      </c>
      <c r="DL26" s="21">
        <f t="shared" si="301"/>
        <v>0</v>
      </c>
      <c r="DM26" s="21">
        <f t="shared" si="302"/>
        <v>0</v>
      </c>
      <c r="DN26" s="42">
        <f t="shared" si="303"/>
        <v>0</v>
      </c>
      <c r="DO26" s="42">
        <f t="shared" si="304"/>
        <v>0</v>
      </c>
      <c r="DP26" s="42">
        <f t="shared" si="305"/>
        <v>0</v>
      </c>
      <c r="DQ26" s="42">
        <f t="shared" si="306"/>
        <v>0</v>
      </c>
      <c r="DR26" s="42">
        <f t="shared" si="307"/>
        <v>0</v>
      </c>
      <c r="DS26" s="42">
        <f t="shared" si="308"/>
        <v>0</v>
      </c>
      <c r="DT26" s="42">
        <f t="shared" si="309"/>
        <v>0</v>
      </c>
      <c r="DU26" s="42">
        <f t="shared" si="310"/>
        <v>0</v>
      </c>
      <c r="DV26" s="42">
        <f t="shared" si="311"/>
        <v>0</v>
      </c>
      <c r="DW26" s="42">
        <f t="shared" si="312"/>
        <v>0</v>
      </c>
      <c r="DX26" s="42">
        <f t="shared" si="313"/>
        <v>0</v>
      </c>
      <c r="DY26" s="42">
        <f t="shared" si="314"/>
        <v>0</v>
      </c>
      <c r="DZ26" s="42">
        <f t="shared" si="315"/>
        <v>0</v>
      </c>
      <c r="EA26" s="42">
        <f t="shared" si="316"/>
        <v>0</v>
      </c>
      <c r="EB26" s="42">
        <f t="shared" si="317"/>
        <v>0</v>
      </c>
      <c r="EC26" s="42">
        <f t="shared" si="318"/>
        <v>0</v>
      </c>
      <c r="ED26" s="20">
        <f t="shared" si="319"/>
        <v>0</v>
      </c>
      <c r="EE26" s="20">
        <f t="shared" si="3"/>
        <v>0</v>
      </c>
      <c r="EF26" s="20">
        <f t="shared" si="4"/>
        <v>0</v>
      </c>
      <c r="EG26" s="20">
        <f t="shared" si="5"/>
        <v>0</v>
      </c>
      <c r="EH26" s="20">
        <f t="shared" si="6"/>
        <v>0</v>
      </c>
      <c r="EI26" s="20">
        <f t="shared" si="7"/>
        <v>0</v>
      </c>
      <c r="EJ26" s="20">
        <f t="shared" si="8"/>
        <v>0</v>
      </c>
      <c r="EK26" s="20">
        <f t="shared" si="9"/>
        <v>0</v>
      </c>
      <c r="EL26" s="20">
        <f t="shared" si="10"/>
        <v>0</v>
      </c>
      <c r="EM26" s="20">
        <f t="shared" si="11"/>
        <v>0</v>
      </c>
      <c r="EN26" s="20">
        <f t="shared" si="12"/>
        <v>0</v>
      </c>
      <c r="EO26" s="20">
        <f t="shared" si="13"/>
        <v>0</v>
      </c>
      <c r="EP26" s="20">
        <f t="shared" si="14"/>
        <v>0</v>
      </c>
      <c r="EQ26" s="20">
        <f t="shared" si="15"/>
        <v>0</v>
      </c>
      <c r="ER26" s="20">
        <f t="shared" si="16"/>
        <v>0</v>
      </c>
      <c r="ES26" s="20">
        <f t="shared" si="17"/>
        <v>0</v>
      </c>
      <c r="ET26" s="30">
        <f t="shared" si="18"/>
        <v>0</v>
      </c>
      <c r="EU26" s="30">
        <f t="shared" si="19"/>
        <v>0</v>
      </c>
      <c r="EV26" s="30">
        <f t="shared" si="20"/>
        <v>0</v>
      </c>
      <c r="EW26" s="30">
        <f t="shared" si="21"/>
        <v>0</v>
      </c>
      <c r="EX26" s="30">
        <f t="shared" si="22"/>
        <v>0</v>
      </c>
      <c r="EY26" s="30">
        <f t="shared" si="23"/>
        <v>0</v>
      </c>
      <c r="EZ26" s="30">
        <f t="shared" si="24"/>
        <v>0</v>
      </c>
      <c r="FA26" s="30">
        <f t="shared" si="25"/>
        <v>0</v>
      </c>
      <c r="FB26" s="30">
        <f t="shared" si="26"/>
        <v>0</v>
      </c>
      <c r="FC26" s="30">
        <f t="shared" si="27"/>
        <v>0</v>
      </c>
      <c r="FD26" s="30">
        <f t="shared" si="28"/>
        <v>0</v>
      </c>
      <c r="FE26" s="30">
        <f t="shared" si="29"/>
        <v>0</v>
      </c>
      <c r="FF26" s="30">
        <f t="shared" si="30"/>
        <v>0</v>
      </c>
      <c r="FG26" s="30">
        <f t="shared" si="31"/>
        <v>0</v>
      </c>
      <c r="FH26" s="30">
        <f t="shared" si="32"/>
        <v>0</v>
      </c>
      <c r="FI26" s="30">
        <f t="shared" si="33"/>
        <v>0</v>
      </c>
      <c r="FJ26" s="21">
        <f t="shared" si="34"/>
        <v>0</v>
      </c>
      <c r="FK26" s="21">
        <f t="shared" si="35"/>
        <v>0</v>
      </c>
      <c r="FL26" s="21">
        <f t="shared" si="36"/>
        <v>0</v>
      </c>
      <c r="FM26" s="21">
        <f t="shared" si="37"/>
        <v>0</v>
      </c>
      <c r="FN26" s="21">
        <f t="shared" si="38"/>
        <v>0</v>
      </c>
      <c r="FO26" s="21">
        <f t="shared" si="39"/>
        <v>0</v>
      </c>
      <c r="FP26" s="21">
        <f t="shared" si="40"/>
        <v>0</v>
      </c>
      <c r="FQ26" s="21">
        <f t="shared" si="41"/>
        <v>0</v>
      </c>
      <c r="FR26" s="21">
        <f t="shared" si="42"/>
        <v>0</v>
      </c>
      <c r="FS26" s="21">
        <f t="shared" si="43"/>
        <v>0</v>
      </c>
      <c r="FT26" s="21">
        <f t="shared" si="44"/>
        <v>0</v>
      </c>
      <c r="FU26" s="21">
        <f t="shared" si="45"/>
        <v>0</v>
      </c>
      <c r="FV26" s="21">
        <f t="shared" si="46"/>
        <v>0</v>
      </c>
      <c r="FW26" s="21">
        <f t="shared" si="47"/>
        <v>0</v>
      </c>
      <c r="FX26" s="21">
        <f t="shared" si="48"/>
        <v>0</v>
      </c>
      <c r="FY26" s="21">
        <f t="shared" si="49"/>
        <v>0</v>
      </c>
      <c r="FZ26" s="45">
        <f t="shared" si="50"/>
        <v>0</v>
      </c>
      <c r="GA26" s="45">
        <f t="shared" si="51"/>
        <v>0</v>
      </c>
      <c r="GB26" s="45">
        <f t="shared" si="52"/>
        <v>0</v>
      </c>
      <c r="GC26" s="45">
        <f t="shared" si="53"/>
        <v>0</v>
      </c>
      <c r="GD26" s="45">
        <f t="shared" si="54"/>
        <v>0</v>
      </c>
      <c r="GE26" s="45">
        <f t="shared" si="55"/>
        <v>0</v>
      </c>
      <c r="GF26" s="45">
        <f t="shared" si="56"/>
        <v>0</v>
      </c>
      <c r="GG26" s="45">
        <f t="shared" si="57"/>
        <v>0</v>
      </c>
      <c r="GH26" s="45">
        <f t="shared" si="58"/>
        <v>0</v>
      </c>
      <c r="GI26" s="45">
        <f t="shared" si="59"/>
        <v>0</v>
      </c>
      <c r="GJ26" s="45">
        <f t="shared" si="60"/>
        <v>0</v>
      </c>
      <c r="GK26" s="45">
        <f t="shared" si="61"/>
        <v>0</v>
      </c>
      <c r="GL26" s="45">
        <f t="shared" si="62"/>
        <v>0</v>
      </c>
      <c r="GM26" s="45">
        <f t="shared" si="63"/>
        <v>0</v>
      </c>
      <c r="GN26" s="45">
        <f t="shared" si="64"/>
        <v>0</v>
      </c>
      <c r="GO26" s="45">
        <f t="shared" si="65"/>
        <v>0</v>
      </c>
      <c r="GP26" s="28">
        <f t="shared" si="66"/>
        <v>0</v>
      </c>
      <c r="GQ26" s="28">
        <f t="shared" si="67"/>
        <v>0</v>
      </c>
      <c r="GR26" s="28">
        <f t="shared" si="68"/>
        <v>0</v>
      </c>
      <c r="GS26" s="28">
        <f t="shared" si="69"/>
        <v>0</v>
      </c>
      <c r="GT26" s="28">
        <f t="shared" si="70"/>
        <v>0</v>
      </c>
      <c r="GU26" s="28">
        <f t="shared" si="71"/>
        <v>0</v>
      </c>
      <c r="GV26" s="28">
        <f t="shared" si="72"/>
        <v>0</v>
      </c>
      <c r="GW26" s="28">
        <f t="shared" si="73"/>
        <v>0</v>
      </c>
      <c r="GX26" s="28">
        <f t="shared" si="74"/>
        <v>0</v>
      </c>
      <c r="GY26" s="28">
        <f t="shared" si="75"/>
        <v>0</v>
      </c>
      <c r="GZ26" s="28">
        <f t="shared" si="76"/>
        <v>0</v>
      </c>
      <c r="HA26" s="28">
        <f t="shared" si="77"/>
        <v>0</v>
      </c>
      <c r="HB26" s="28">
        <f t="shared" si="78"/>
        <v>0</v>
      </c>
      <c r="HC26" s="28">
        <f t="shared" si="79"/>
        <v>0</v>
      </c>
      <c r="HD26" s="28">
        <f t="shared" si="80"/>
        <v>0</v>
      </c>
      <c r="HE26" s="28">
        <f t="shared" si="81"/>
        <v>0</v>
      </c>
      <c r="HF26" s="28">
        <f t="shared" si="82"/>
        <v>0</v>
      </c>
      <c r="HG26" s="16">
        <f t="shared" si="83"/>
        <v>0</v>
      </c>
      <c r="HH26" s="16">
        <f t="shared" si="84"/>
        <v>0</v>
      </c>
      <c r="HI26" s="16">
        <f t="shared" si="85"/>
        <v>0</v>
      </c>
      <c r="HJ26" s="16">
        <f t="shared" si="86"/>
        <v>0</v>
      </c>
      <c r="HK26" s="16">
        <f t="shared" si="87"/>
        <v>0</v>
      </c>
      <c r="HL26" s="16">
        <f t="shared" si="88"/>
        <v>0</v>
      </c>
      <c r="HM26" s="16">
        <f t="shared" si="89"/>
        <v>0</v>
      </c>
      <c r="HN26" s="16">
        <f t="shared" si="90"/>
        <v>0</v>
      </c>
      <c r="HO26" s="16">
        <f t="shared" si="91"/>
        <v>0</v>
      </c>
      <c r="HP26" s="16">
        <f t="shared" si="92"/>
        <v>0</v>
      </c>
      <c r="HQ26" s="16">
        <f t="shared" si="93"/>
        <v>0</v>
      </c>
      <c r="HR26" s="16">
        <f t="shared" si="94"/>
        <v>0</v>
      </c>
      <c r="HS26" s="16">
        <f t="shared" si="95"/>
        <v>0</v>
      </c>
      <c r="HT26" s="16">
        <f t="shared" si="96"/>
        <v>0</v>
      </c>
      <c r="HU26" s="16">
        <f t="shared" si="97"/>
        <v>0</v>
      </c>
      <c r="HV26" s="16">
        <f t="shared" si="98"/>
        <v>0</v>
      </c>
      <c r="HW26" s="21">
        <f t="shared" si="99"/>
        <v>0</v>
      </c>
      <c r="HX26" s="21">
        <f t="shared" si="100"/>
        <v>0</v>
      </c>
      <c r="HY26" s="21">
        <f t="shared" si="101"/>
        <v>0</v>
      </c>
      <c r="HZ26" s="21">
        <f t="shared" si="102"/>
        <v>0</v>
      </c>
      <c r="IA26" s="21">
        <f t="shared" si="103"/>
        <v>0</v>
      </c>
      <c r="IB26" s="21">
        <f t="shared" si="104"/>
        <v>0</v>
      </c>
      <c r="IC26" s="21">
        <f t="shared" si="105"/>
        <v>0</v>
      </c>
      <c r="ID26" s="21">
        <f t="shared" si="106"/>
        <v>0</v>
      </c>
      <c r="IE26" s="21">
        <f t="shared" si="107"/>
        <v>0</v>
      </c>
      <c r="IF26" s="21">
        <f t="shared" si="108"/>
        <v>0</v>
      </c>
      <c r="IG26" s="21">
        <f t="shared" si="109"/>
        <v>0</v>
      </c>
      <c r="IH26" s="21">
        <f t="shared" si="110"/>
        <v>0</v>
      </c>
      <c r="II26" s="21">
        <f t="shared" si="111"/>
        <v>0</v>
      </c>
      <c r="IJ26" s="17">
        <f t="shared" si="112"/>
        <v>0</v>
      </c>
      <c r="IK26" s="17">
        <f t="shared" si="113"/>
        <v>0</v>
      </c>
      <c r="IL26" s="17">
        <f t="shared" si="114"/>
        <v>0</v>
      </c>
      <c r="IM26" s="17">
        <f t="shared" si="115"/>
        <v>0</v>
      </c>
      <c r="IN26" s="17">
        <f t="shared" si="116"/>
        <v>0</v>
      </c>
      <c r="IO26" s="17">
        <f t="shared" si="117"/>
        <v>0</v>
      </c>
      <c r="IP26" s="17">
        <f t="shared" si="118"/>
        <v>0</v>
      </c>
      <c r="IQ26" s="17">
        <f t="shared" si="119"/>
        <v>0</v>
      </c>
      <c r="IR26" s="17">
        <f t="shared" si="120"/>
        <v>0</v>
      </c>
      <c r="IS26" s="17">
        <f t="shared" si="121"/>
        <v>0</v>
      </c>
      <c r="IT26" s="17">
        <f t="shared" si="122"/>
        <v>0</v>
      </c>
      <c r="IU26" s="17">
        <f t="shared" si="123"/>
        <v>0.81</v>
      </c>
      <c r="IV26" s="21">
        <f t="shared" si="124"/>
        <v>0</v>
      </c>
      <c r="IW26" s="21">
        <f t="shared" si="125"/>
        <v>0</v>
      </c>
      <c r="IX26" s="21">
        <f t="shared" si="126"/>
        <v>0</v>
      </c>
      <c r="IY26" s="21">
        <f t="shared" si="127"/>
        <v>0</v>
      </c>
      <c r="IZ26" s="21">
        <f t="shared" si="128"/>
        <v>0</v>
      </c>
      <c r="JA26" s="21">
        <f t="shared" si="129"/>
        <v>0</v>
      </c>
      <c r="JB26" s="21">
        <f t="shared" si="130"/>
        <v>0</v>
      </c>
      <c r="JC26" s="21">
        <f t="shared" si="131"/>
        <v>0</v>
      </c>
      <c r="JD26" s="21">
        <f t="shared" si="132"/>
        <v>0</v>
      </c>
      <c r="JE26" s="21">
        <f t="shared" si="133"/>
        <v>0</v>
      </c>
      <c r="JF26" s="44">
        <f t="shared" si="134"/>
        <v>0</v>
      </c>
      <c r="JG26" s="44">
        <f t="shared" si="135"/>
        <v>0</v>
      </c>
      <c r="JH26" s="44">
        <f t="shared" si="136"/>
        <v>0</v>
      </c>
      <c r="JI26" s="44">
        <f t="shared" si="137"/>
        <v>0</v>
      </c>
      <c r="JJ26" s="44">
        <f t="shared" si="138"/>
        <v>0</v>
      </c>
      <c r="JK26" s="44">
        <f t="shared" si="139"/>
        <v>0</v>
      </c>
      <c r="JL26" s="44">
        <f t="shared" si="140"/>
        <v>0</v>
      </c>
      <c r="JM26" s="44">
        <f t="shared" si="141"/>
        <v>0</v>
      </c>
      <c r="JN26" s="44">
        <f t="shared" si="142"/>
        <v>0</v>
      </c>
      <c r="JO26" s="44">
        <f t="shared" si="143"/>
        <v>0</v>
      </c>
      <c r="JP26" s="18">
        <f t="shared" si="144"/>
        <v>0</v>
      </c>
      <c r="JQ26" s="18">
        <f t="shared" si="145"/>
        <v>0</v>
      </c>
      <c r="JR26" s="18">
        <f t="shared" si="146"/>
        <v>0</v>
      </c>
      <c r="JS26" s="18">
        <f t="shared" si="147"/>
        <v>0</v>
      </c>
      <c r="JT26" s="18">
        <f t="shared" si="148"/>
        <v>0</v>
      </c>
      <c r="JU26" s="18">
        <f t="shared" si="149"/>
        <v>0</v>
      </c>
      <c r="JV26" s="18">
        <f t="shared" si="150"/>
        <v>0</v>
      </c>
      <c r="JW26" s="18">
        <f t="shared" si="151"/>
        <v>0</v>
      </c>
      <c r="JX26" s="18">
        <f t="shared" si="152"/>
        <v>0</v>
      </c>
      <c r="JY26" s="18">
        <f t="shared" si="153"/>
        <v>0</v>
      </c>
      <c r="JZ26" s="18">
        <f t="shared" si="154"/>
        <v>0</v>
      </c>
      <c r="KA26" s="18">
        <f t="shared" si="155"/>
        <v>0</v>
      </c>
      <c r="KB26" s="22">
        <f t="shared" si="156"/>
        <v>0</v>
      </c>
      <c r="KC26" s="22">
        <f t="shared" si="157"/>
        <v>0</v>
      </c>
      <c r="KD26" s="22">
        <f t="shared" si="158"/>
        <v>0</v>
      </c>
      <c r="KE26" s="22">
        <f t="shared" si="159"/>
        <v>0</v>
      </c>
      <c r="KF26" s="22">
        <f t="shared" si="160"/>
        <v>0</v>
      </c>
      <c r="KG26" s="22">
        <f t="shared" si="161"/>
        <v>0</v>
      </c>
      <c r="KH26" s="22">
        <f t="shared" si="162"/>
        <v>0</v>
      </c>
      <c r="KI26" s="22">
        <f t="shared" si="163"/>
        <v>0</v>
      </c>
      <c r="KJ26" s="22">
        <f t="shared" si="164"/>
        <v>0</v>
      </c>
      <c r="KK26" s="22">
        <f t="shared" si="165"/>
        <v>0</v>
      </c>
      <c r="KL26" s="22">
        <f t="shared" si="166"/>
        <v>0</v>
      </c>
      <c r="KM26" s="22">
        <f t="shared" si="167"/>
        <v>0</v>
      </c>
      <c r="KN26" s="22">
        <f t="shared" si="168"/>
        <v>0</v>
      </c>
      <c r="KO26" s="22">
        <f t="shared" si="169"/>
        <v>0</v>
      </c>
      <c r="KP26" s="28">
        <f t="shared" si="170"/>
        <v>0</v>
      </c>
      <c r="KQ26" s="28">
        <f t="shared" si="171"/>
        <v>0</v>
      </c>
      <c r="KR26" s="28">
        <f t="shared" si="172"/>
        <v>0</v>
      </c>
      <c r="KS26" s="28">
        <f t="shared" si="173"/>
        <v>0</v>
      </c>
      <c r="KT26" s="28">
        <f t="shared" si="174"/>
        <v>0</v>
      </c>
      <c r="KU26" s="28">
        <f t="shared" si="175"/>
        <v>0</v>
      </c>
      <c r="KV26" s="28">
        <f t="shared" si="176"/>
        <v>0</v>
      </c>
      <c r="KW26" s="28">
        <f t="shared" si="177"/>
        <v>0</v>
      </c>
      <c r="KX26" s="28">
        <f t="shared" si="178"/>
        <v>0</v>
      </c>
      <c r="KY26" s="28">
        <f t="shared" si="179"/>
        <v>0</v>
      </c>
      <c r="KZ26" s="28">
        <f t="shared" si="180"/>
        <v>0</v>
      </c>
      <c r="LA26" s="28">
        <f t="shared" si="181"/>
        <v>0</v>
      </c>
      <c r="LB26" s="28">
        <f t="shared" si="182"/>
        <v>0</v>
      </c>
      <c r="LC26" s="28">
        <f t="shared" si="183"/>
        <v>0</v>
      </c>
      <c r="LD26" s="28">
        <f t="shared" si="184"/>
        <v>0</v>
      </c>
      <c r="LE26" s="28">
        <f t="shared" si="185"/>
        <v>0</v>
      </c>
      <c r="LF26" s="21">
        <f t="shared" si="186"/>
        <v>0</v>
      </c>
      <c r="LG26" s="21">
        <f t="shared" si="187"/>
        <v>0</v>
      </c>
      <c r="LH26" s="21">
        <f t="shared" si="188"/>
        <v>0</v>
      </c>
      <c r="LI26" s="21">
        <f t="shared" si="189"/>
        <v>0</v>
      </c>
      <c r="LJ26" s="21">
        <f t="shared" si="190"/>
        <v>0</v>
      </c>
      <c r="LK26" s="21">
        <f t="shared" si="191"/>
        <v>0</v>
      </c>
      <c r="LL26" s="21">
        <f t="shared" si="192"/>
        <v>0</v>
      </c>
      <c r="LM26" s="21">
        <f t="shared" si="193"/>
        <v>0</v>
      </c>
      <c r="LN26" s="21">
        <f t="shared" si="194"/>
        <v>0</v>
      </c>
      <c r="LO26" s="21">
        <f t="shared" si="195"/>
        <v>0</v>
      </c>
      <c r="LP26" s="21">
        <f t="shared" si="196"/>
        <v>0</v>
      </c>
      <c r="LQ26" s="21">
        <f t="shared" si="197"/>
        <v>0</v>
      </c>
      <c r="LR26" s="21">
        <f t="shared" si="198"/>
        <v>0</v>
      </c>
      <c r="LS26" s="21">
        <f t="shared" si="199"/>
        <v>0</v>
      </c>
      <c r="LT26" s="21">
        <f t="shared" si="200"/>
        <v>0</v>
      </c>
      <c r="LU26" s="21">
        <f t="shared" si="201"/>
        <v>0</v>
      </c>
      <c r="LV26" s="28">
        <f t="shared" si="202"/>
        <v>0</v>
      </c>
      <c r="LW26" s="28">
        <f t="shared" si="203"/>
        <v>0</v>
      </c>
      <c r="LX26" s="28">
        <f t="shared" si="204"/>
        <v>0</v>
      </c>
      <c r="LY26" s="28">
        <f t="shared" si="205"/>
        <v>0</v>
      </c>
      <c r="LZ26" s="28">
        <f t="shared" si="206"/>
        <v>0</v>
      </c>
      <c r="MA26" s="28">
        <f t="shared" si="207"/>
        <v>0</v>
      </c>
      <c r="MB26" s="28">
        <f t="shared" si="208"/>
        <v>0</v>
      </c>
      <c r="MC26" s="28">
        <f t="shared" si="209"/>
        <v>0</v>
      </c>
      <c r="MD26" s="28">
        <f t="shared" si="210"/>
        <v>0</v>
      </c>
      <c r="ME26" s="28">
        <f t="shared" si="211"/>
        <v>0</v>
      </c>
      <c r="MF26" s="28">
        <f t="shared" si="212"/>
        <v>0</v>
      </c>
      <c r="MG26" s="28">
        <f t="shared" si="213"/>
        <v>0</v>
      </c>
      <c r="MH26" s="28">
        <f t="shared" si="214"/>
        <v>0</v>
      </c>
      <c r="MI26" s="28">
        <f t="shared" si="215"/>
        <v>0</v>
      </c>
      <c r="MJ26" s="28">
        <f t="shared" si="216"/>
        <v>0</v>
      </c>
      <c r="MK26" s="28">
        <f t="shared" si="217"/>
        <v>0</v>
      </c>
      <c r="ML26" s="25">
        <f t="shared" si="218"/>
        <v>0</v>
      </c>
      <c r="MM26" s="25">
        <f t="shared" si="219"/>
        <v>0</v>
      </c>
      <c r="MN26" s="25">
        <f t="shared" si="220"/>
        <v>0</v>
      </c>
      <c r="MO26" s="25">
        <f t="shared" si="221"/>
        <v>0</v>
      </c>
      <c r="MP26" s="25">
        <f t="shared" si="222"/>
        <v>0</v>
      </c>
      <c r="MQ26" s="25">
        <f t="shared" si="223"/>
        <v>0</v>
      </c>
      <c r="MR26" s="25">
        <f t="shared" si="224"/>
        <v>0</v>
      </c>
      <c r="MS26" s="25">
        <f t="shared" si="225"/>
        <v>0</v>
      </c>
      <c r="MT26" s="25">
        <f t="shared" si="226"/>
        <v>0</v>
      </c>
      <c r="MU26" s="25">
        <f t="shared" si="227"/>
        <v>0</v>
      </c>
      <c r="MV26" s="25">
        <f t="shared" si="228"/>
        <v>0</v>
      </c>
      <c r="MW26" s="25">
        <f t="shared" si="229"/>
        <v>0</v>
      </c>
      <c r="MX26" s="25">
        <f t="shared" si="230"/>
        <v>0</v>
      </c>
      <c r="MY26" s="25">
        <f t="shared" si="231"/>
        <v>0</v>
      </c>
      <c r="MZ26" s="25">
        <f t="shared" si="232"/>
        <v>0</v>
      </c>
      <c r="NA26" s="25">
        <f t="shared" si="233"/>
        <v>0</v>
      </c>
      <c r="NB26" s="18">
        <f t="shared" si="234"/>
        <v>0</v>
      </c>
      <c r="NC26" s="18">
        <f t="shared" si="235"/>
        <v>0</v>
      </c>
      <c r="ND26" s="18">
        <f t="shared" si="236"/>
        <v>0</v>
      </c>
      <c r="NE26" s="18">
        <f t="shared" si="237"/>
        <v>0</v>
      </c>
      <c r="NF26" s="18">
        <f t="shared" si="238"/>
        <v>0</v>
      </c>
      <c r="NG26" s="18">
        <f t="shared" si="239"/>
        <v>0</v>
      </c>
      <c r="NH26" s="18">
        <f t="shared" si="240"/>
        <v>0</v>
      </c>
      <c r="NI26" s="18">
        <f t="shared" si="241"/>
        <v>0</v>
      </c>
      <c r="NJ26" s="18">
        <f t="shared" si="242"/>
        <v>0</v>
      </c>
      <c r="NK26" s="18">
        <f t="shared" si="243"/>
        <v>0</v>
      </c>
      <c r="NL26" s="18">
        <f t="shared" si="244"/>
        <v>0</v>
      </c>
      <c r="NM26" s="18">
        <f t="shared" si="245"/>
        <v>0</v>
      </c>
      <c r="NN26" s="18">
        <f t="shared" si="246"/>
        <v>0</v>
      </c>
      <c r="NO26" s="18">
        <f t="shared" si="247"/>
        <v>0</v>
      </c>
      <c r="NP26" s="18">
        <f t="shared" si="248"/>
        <v>0</v>
      </c>
      <c r="NQ26" s="18">
        <f t="shared" si="249"/>
        <v>0</v>
      </c>
      <c r="NR26" s="21">
        <f t="shared" si="250"/>
        <v>0</v>
      </c>
      <c r="NS26" s="21">
        <f t="shared" si="251"/>
        <v>0</v>
      </c>
      <c r="NT26" s="21">
        <f t="shared" si="252"/>
        <v>0</v>
      </c>
      <c r="NU26" s="21">
        <f t="shared" si="253"/>
        <v>0</v>
      </c>
      <c r="NV26" s="21">
        <f t="shared" si="254"/>
        <v>0</v>
      </c>
      <c r="NW26" s="21">
        <f t="shared" si="255"/>
        <v>0</v>
      </c>
      <c r="NX26" s="21">
        <f t="shared" si="256"/>
        <v>0</v>
      </c>
      <c r="NY26" s="21">
        <f t="shared" si="257"/>
        <v>0</v>
      </c>
      <c r="NZ26" s="21">
        <f t="shared" si="258"/>
        <v>0</v>
      </c>
      <c r="OA26" s="21">
        <f t="shared" si="259"/>
        <v>0</v>
      </c>
      <c r="OB26" s="21">
        <f t="shared" si="260"/>
        <v>0</v>
      </c>
      <c r="OC26" s="21">
        <f t="shared" si="261"/>
        <v>0</v>
      </c>
      <c r="OD26" s="21">
        <f t="shared" si="262"/>
        <v>0</v>
      </c>
      <c r="OE26" s="21">
        <f t="shared" si="263"/>
        <v>0</v>
      </c>
      <c r="OF26" s="21">
        <f t="shared" si="264"/>
        <v>0</v>
      </c>
      <c r="OG26" s="21">
        <f t="shared" si="265"/>
        <v>0</v>
      </c>
    </row>
    <row r="27" spans="1:397" x14ac:dyDescent="0.25">
      <c r="I27" s="19">
        <v>0.60236000000000001</v>
      </c>
      <c r="J27" s="19">
        <v>4.9542174519434847E-3</v>
      </c>
      <c r="K27" s="4">
        <f t="shared" si="320"/>
        <v>0</v>
      </c>
      <c r="L27" s="37">
        <f>(M27-I27)*($E$1-J6)/0.05+I27</f>
        <v>0.64480999999999988</v>
      </c>
      <c r="M27" s="19">
        <v>0.625</v>
      </c>
      <c r="N27" s="19">
        <v>7.5920198896367716E-3</v>
      </c>
      <c r="O27" s="4">
        <f t="shared" si="321"/>
        <v>1.000697350069734E-2</v>
      </c>
      <c r="P27" s="37">
        <f t="shared" si="330"/>
        <v>0.65</v>
      </c>
      <c r="Q27" s="19">
        <v>0.65</v>
      </c>
      <c r="R27" s="19">
        <v>1.070280759201989E-2</v>
      </c>
      <c r="S27" s="4">
        <f t="shared" si="322"/>
        <v>0</v>
      </c>
      <c r="T27" s="37">
        <f t="shared" si="331"/>
        <v>0.65</v>
      </c>
      <c r="U27" s="19">
        <v>0.65</v>
      </c>
      <c r="V27" s="19">
        <v>1.5899581589958158E-2</v>
      </c>
      <c r="W27" s="4">
        <f t="shared" si="332"/>
        <v>0</v>
      </c>
      <c r="X27" s="37">
        <f t="shared" si="333"/>
        <v>0.625</v>
      </c>
      <c r="Y27" s="19">
        <v>0.65</v>
      </c>
      <c r="Z27" s="19">
        <v>2.1405615184039779E-2</v>
      </c>
      <c r="AA27" s="4">
        <f t="shared" si="334"/>
        <v>0</v>
      </c>
      <c r="AB27" s="37">
        <v>0.65</v>
      </c>
      <c r="AC27" s="19">
        <v>0.67500000000000004</v>
      </c>
      <c r="AD27" s="19">
        <v>2.5056091201261295E-2</v>
      </c>
      <c r="AE27" s="12">
        <f t="shared" si="323"/>
        <v>0</v>
      </c>
      <c r="AF27" s="37">
        <f t="shared" si="335"/>
        <v>0.67500000000000004</v>
      </c>
      <c r="AG27" s="19">
        <v>0.67500000000000004</v>
      </c>
      <c r="AH27" s="19">
        <v>3.1950761021163059E-2</v>
      </c>
      <c r="AI27" s="12">
        <f t="shared" si="324"/>
        <v>0</v>
      </c>
      <c r="AJ27" s="37">
        <v>0.67500000000000004</v>
      </c>
      <c r="AK27" s="19">
        <v>0.67500000000000004</v>
      </c>
      <c r="AL27" s="19">
        <v>3.8936389545812869E-2</v>
      </c>
      <c r="AM27" s="4">
        <f t="shared" si="336"/>
        <v>0</v>
      </c>
      <c r="AN27" s="37">
        <v>0.67500000000000004</v>
      </c>
      <c r="AO27" s="19">
        <v>0.70000000000000007</v>
      </c>
      <c r="AP27" s="19">
        <v>4.3235704323570434E-2</v>
      </c>
      <c r="AQ27" s="38">
        <f t="shared" si="337"/>
        <v>0</v>
      </c>
      <c r="AR27" s="37">
        <f t="shared" si="338"/>
        <v>0.70000000000000007</v>
      </c>
      <c r="AS27" s="19">
        <v>0.70000000000000007</v>
      </c>
      <c r="AT27" s="19">
        <v>5.0148565884421806E-2</v>
      </c>
      <c r="AU27" s="4">
        <f t="shared" si="325"/>
        <v>0</v>
      </c>
      <c r="AV27" s="37">
        <f t="shared" si="339"/>
        <v>0.70000000000000007</v>
      </c>
      <c r="AW27" s="19">
        <v>0.70000000000000007</v>
      </c>
      <c r="AX27" s="19">
        <v>5.7200897459220183E-2</v>
      </c>
      <c r="AY27" s="4">
        <f t="shared" si="340"/>
        <v>0</v>
      </c>
      <c r="AZ27" s="37">
        <v>0.70000000000000007</v>
      </c>
      <c r="BA27" s="19">
        <v>0.72500000000000009</v>
      </c>
      <c r="BB27" s="19">
        <v>6.2215754047662365E-2</v>
      </c>
      <c r="BC27" s="4">
        <f t="shared" si="326"/>
        <v>0</v>
      </c>
      <c r="BD27" s="2">
        <v>0.72500000000000009</v>
      </c>
      <c r="BE27" s="19">
        <v>0.72500000000000009</v>
      </c>
      <c r="BF27" s="19">
        <v>6.9164999090412946E-2</v>
      </c>
      <c r="BG27" s="4">
        <f t="shared" si="327"/>
        <v>0</v>
      </c>
      <c r="BH27" s="37">
        <f t="shared" si="341"/>
        <v>0.75</v>
      </c>
      <c r="BI27" s="19">
        <v>0.75</v>
      </c>
      <c r="BJ27" s="19">
        <v>7.3355163422472877E-2</v>
      </c>
      <c r="BK27" s="38">
        <f t="shared" si="342"/>
        <v>0</v>
      </c>
      <c r="BL27" s="37">
        <f t="shared" si="343"/>
        <v>0.77500000000000002</v>
      </c>
      <c r="BM27" s="19">
        <v>0.77500000000000002</v>
      </c>
      <c r="BN27" s="19">
        <v>7.8752046570856826E-2</v>
      </c>
      <c r="BO27" s="4">
        <f t="shared" si="328"/>
        <v>0</v>
      </c>
      <c r="BP27" s="2">
        <v>0.8</v>
      </c>
      <c r="BQ27">
        <v>0.77500000000000002</v>
      </c>
      <c r="BR27">
        <v>8.413680189194106E-2</v>
      </c>
      <c r="BS27" s="4">
        <f t="shared" si="344"/>
        <v>0</v>
      </c>
      <c r="BT27" s="2">
        <f t="shared" si="345"/>
        <v>0.77500000000000002</v>
      </c>
      <c r="BU27">
        <v>0.77500000000000002</v>
      </c>
      <c r="BV27">
        <v>8.9648899399672549E-2</v>
      </c>
      <c r="BX27">
        <f t="shared" si="266"/>
        <v>0.65670289855072461</v>
      </c>
      <c r="BY27">
        <f t="shared" si="267"/>
        <v>0</v>
      </c>
      <c r="BZ27">
        <f t="shared" si="0"/>
        <v>5.6249999999999988E-2</v>
      </c>
      <c r="CA27">
        <f t="shared" si="268"/>
        <v>5.6249999999999988E-2</v>
      </c>
      <c r="CB27">
        <f t="shared" si="1"/>
        <v>5.6249999999999988E-2</v>
      </c>
      <c r="CC27" s="31">
        <v>145</v>
      </c>
      <c r="CD27">
        <f t="shared" si="2"/>
        <v>40.277777777777779</v>
      </c>
      <c r="CE27">
        <v>0.5</v>
      </c>
      <c r="CF27" s="24">
        <f t="shared" si="269"/>
        <v>0.65670289855072461</v>
      </c>
      <c r="CG27" s="26">
        <f t="shared" si="270"/>
        <v>0.81</v>
      </c>
      <c r="CH27" s="44">
        <f>IF(((ACOS(((($B$60-CF27)^2+($C$60-$B$56)^2)+(($B$56-$F$60)^2+(CF27-$E$60)^2)-(($B$60-$E$60)^2+($C$60-$F$60)^2))/(2*(($B$60-CF27)^2+($C$60-$B$56)^2)^0.5*(($B$56-$F$60)^2+(CF27-$E$60)^2)^0.5))+ACOS((($B$60-CF27)^2+($C$60-$B$56)^2+($B$56-$C$61)^2+(CF27-$B$61)^2-(($B$60-$B$61)^2+($C$60-$C$61)^2))/(2*(($B$60-CF27)^2+($C$60-$B$56)^2)^0.5*(($B$56-$C$61)^2+(CF27-$B$61)^2)^0.5))+ACOS((((($B$56-$F$60)^2+(CF27-$E$60)^2)+(($B$56-$F$61)^2+(CF27-$E$61)^2)-(($F$60-$F$61)^2+($E$60-$E$61)^2))/(2*(($B$56-$F$60)^2+(CF27-$E$60)^2)^0.5*(($B$56-$F$61)^2+(CF27-$E$61)^2)^0.5)))+ACOS(((($B$56-$C$61)^2+(CF27-$B$61)^2)+(($B$56-$F$61)^2+(CF27-$E$61)^2)-(($B$61-$E$61)^2+($F$61-$C$61)^2))/(2*(($B$56-$C$61)^2+(CF27-$B$61)^2)^0.5*(($B$56-$F$61)^2+(CF27-$E$61)^2)^0.5)))&gt;2*PI()-0.000001),   $D$58-($D$58-$A$58)*(($F$60-$B$56)^2+($E$60-CF27)^2)^0.5*SIN(ACOS(((($F$60-$B$56)^2+($E$60-CF27)^2)+(($E$60-$E$61)^2+($F$60-$F$61)^2)-(($B$56-$F$61)^2+(CF27-$E$61)^2))/(2*(($F$60-$B$56)^2+($E$60-CF27)^2)^0.5*(($E$60-$E$61)^2+($F$60-$F$61)^2)^0.5)))/SIN(ACOS(((($C$61-$F$61)^2+($E$61-$B$61)^2)+(($E$60-$E$61)^2+($F$60-$F$61)^2)-(($F$60-$C$61)^2+($E$60-$B$61)^2))/(2*(($C$61-$F$61)^2+($E$61-$B$61)^2)^0.5*(($E$60-$E$61)^2+($F$60-$F$61)^2)^0.5)))/(($C$61-$F$61)^2+($E$61-$B$61)^2)^0.5,    0)</f>
        <v>0</v>
      </c>
      <c r="CI27" s="44">
        <f t="shared" si="272"/>
        <v>0</v>
      </c>
      <c r="CJ27" s="44">
        <f t="shared" si="273"/>
        <v>0</v>
      </c>
      <c r="CK27" s="44">
        <f t="shared" si="274"/>
        <v>0</v>
      </c>
      <c r="CL27" s="44">
        <f t="shared" si="275"/>
        <v>0</v>
      </c>
      <c r="CM27" s="44">
        <f t="shared" si="276"/>
        <v>0</v>
      </c>
      <c r="CN27" s="44">
        <f t="shared" si="277"/>
        <v>0</v>
      </c>
      <c r="CO27" s="44">
        <f t="shared" si="278"/>
        <v>0</v>
      </c>
      <c r="CP27" s="44">
        <f t="shared" si="279"/>
        <v>0</v>
      </c>
      <c r="CQ27" s="44">
        <f t="shared" si="280"/>
        <v>0</v>
      </c>
      <c r="CR27" s="44">
        <f t="shared" si="281"/>
        <v>0</v>
      </c>
      <c r="CS27" s="44">
        <f t="shared" si="282"/>
        <v>0</v>
      </c>
      <c r="CT27" s="44">
        <f t="shared" si="283"/>
        <v>0</v>
      </c>
      <c r="CU27" s="44">
        <f t="shared" si="284"/>
        <v>0</v>
      </c>
      <c r="CV27" s="44">
        <f t="shared" si="285"/>
        <v>0</v>
      </c>
      <c r="CW27" s="44">
        <f t="shared" si="286"/>
        <v>0</v>
      </c>
      <c r="CX27" s="21">
        <f t="shared" si="287"/>
        <v>0</v>
      </c>
      <c r="CY27" s="21">
        <f t="shared" si="288"/>
        <v>0</v>
      </c>
      <c r="CZ27" s="21">
        <f t="shared" si="289"/>
        <v>0</v>
      </c>
      <c r="DA27" s="21">
        <f t="shared" si="290"/>
        <v>0</v>
      </c>
      <c r="DB27" s="21">
        <f t="shared" si="291"/>
        <v>0</v>
      </c>
      <c r="DC27" s="21">
        <f t="shared" si="292"/>
        <v>0</v>
      </c>
      <c r="DD27" s="21">
        <f t="shared" si="293"/>
        <v>0</v>
      </c>
      <c r="DE27" s="21">
        <f t="shared" si="294"/>
        <v>0</v>
      </c>
      <c r="DF27" s="21">
        <f t="shared" si="295"/>
        <v>0</v>
      </c>
      <c r="DG27" s="21">
        <f t="shared" si="296"/>
        <v>0</v>
      </c>
      <c r="DH27" s="21">
        <f t="shared" si="297"/>
        <v>0</v>
      </c>
      <c r="DI27" s="21">
        <f t="shared" si="298"/>
        <v>0</v>
      </c>
      <c r="DJ27" s="21">
        <f t="shared" si="299"/>
        <v>0</v>
      </c>
      <c r="DK27" s="21">
        <f t="shared" si="300"/>
        <v>0</v>
      </c>
      <c r="DL27" s="21">
        <f t="shared" si="301"/>
        <v>0</v>
      </c>
      <c r="DM27" s="21">
        <f t="shared" si="302"/>
        <v>0</v>
      </c>
      <c r="DN27" s="42">
        <f t="shared" si="303"/>
        <v>0</v>
      </c>
      <c r="DO27" s="42">
        <f t="shared" si="304"/>
        <v>0</v>
      </c>
      <c r="DP27" s="42">
        <f t="shared" si="305"/>
        <v>0</v>
      </c>
      <c r="DQ27" s="42">
        <f t="shared" si="306"/>
        <v>0</v>
      </c>
      <c r="DR27" s="42">
        <f t="shared" si="307"/>
        <v>0</v>
      </c>
      <c r="DS27" s="42">
        <f t="shared" si="308"/>
        <v>0</v>
      </c>
      <c r="DT27" s="42">
        <f t="shared" si="309"/>
        <v>0</v>
      </c>
      <c r="DU27" s="42">
        <f t="shared" si="310"/>
        <v>0</v>
      </c>
      <c r="DV27" s="42">
        <f t="shared" si="311"/>
        <v>0</v>
      </c>
      <c r="DW27" s="42">
        <f t="shared" si="312"/>
        <v>0</v>
      </c>
      <c r="DX27" s="42">
        <f t="shared" si="313"/>
        <v>0</v>
      </c>
      <c r="DY27" s="42">
        <f t="shared" si="314"/>
        <v>0</v>
      </c>
      <c r="DZ27" s="42">
        <f t="shared" si="315"/>
        <v>0</v>
      </c>
      <c r="EA27" s="42">
        <f t="shared" si="316"/>
        <v>0</v>
      </c>
      <c r="EB27" s="42">
        <f t="shared" si="317"/>
        <v>0</v>
      </c>
      <c r="EC27" s="42">
        <f t="shared" si="318"/>
        <v>0</v>
      </c>
      <c r="ED27" s="20">
        <f t="shared" si="319"/>
        <v>0</v>
      </c>
      <c r="EE27" s="20">
        <f t="shared" si="3"/>
        <v>0</v>
      </c>
      <c r="EF27" s="20">
        <f t="shared" si="4"/>
        <v>0</v>
      </c>
      <c r="EG27" s="20">
        <f t="shared" si="5"/>
        <v>0</v>
      </c>
      <c r="EH27" s="20">
        <f t="shared" si="6"/>
        <v>0</v>
      </c>
      <c r="EI27" s="20">
        <f t="shared" si="7"/>
        <v>0</v>
      </c>
      <c r="EJ27" s="20">
        <f t="shared" si="8"/>
        <v>0</v>
      </c>
      <c r="EK27" s="20">
        <f t="shared" si="9"/>
        <v>0</v>
      </c>
      <c r="EL27" s="20">
        <f t="shared" si="10"/>
        <v>0</v>
      </c>
      <c r="EM27" s="20">
        <f t="shared" si="11"/>
        <v>0</v>
      </c>
      <c r="EN27" s="20">
        <f t="shared" si="12"/>
        <v>0</v>
      </c>
      <c r="EO27" s="20">
        <f t="shared" si="13"/>
        <v>0</v>
      </c>
      <c r="EP27" s="20">
        <f t="shared" si="14"/>
        <v>0</v>
      </c>
      <c r="EQ27" s="20">
        <f t="shared" si="15"/>
        <v>0</v>
      </c>
      <c r="ER27" s="20">
        <f t="shared" si="16"/>
        <v>0</v>
      </c>
      <c r="ES27" s="20">
        <f t="shared" si="17"/>
        <v>0</v>
      </c>
      <c r="ET27" s="30">
        <f t="shared" si="18"/>
        <v>0</v>
      </c>
      <c r="EU27" s="30">
        <f t="shared" si="19"/>
        <v>0</v>
      </c>
      <c r="EV27" s="30">
        <f t="shared" si="20"/>
        <v>0</v>
      </c>
      <c r="EW27" s="30">
        <f t="shared" si="21"/>
        <v>0</v>
      </c>
      <c r="EX27" s="30">
        <f t="shared" si="22"/>
        <v>0</v>
      </c>
      <c r="EY27" s="30">
        <f t="shared" si="23"/>
        <v>0</v>
      </c>
      <c r="EZ27" s="30">
        <f t="shared" si="24"/>
        <v>0</v>
      </c>
      <c r="FA27" s="30">
        <f t="shared" si="25"/>
        <v>0</v>
      </c>
      <c r="FB27" s="30">
        <f t="shared" si="26"/>
        <v>0</v>
      </c>
      <c r="FC27" s="30">
        <f t="shared" si="27"/>
        <v>0</v>
      </c>
      <c r="FD27" s="30">
        <f t="shared" si="28"/>
        <v>0</v>
      </c>
      <c r="FE27" s="30">
        <f t="shared" si="29"/>
        <v>0</v>
      </c>
      <c r="FF27" s="30">
        <f t="shared" si="30"/>
        <v>0</v>
      </c>
      <c r="FG27" s="30">
        <f t="shared" si="31"/>
        <v>0</v>
      </c>
      <c r="FH27" s="30">
        <f t="shared" si="32"/>
        <v>0</v>
      </c>
      <c r="FI27" s="30">
        <f t="shared" si="33"/>
        <v>0</v>
      </c>
      <c r="FJ27" s="21">
        <f t="shared" si="34"/>
        <v>0</v>
      </c>
      <c r="FK27" s="21">
        <f t="shared" si="35"/>
        <v>0</v>
      </c>
      <c r="FL27" s="21">
        <f t="shared" si="36"/>
        <v>0</v>
      </c>
      <c r="FM27" s="21">
        <f t="shared" si="37"/>
        <v>0</v>
      </c>
      <c r="FN27" s="21">
        <f t="shared" si="38"/>
        <v>0</v>
      </c>
      <c r="FO27" s="21">
        <f t="shared" si="39"/>
        <v>0</v>
      </c>
      <c r="FP27" s="21">
        <f t="shared" si="40"/>
        <v>0</v>
      </c>
      <c r="FQ27" s="21">
        <f t="shared" si="41"/>
        <v>0</v>
      </c>
      <c r="FR27" s="21">
        <f t="shared" si="42"/>
        <v>0</v>
      </c>
      <c r="FS27" s="21">
        <f t="shared" si="43"/>
        <v>0</v>
      </c>
      <c r="FT27" s="21">
        <f t="shared" si="44"/>
        <v>0</v>
      </c>
      <c r="FU27" s="21">
        <f t="shared" si="45"/>
        <v>0</v>
      </c>
      <c r="FV27" s="21">
        <f t="shared" si="46"/>
        <v>0</v>
      </c>
      <c r="FW27" s="21">
        <f t="shared" si="47"/>
        <v>0</v>
      </c>
      <c r="FX27" s="21">
        <f t="shared" si="48"/>
        <v>0</v>
      </c>
      <c r="FY27" s="21">
        <f t="shared" si="49"/>
        <v>0</v>
      </c>
      <c r="FZ27" s="45">
        <f t="shared" si="50"/>
        <v>0</v>
      </c>
      <c r="GA27" s="45">
        <f t="shared" si="51"/>
        <v>0</v>
      </c>
      <c r="GB27" s="45">
        <f t="shared" si="52"/>
        <v>0</v>
      </c>
      <c r="GC27" s="45">
        <f t="shared" si="53"/>
        <v>0</v>
      </c>
      <c r="GD27" s="45">
        <f t="shared" si="54"/>
        <v>0</v>
      </c>
      <c r="GE27" s="45">
        <f t="shared" si="55"/>
        <v>0</v>
      </c>
      <c r="GF27" s="45">
        <f t="shared" si="56"/>
        <v>0</v>
      </c>
      <c r="GG27" s="45">
        <f t="shared" si="57"/>
        <v>0</v>
      </c>
      <c r="GH27" s="45">
        <f t="shared" si="58"/>
        <v>0</v>
      </c>
      <c r="GI27" s="45">
        <f t="shared" si="59"/>
        <v>0</v>
      </c>
      <c r="GJ27" s="45">
        <f t="shared" si="60"/>
        <v>0</v>
      </c>
      <c r="GK27" s="45">
        <f t="shared" si="61"/>
        <v>0</v>
      </c>
      <c r="GL27" s="45">
        <f t="shared" si="62"/>
        <v>0</v>
      </c>
      <c r="GM27" s="45">
        <f t="shared" si="63"/>
        <v>0</v>
      </c>
      <c r="GN27" s="45">
        <f t="shared" si="64"/>
        <v>0</v>
      </c>
      <c r="GO27" s="45">
        <f t="shared" si="65"/>
        <v>0</v>
      </c>
      <c r="GP27" s="28">
        <f t="shared" si="66"/>
        <v>0</v>
      </c>
      <c r="GQ27" s="28">
        <f t="shared" si="67"/>
        <v>0</v>
      </c>
      <c r="GR27" s="28">
        <f t="shared" si="68"/>
        <v>0</v>
      </c>
      <c r="GS27" s="28">
        <f t="shared" si="69"/>
        <v>0</v>
      </c>
      <c r="GT27" s="28">
        <f t="shared" si="70"/>
        <v>0</v>
      </c>
      <c r="GU27" s="28">
        <f t="shared" si="71"/>
        <v>0</v>
      </c>
      <c r="GV27" s="28">
        <f t="shared" si="72"/>
        <v>0</v>
      </c>
      <c r="GW27" s="28">
        <f t="shared" si="73"/>
        <v>0</v>
      </c>
      <c r="GX27" s="28">
        <f t="shared" si="74"/>
        <v>0</v>
      </c>
      <c r="GY27" s="28">
        <f t="shared" si="75"/>
        <v>0</v>
      </c>
      <c r="GZ27" s="28">
        <f t="shared" si="76"/>
        <v>0</v>
      </c>
      <c r="HA27" s="28">
        <f t="shared" si="77"/>
        <v>0</v>
      </c>
      <c r="HB27" s="28">
        <f t="shared" si="78"/>
        <v>0</v>
      </c>
      <c r="HC27" s="28">
        <f t="shared" si="79"/>
        <v>0</v>
      </c>
      <c r="HD27" s="28">
        <f t="shared" si="80"/>
        <v>0</v>
      </c>
      <c r="HE27" s="28">
        <f t="shared" si="81"/>
        <v>0</v>
      </c>
      <c r="HF27" s="28">
        <f t="shared" si="82"/>
        <v>0</v>
      </c>
      <c r="HG27" s="16">
        <f t="shared" si="83"/>
        <v>0</v>
      </c>
      <c r="HH27" s="16">
        <f t="shared" si="84"/>
        <v>0</v>
      </c>
      <c r="HI27" s="16">
        <f t="shared" si="85"/>
        <v>0</v>
      </c>
      <c r="HJ27" s="16">
        <f t="shared" si="86"/>
        <v>0</v>
      </c>
      <c r="HK27" s="16">
        <f t="shared" si="87"/>
        <v>0</v>
      </c>
      <c r="HL27" s="16">
        <f t="shared" si="88"/>
        <v>0</v>
      </c>
      <c r="HM27" s="16">
        <f t="shared" si="89"/>
        <v>0</v>
      </c>
      <c r="HN27" s="16">
        <f t="shared" si="90"/>
        <v>0</v>
      </c>
      <c r="HO27" s="16">
        <f t="shared" si="91"/>
        <v>0</v>
      </c>
      <c r="HP27" s="16">
        <f t="shared" si="92"/>
        <v>0</v>
      </c>
      <c r="HQ27" s="16">
        <f t="shared" si="93"/>
        <v>0</v>
      </c>
      <c r="HR27" s="16">
        <f t="shared" si="94"/>
        <v>0</v>
      </c>
      <c r="HS27" s="16">
        <f t="shared" si="95"/>
        <v>0</v>
      </c>
      <c r="HT27" s="16">
        <f t="shared" si="96"/>
        <v>0</v>
      </c>
      <c r="HU27" s="16">
        <f t="shared" si="97"/>
        <v>0</v>
      </c>
      <c r="HV27" s="16">
        <f t="shared" si="98"/>
        <v>0</v>
      </c>
      <c r="HW27" s="21">
        <f t="shared" si="99"/>
        <v>0</v>
      </c>
      <c r="HX27" s="21">
        <f t="shared" si="100"/>
        <v>0</v>
      </c>
      <c r="HY27" s="21">
        <f t="shared" si="101"/>
        <v>0</v>
      </c>
      <c r="HZ27" s="21">
        <f t="shared" si="102"/>
        <v>0</v>
      </c>
      <c r="IA27" s="21">
        <f t="shared" si="103"/>
        <v>0</v>
      </c>
      <c r="IB27" s="21">
        <f t="shared" si="104"/>
        <v>0</v>
      </c>
      <c r="IC27" s="21">
        <f t="shared" si="105"/>
        <v>0</v>
      </c>
      <c r="ID27" s="21">
        <f t="shared" si="106"/>
        <v>0</v>
      </c>
      <c r="IE27" s="21">
        <f t="shared" si="107"/>
        <v>0</v>
      </c>
      <c r="IF27" s="21">
        <f t="shared" si="108"/>
        <v>0</v>
      </c>
      <c r="IG27" s="21">
        <f t="shared" si="109"/>
        <v>0</v>
      </c>
      <c r="IH27" s="21">
        <f t="shared" si="110"/>
        <v>0</v>
      </c>
      <c r="II27" s="21">
        <f t="shared" si="111"/>
        <v>0</v>
      </c>
      <c r="IJ27" s="17">
        <f t="shared" si="112"/>
        <v>0</v>
      </c>
      <c r="IK27" s="17">
        <f t="shared" si="113"/>
        <v>0</v>
      </c>
      <c r="IL27" s="17">
        <f t="shared" si="114"/>
        <v>0</v>
      </c>
      <c r="IM27" s="17">
        <f t="shared" si="115"/>
        <v>0</v>
      </c>
      <c r="IN27" s="17">
        <f t="shared" si="116"/>
        <v>0</v>
      </c>
      <c r="IO27" s="17">
        <f t="shared" si="117"/>
        <v>0</v>
      </c>
      <c r="IP27" s="17">
        <f t="shared" si="118"/>
        <v>0</v>
      </c>
      <c r="IQ27" s="17">
        <f t="shared" si="119"/>
        <v>0</v>
      </c>
      <c r="IR27" s="17">
        <f t="shared" si="120"/>
        <v>0</v>
      </c>
      <c r="IS27" s="17">
        <f t="shared" si="121"/>
        <v>0</v>
      </c>
      <c r="IT27" s="17">
        <f t="shared" si="122"/>
        <v>0</v>
      </c>
      <c r="IU27" s="17">
        <f t="shared" si="123"/>
        <v>0.81</v>
      </c>
      <c r="IV27" s="21">
        <f t="shared" si="124"/>
        <v>0</v>
      </c>
      <c r="IW27" s="21">
        <f t="shared" si="125"/>
        <v>0</v>
      </c>
      <c r="IX27" s="21">
        <f t="shared" si="126"/>
        <v>0</v>
      </c>
      <c r="IY27" s="21">
        <f t="shared" si="127"/>
        <v>0</v>
      </c>
      <c r="IZ27" s="21">
        <f t="shared" si="128"/>
        <v>0</v>
      </c>
      <c r="JA27" s="21">
        <f t="shared" si="129"/>
        <v>0</v>
      </c>
      <c r="JB27" s="21">
        <f t="shared" si="130"/>
        <v>0</v>
      </c>
      <c r="JC27" s="21">
        <f t="shared" si="131"/>
        <v>0</v>
      </c>
      <c r="JD27" s="21">
        <f t="shared" si="132"/>
        <v>0</v>
      </c>
      <c r="JE27" s="21">
        <f t="shared" si="133"/>
        <v>0</v>
      </c>
      <c r="JF27" s="44">
        <f t="shared" si="134"/>
        <v>0</v>
      </c>
      <c r="JG27" s="44">
        <f t="shared" si="135"/>
        <v>0</v>
      </c>
      <c r="JH27" s="44">
        <f t="shared" si="136"/>
        <v>0</v>
      </c>
      <c r="JI27" s="44">
        <f t="shared" si="137"/>
        <v>0</v>
      </c>
      <c r="JJ27" s="44">
        <f t="shared" si="138"/>
        <v>0</v>
      </c>
      <c r="JK27" s="44">
        <f t="shared" si="139"/>
        <v>0</v>
      </c>
      <c r="JL27" s="44">
        <f t="shared" si="140"/>
        <v>0</v>
      </c>
      <c r="JM27" s="44">
        <f t="shared" si="141"/>
        <v>0</v>
      </c>
      <c r="JN27" s="44">
        <f t="shared" si="142"/>
        <v>0</v>
      </c>
      <c r="JO27" s="44">
        <f t="shared" si="143"/>
        <v>0</v>
      </c>
      <c r="JP27" s="18">
        <f t="shared" si="144"/>
        <v>0</v>
      </c>
      <c r="JQ27" s="18">
        <f t="shared" si="145"/>
        <v>0</v>
      </c>
      <c r="JR27" s="18">
        <f t="shared" si="146"/>
        <v>0</v>
      </c>
      <c r="JS27" s="18">
        <f t="shared" si="147"/>
        <v>0</v>
      </c>
      <c r="JT27" s="18">
        <f t="shared" si="148"/>
        <v>0</v>
      </c>
      <c r="JU27" s="18">
        <f t="shared" si="149"/>
        <v>0</v>
      </c>
      <c r="JV27" s="18">
        <f t="shared" si="150"/>
        <v>0</v>
      </c>
      <c r="JW27" s="18">
        <f t="shared" si="151"/>
        <v>0</v>
      </c>
      <c r="JX27" s="18">
        <f t="shared" si="152"/>
        <v>0</v>
      </c>
      <c r="JY27" s="18">
        <f t="shared" si="153"/>
        <v>0</v>
      </c>
      <c r="JZ27" s="18">
        <f t="shared" si="154"/>
        <v>0</v>
      </c>
      <c r="KA27" s="18">
        <f t="shared" si="155"/>
        <v>0</v>
      </c>
      <c r="KB27" s="22">
        <f t="shared" si="156"/>
        <v>0</v>
      </c>
      <c r="KC27" s="22">
        <f t="shared" si="157"/>
        <v>0</v>
      </c>
      <c r="KD27" s="22">
        <f t="shared" si="158"/>
        <v>0</v>
      </c>
      <c r="KE27" s="22">
        <f t="shared" si="159"/>
        <v>0</v>
      </c>
      <c r="KF27" s="22">
        <f t="shared" si="160"/>
        <v>0</v>
      </c>
      <c r="KG27" s="22">
        <f t="shared" si="161"/>
        <v>0</v>
      </c>
      <c r="KH27" s="22">
        <f t="shared" si="162"/>
        <v>0</v>
      </c>
      <c r="KI27" s="22">
        <f t="shared" si="163"/>
        <v>0</v>
      </c>
      <c r="KJ27" s="22">
        <f t="shared" si="164"/>
        <v>0</v>
      </c>
      <c r="KK27" s="22">
        <f t="shared" si="165"/>
        <v>0</v>
      </c>
      <c r="KL27" s="22">
        <f t="shared" si="166"/>
        <v>0</v>
      </c>
      <c r="KM27" s="22">
        <f t="shared" si="167"/>
        <v>0</v>
      </c>
      <c r="KN27" s="22">
        <f t="shared" si="168"/>
        <v>0</v>
      </c>
      <c r="KO27" s="22">
        <f t="shared" si="169"/>
        <v>0</v>
      </c>
      <c r="KP27" s="28">
        <f t="shared" si="170"/>
        <v>0</v>
      </c>
      <c r="KQ27" s="28">
        <f t="shared" si="171"/>
        <v>0</v>
      </c>
      <c r="KR27" s="28">
        <f t="shared" si="172"/>
        <v>0</v>
      </c>
      <c r="KS27" s="28">
        <f t="shared" si="173"/>
        <v>0</v>
      </c>
      <c r="KT27" s="28">
        <f t="shared" si="174"/>
        <v>0</v>
      </c>
      <c r="KU27" s="28">
        <f t="shared" si="175"/>
        <v>0</v>
      </c>
      <c r="KV27" s="28">
        <f t="shared" si="176"/>
        <v>0</v>
      </c>
      <c r="KW27" s="28">
        <f t="shared" si="177"/>
        <v>0</v>
      </c>
      <c r="KX27" s="28">
        <f t="shared" si="178"/>
        <v>0</v>
      </c>
      <c r="KY27" s="28">
        <f t="shared" si="179"/>
        <v>0</v>
      </c>
      <c r="KZ27" s="28">
        <f t="shared" si="180"/>
        <v>0</v>
      </c>
      <c r="LA27" s="28">
        <f t="shared" si="181"/>
        <v>0</v>
      </c>
      <c r="LB27" s="28">
        <f t="shared" si="182"/>
        <v>0</v>
      </c>
      <c r="LC27" s="28">
        <f t="shared" si="183"/>
        <v>0</v>
      </c>
      <c r="LD27" s="28">
        <f t="shared" si="184"/>
        <v>0</v>
      </c>
      <c r="LE27" s="28">
        <f t="shared" si="185"/>
        <v>0</v>
      </c>
      <c r="LF27" s="21">
        <f t="shared" si="186"/>
        <v>0</v>
      </c>
      <c r="LG27" s="21">
        <f t="shared" si="187"/>
        <v>0</v>
      </c>
      <c r="LH27" s="21">
        <f t="shared" si="188"/>
        <v>0</v>
      </c>
      <c r="LI27" s="21">
        <f t="shared" si="189"/>
        <v>0</v>
      </c>
      <c r="LJ27" s="21">
        <f t="shared" si="190"/>
        <v>0</v>
      </c>
      <c r="LK27" s="21">
        <f t="shared" si="191"/>
        <v>0</v>
      </c>
      <c r="LL27" s="21">
        <f t="shared" si="192"/>
        <v>0</v>
      </c>
      <c r="LM27" s="21">
        <f t="shared" si="193"/>
        <v>0</v>
      </c>
      <c r="LN27" s="21">
        <f t="shared" si="194"/>
        <v>0</v>
      </c>
      <c r="LO27" s="21">
        <f t="shared" si="195"/>
        <v>0</v>
      </c>
      <c r="LP27" s="21">
        <f t="shared" si="196"/>
        <v>0</v>
      </c>
      <c r="LQ27" s="21">
        <f t="shared" si="197"/>
        <v>0</v>
      </c>
      <c r="LR27" s="21">
        <f t="shared" si="198"/>
        <v>0</v>
      </c>
      <c r="LS27" s="21">
        <f t="shared" si="199"/>
        <v>0</v>
      </c>
      <c r="LT27" s="21">
        <f t="shared" si="200"/>
        <v>0</v>
      </c>
      <c r="LU27" s="21">
        <f t="shared" si="201"/>
        <v>0</v>
      </c>
      <c r="LV27" s="28">
        <f t="shared" si="202"/>
        <v>0</v>
      </c>
      <c r="LW27" s="28">
        <f t="shared" si="203"/>
        <v>0</v>
      </c>
      <c r="LX27" s="28">
        <f t="shared" si="204"/>
        <v>0</v>
      </c>
      <c r="LY27" s="28">
        <f t="shared" si="205"/>
        <v>0</v>
      </c>
      <c r="LZ27" s="28">
        <f t="shared" si="206"/>
        <v>0</v>
      </c>
      <c r="MA27" s="28">
        <f t="shared" si="207"/>
        <v>0</v>
      </c>
      <c r="MB27" s="28">
        <f t="shared" si="208"/>
        <v>0</v>
      </c>
      <c r="MC27" s="28">
        <f t="shared" si="209"/>
        <v>0</v>
      </c>
      <c r="MD27" s="28">
        <f t="shared" si="210"/>
        <v>0</v>
      </c>
      <c r="ME27" s="28">
        <f t="shared" si="211"/>
        <v>0</v>
      </c>
      <c r="MF27" s="28">
        <f t="shared" si="212"/>
        <v>0</v>
      </c>
      <c r="MG27" s="28">
        <f t="shared" si="213"/>
        <v>0</v>
      </c>
      <c r="MH27" s="28">
        <f t="shared" si="214"/>
        <v>0</v>
      </c>
      <c r="MI27" s="28">
        <f t="shared" si="215"/>
        <v>0</v>
      </c>
      <c r="MJ27" s="28">
        <f t="shared" si="216"/>
        <v>0</v>
      </c>
      <c r="MK27" s="28">
        <f t="shared" si="217"/>
        <v>0</v>
      </c>
      <c r="ML27" s="25">
        <f t="shared" si="218"/>
        <v>0</v>
      </c>
      <c r="MM27" s="25">
        <f t="shared" si="219"/>
        <v>0</v>
      </c>
      <c r="MN27" s="25">
        <f t="shared" si="220"/>
        <v>0</v>
      </c>
      <c r="MO27" s="25">
        <f t="shared" si="221"/>
        <v>0</v>
      </c>
      <c r="MP27" s="25">
        <f t="shared" si="222"/>
        <v>0</v>
      </c>
      <c r="MQ27" s="25">
        <f t="shared" si="223"/>
        <v>0</v>
      </c>
      <c r="MR27" s="25">
        <f t="shared" si="224"/>
        <v>0</v>
      </c>
      <c r="MS27" s="25">
        <f t="shared" si="225"/>
        <v>0</v>
      </c>
      <c r="MT27" s="25">
        <f t="shared" si="226"/>
        <v>0</v>
      </c>
      <c r="MU27" s="25">
        <f t="shared" si="227"/>
        <v>0</v>
      </c>
      <c r="MV27" s="25">
        <f t="shared" si="228"/>
        <v>0</v>
      </c>
      <c r="MW27" s="25">
        <f t="shared" si="229"/>
        <v>0</v>
      </c>
      <c r="MX27" s="25">
        <f t="shared" si="230"/>
        <v>0</v>
      </c>
      <c r="MY27" s="25">
        <f t="shared" si="231"/>
        <v>0</v>
      </c>
      <c r="MZ27" s="25">
        <f t="shared" si="232"/>
        <v>0</v>
      </c>
      <c r="NA27" s="25">
        <f t="shared" si="233"/>
        <v>0</v>
      </c>
      <c r="NB27" s="18">
        <f t="shared" si="234"/>
        <v>0</v>
      </c>
      <c r="NC27" s="18">
        <f t="shared" si="235"/>
        <v>0</v>
      </c>
      <c r="ND27" s="18">
        <f t="shared" si="236"/>
        <v>0</v>
      </c>
      <c r="NE27" s="18">
        <f t="shared" si="237"/>
        <v>0</v>
      </c>
      <c r="NF27" s="18">
        <f t="shared" si="238"/>
        <v>0</v>
      </c>
      <c r="NG27" s="18">
        <f t="shared" si="239"/>
        <v>0</v>
      </c>
      <c r="NH27" s="18">
        <f t="shared" si="240"/>
        <v>0</v>
      </c>
      <c r="NI27" s="18">
        <f t="shared" si="241"/>
        <v>0</v>
      </c>
      <c r="NJ27" s="18">
        <f t="shared" si="242"/>
        <v>0</v>
      </c>
      <c r="NK27" s="18">
        <f t="shared" si="243"/>
        <v>0</v>
      </c>
      <c r="NL27" s="18">
        <f t="shared" si="244"/>
        <v>0</v>
      </c>
      <c r="NM27" s="18">
        <f t="shared" si="245"/>
        <v>0</v>
      </c>
      <c r="NN27" s="18">
        <f t="shared" si="246"/>
        <v>0</v>
      </c>
      <c r="NO27" s="18">
        <f t="shared" si="247"/>
        <v>0</v>
      </c>
      <c r="NP27" s="18">
        <f t="shared" si="248"/>
        <v>0</v>
      </c>
      <c r="NQ27" s="18">
        <f t="shared" si="249"/>
        <v>0</v>
      </c>
      <c r="NR27" s="21">
        <f t="shared" si="250"/>
        <v>0</v>
      </c>
      <c r="NS27" s="21">
        <f t="shared" si="251"/>
        <v>0</v>
      </c>
      <c r="NT27" s="21">
        <f t="shared" si="252"/>
        <v>0</v>
      </c>
      <c r="NU27" s="21">
        <f t="shared" si="253"/>
        <v>0</v>
      </c>
      <c r="NV27" s="21">
        <f t="shared" si="254"/>
        <v>0</v>
      </c>
      <c r="NW27" s="21">
        <f t="shared" si="255"/>
        <v>0</v>
      </c>
      <c r="NX27" s="21">
        <f t="shared" si="256"/>
        <v>0</v>
      </c>
      <c r="NY27" s="21">
        <f t="shared" si="257"/>
        <v>0</v>
      </c>
      <c r="NZ27" s="21">
        <f t="shared" si="258"/>
        <v>0</v>
      </c>
      <c r="OA27" s="21">
        <f t="shared" si="259"/>
        <v>0</v>
      </c>
      <c r="OB27" s="21">
        <f t="shared" si="260"/>
        <v>0</v>
      </c>
      <c r="OC27" s="21">
        <f t="shared" si="261"/>
        <v>0</v>
      </c>
      <c r="OD27" s="21">
        <f t="shared" si="262"/>
        <v>0</v>
      </c>
      <c r="OE27" s="21">
        <f t="shared" si="263"/>
        <v>0</v>
      </c>
      <c r="OF27" s="21">
        <f t="shared" si="264"/>
        <v>0</v>
      </c>
      <c r="OG27" s="21">
        <f t="shared" si="265"/>
        <v>0</v>
      </c>
    </row>
    <row r="28" spans="1:397" x14ac:dyDescent="0.25">
      <c r="I28" s="11"/>
      <c r="K28" s="4">
        <f>IF(K27&gt;0,(N28-J27)*($E$1-J6)/0.05+J27,0)</f>
        <v>0</v>
      </c>
      <c r="L28" s="37">
        <f>(M28-I27)*($E$1-J6)/0.05+I27</f>
        <v>0.69340999999999997</v>
      </c>
      <c r="M28">
        <v>0.65092000000000005</v>
      </c>
      <c r="N28">
        <v>5.136134861439573E-3</v>
      </c>
      <c r="O28" s="4">
        <f>IF(AND($N$6&lt;=$E$1,$E$1&lt;$R$6),N28-(N28-R28)*($E$1-$N$6)/($R$6-$N$6),0)</f>
        <v>7.7890970832575294E-3</v>
      </c>
      <c r="P28" s="37">
        <f>(Q28-M28)*($E$1-N6)/0.05+M28</f>
        <v>0.67198999999999998</v>
      </c>
      <c r="Q28">
        <v>0.67500000000000004</v>
      </c>
      <c r="R28">
        <v>8.1680916863743867E-3</v>
      </c>
      <c r="S28" s="4">
        <f t="shared" si="322"/>
        <v>0</v>
      </c>
      <c r="T28" s="2">
        <f t="shared" si="331"/>
        <v>0.67500000000000004</v>
      </c>
      <c r="U28">
        <v>0.67500000000000004</v>
      </c>
      <c r="V28">
        <v>1.34558243890607E-2</v>
      </c>
      <c r="W28" s="4">
        <f t="shared" si="332"/>
        <v>0</v>
      </c>
      <c r="X28" s="2">
        <f t="shared" si="333"/>
        <v>0.65</v>
      </c>
      <c r="Y28">
        <v>0.67500000000000004</v>
      </c>
      <c r="Z28">
        <v>1.8864835364744408E-2</v>
      </c>
      <c r="AA28" s="4">
        <f t="shared" si="334"/>
        <v>0</v>
      </c>
      <c r="AB28" s="2">
        <v>0.67500000000000004</v>
      </c>
      <c r="AC28">
        <v>0.70000000000000007</v>
      </c>
      <c r="AD28">
        <v>2.2466800072766965E-2</v>
      </c>
      <c r="AE28" s="12">
        <f t="shared" si="323"/>
        <v>0</v>
      </c>
      <c r="AF28" s="2">
        <f t="shared" si="335"/>
        <v>0.70000000000000007</v>
      </c>
      <c r="AG28">
        <v>0.70000000000000007</v>
      </c>
      <c r="AH28">
        <v>2.9252319446971077E-2</v>
      </c>
      <c r="AI28" s="12">
        <f t="shared" si="324"/>
        <v>0</v>
      </c>
      <c r="AJ28" s="2">
        <v>0.70000000000000007</v>
      </c>
      <c r="AK28">
        <v>0.70000000000000007</v>
      </c>
      <c r="AL28">
        <v>3.6498696258565277E-2</v>
      </c>
      <c r="AM28" s="4">
        <f t="shared" si="336"/>
        <v>0</v>
      </c>
      <c r="AN28" s="29">
        <v>0.70000000000000007</v>
      </c>
      <c r="AO28">
        <v>0.72500000000000009</v>
      </c>
      <c r="AP28">
        <v>4.0676732763325452E-2</v>
      </c>
      <c r="AQ28" s="4">
        <f t="shared" si="337"/>
        <v>0</v>
      </c>
      <c r="AR28" s="29">
        <f t="shared" si="338"/>
        <v>0.72500000000000009</v>
      </c>
      <c r="AS28">
        <v>0.72500000000000009</v>
      </c>
      <c r="AT28">
        <v>4.7838214783821484E-2</v>
      </c>
      <c r="AU28" s="4">
        <f t="shared" si="325"/>
        <v>0</v>
      </c>
      <c r="AV28" s="2">
        <f t="shared" si="339"/>
        <v>0.72500000000000009</v>
      </c>
      <c r="AW28">
        <v>0.72500000000000009</v>
      </c>
      <c r="AX28">
        <v>5.5102783336365292E-2</v>
      </c>
      <c r="AY28" s="4">
        <f t="shared" si="340"/>
        <v>0</v>
      </c>
      <c r="AZ28" s="2">
        <v>0.72500000000000009</v>
      </c>
      <c r="BA28">
        <v>0.75</v>
      </c>
      <c r="BB28">
        <v>6.0172215147656298E-2</v>
      </c>
      <c r="BC28" s="4">
        <f t="shared" si="326"/>
        <v>0</v>
      </c>
      <c r="BD28" s="37">
        <v>0.75</v>
      </c>
      <c r="BE28">
        <v>0.75</v>
      </c>
      <c r="BF28">
        <v>6.7412528045600634E-2</v>
      </c>
      <c r="BG28" s="4">
        <f t="shared" si="327"/>
        <v>0</v>
      </c>
      <c r="BH28" s="2">
        <f t="shared" si="341"/>
        <v>0.77500000000000002</v>
      </c>
      <c r="BI28">
        <v>0.77500000000000002</v>
      </c>
      <c r="BJ28">
        <v>7.1760354132557144E-2</v>
      </c>
      <c r="BK28" s="4">
        <f t="shared" si="342"/>
        <v>0</v>
      </c>
      <c r="BL28" s="2">
        <f t="shared" si="343"/>
        <v>0.8</v>
      </c>
      <c r="BM28">
        <v>0.8</v>
      </c>
      <c r="BN28">
        <v>7.720574859014008E-2</v>
      </c>
      <c r="BO28" s="4">
        <f t="shared" si="328"/>
        <v>0</v>
      </c>
      <c r="BP28" s="37">
        <v>0.82500000000000007</v>
      </c>
      <c r="BQ28" s="19">
        <v>0.8</v>
      </c>
      <c r="BR28" s="19">
        <v>8.3099872657813365E-2</v>
      </c>
      <c r="BS28" s="4">
        <f t="shared" si="344"/>
        <v>0</v>
      </c>
      <c r="BT28" s="2">
        <f t="shared" si="345"/>
        <v>0.8</v>
      </c>
      <c r="BU28">
        <v>0.8</v>
      </c>
      <c r="BV28">
        <v>8.873931235219211E-2</v>
      </c>
      <c r="BX28">
        <f t="shared" si="266"/>
        <v>0.67934782608695643</v>
      </c>
      <c r="BY28">
        <f t="shared" si="267"/>
        <v>0</v>
      </c>
      <c r="BZ28">
        <f t="shared" si="0"/>
        <v>6.3273599999999985E-2</v>
      </c>
      <c r="CA28">
        <f t="shared" si="268"/>
        <v>6.3273599999999985E-2</v>
      </c>
      <c r="CB28">
        <f t="shared" si="1"/>
        <v>6.3273599999999985E-2</v>
      </c>
      <c r="CC28" s="31">
        <v>150</v>
      </c>
      <c r="CD28">
        <f t="shared" si="2"/>
        <v>41.666666666666664</v>
      </c>
      <c r="CE28">
        <v>0.52</v>
      </c>
      <c r="CF28" s="24">
        <f t="shared" si="269"/>
        <v>0.67934782608695643</v>
      </c>
      <c r="CG28" s="26">
        <f t="shared" si="270"/>
        <v>0.81</v>
      </c>
      <c r="CH28" s="44">
        <f t="shared" si="271"/>
        <v>0</v>
      </c>
      <c r="CI28" s="44">
        <f t="shared" si="272"/>
        <v>0</v>
      </c>
      <c r="CJ28" s="44">
        <f t="shared" si="273"/>
        <v>0</v>
      </c>
      <c r="CK28" s="44">
        <f t="shared" si="274"/>
        <v>0</v>
      </c>
      <c r="CL28" s="44">
        <f t="shared" si="275"/>
        <v>0</v>
      </c>
      <c r="CM28" s="44">
        <f t="shared" si="276"/>
        <v>0</v>
      </c>
      <c r="CN28" s="44">
        <f t="shared" si="277"/>
        <v>0</v>
      </c>
      <c r="CO28" s="44">
        <f t="shared" si="278"/>
        <v>0</v>
      </c>
      <c r="CP28" s="44">
        <f t="shared" si="279"/>
        <v>0</v>
      </c>
      <c r="CQ28" s="44">
        <f t="shared" si="280"/>
        <v>0</v>
      </c>
      <c r="CR28" s="44">
        <f t="shared" si="281"/>
        <v>0</v>
      </c>
      <c r="CS28" s="44">
        <f t="shared" si="282"/>
        <v>0</v>
      </c>
      <c r="CT28" s="44">
        <f t="shared" si="283"/>
        <v>0</v>
      </c>
      <c r="CU28" s="44">
        <f t="shared" si="284"/>
        <v>0</v>
      </c>
      <c r="CV28" s="44">
        <f t="shared" si="285"/>
        <v>0</v>
      </c>
      <c r="CW28" s="44">
        <f t="shared" si="286"/>
        <v>0</v>
      </c>
      <c r="CX28" s="21">
        <f t="shared" si="287"/>
        <v>0</v>
      </c>
      <c r="CY28" s="21">
        <f t="shared" si="288"/>
        <v>0</v>
      </c>
      <c r="CZ28" s="21">
        <f t="shared" si="289"/>
        <v>0</v>
      </c>
      <c r="DA28" s="21">
        <f t="shared" si="290"/>
        <v>0</v>
      </c>
      <c r="DB28" s="21">
        <f t="shared" si="291"/>
        <v>0</v>
      </c>
      <c r="DC28" s="21">
        <f t="shared" si="292"/>
        <v>0</v>
      </c>
      <c r="DD28" s="21">
        <f t="shared" si="293"/>
        <v>0</v>
      </c>
      <c r="DE28" s="21">
        <f t="shared" si="294"/>
        <v>0</v>
      </c>
      <c r="DF28" s="21">
        <f t="shared" si="295"/>
        <v>0</v>
      </c>
      <c r="DG28" s="21">
        <f t="shared" si="296"/>
        <v>0</v>
      </c>
      <c r="DH28" s="21">
        <f t="shared" si="297"/>
        <v>0</v>
      </c>
      <c r="DI28" s="21">
        <f t="shared" si="298"/>
        <v>0</v>
      </c>
      <c r="DJ28" s="21">
        <f t="shared" si="299"/>
        <v>0</v>
      </c>
      <c r="DK28" s="21">
        <f t="shared" si="300"/>
        <v>0</v>
      </c>
      <c r="DL28" s="21">
        <f t="shared" si="301"/>
        <v>0</v>
      </c>
      <c r="DM28" s="21">
        <f t="shared" si="302"/>
        <v>0</v>
      </c>
      <c r="DN28" s="42">
        <f t="shared" si="303"/>
        <v>0</v>
      </c>
      <c r="DO28" s="42">
        <f t="shared" si="304"/>
        <v>0</v>
      </c>
      <c r="DP28" s="42">
        <f t="shared" si="305"/>
        <v>0</v>
      </c>
      <c r="DQ28" s="42">
        <f t="shared" si="306"/>
        <v>0</v>
      </c>
      <c r="DR28" s="42">
        <f t="shared" si="307"/>
        <v>0</v>
      </c>
      <c r="DS28" s="42">
        <f t="shared" si="308"/>
        <v>0</v>
      </c>
      <c r="DT28" s="42">
        <f t="shared" si="309"/>
        <v>0</v>
      </c>
      <c r="DU28" s="42">
        <f t="shared" si="310"/>
        <v>0</v>
      </c>
      <c r="DV28" s="42">
        <f t="shared" si="311"/>
        <v>0</v>
      </c>
      <c r="DW28" s="42">
        <f t="shared" si="312"/>
        <v>0</v>
      </c>
      <c r="DX28" s="42">
        <f t="shared" si="313"/>
        <v>0</v>
      </c>
      <c r="DY28" s="42">
        <f t="shared" si="314"/>
        <v>0</v>
      </c>
      <c r="DZ28" s="42">
        <f t="shared" si="315"/>
        <v>0</v>
      </c>
      <c r="EA28" s="42">
        <f t="shared" si="316"/>
        <v>0</v>
      </c>
      <c r="EB28" s="42">
        <f t="shared" si="317"/>
        <v>0</v>
      </c>
      <c r="EC28" s="42">
        <f t="shared" si="318"/>
        <v>0</v>
      </c>
      <c r="ED28" s="20">
        <f t="shared" si="319"/>
        <v>0</v>
      </c>
      <c r="EE28" s="20">
        <f t="shared" si="3"/>
        <v>0</v>
      </c>
      <c r="EF28" s="20">
        <f t="shared" si="4"/>
        <v>0</v>
      </c>
      <c r="EG28" s="20">
        <f t="shared" si="5"/>
        <v>0</v>
      </c>
      <c r="EH28" s="20">
        <f t="shared" si="6"/>
        <v>0</v>
      </c>
      <c r="EI28" s="20">
        <f t="shared" si="7"/>
        <v>0</v>
      </c>
      <c r="EJ28" s="20">
        <f t="shared" si="8"/>
        <v>0</v>
      </c>
      <c r="EK28" s="20">
        <f t="shared" si="9"/>
        <v>0</v>
      </c>
      <c r="EL28" s="20">
        <f t="shared" si="10"/>
        <v>0</v>
      </c>
      <c r="EM28" s="20">
        <f t="shared" si="11"/>
        <v>0</v>
      </c>
      <c r="EN28" s="20">
        <f t="shared" si="12"/>
        <v>0</v>
      </c>
      <c r="EO28" s="20">
        <f t="shared" si="13"/>
        <v>0</v>
      </c>
      <c r="EP28" s="20">
        <f t="shared" si="14"/>
        <v>0</v>
      </c>
      <c r="EQ28" s="20">
        <f t="shared" si="15"/>
        <v>0</v>
      </c>
      <c r="ER28" s="20">
        <f t="shared" si="16"/>
        <v>0</v>
      </c>
      <c r="ES28" s="20">
        <f t="shared" si="17"/>
        <v>0</v>
      </c>
      <c r="ET28" s="30">
        <f t="shared" si="18"/>
        <v>0</v>
      </c>
      <c r="EU28" s="30">
        <f t="shared" si="19"/>
        <v>0</v>
      </c>
      <c r="EV28" s="30">
        <f t="shared" si="20"/>
        <v>0</v>
      </c>
      <c r="EW28" s="30">
        <f t="shared" si="21"/>
        <v>0</v>
      </c>
      <c r="EX28" s="30">
        <f t="shared" si="22"/>
        <v>0</v>
      </c>
      <c r="EY28" s="30">
        <f t="shared" si="23"/>
        <v>0</v>
      </c>
      <c r="EZ28" s="30">
        <f t="shared" si="24"/>
        <v>0</v>
      </c>
      <c r="FA28" s="30">
        <f t="shared" si="25"/>
        <v>0</v>
      </c>
      <c r="FB28" s="30">
        <f t="shared" si="26"/>
        <v>0</v>
      </c>
      <c r="FC28" s="30">
        <f t="shared" si="27"/>
        <v>0</v>
      </c>
      <c r="FD28" s="30">
        <f t="shared" si="28"/>
        <v>0</v>
      </c>
      <c r="FE28" s="30">
        <f t="shared" si="29"/>
        <v>0</v>
      </c>
      <c r="FF28" s="30">
        <f t="shared" si="30"/>
        <v>0</v>
      </c>
      <c r="FG28" s="30">
        <f t="shared" si="31"/>
        <v>0</v>
      </c>
      <c r="FH28" s="30">
        <f t="shared" si="32"/>
        <v>0</v>
      </c>
      <c r="FI28" s="30">
        <f t="shared" si="33"/>
        <v>0</v>
      </c>
      <c r="FJ28" s="21">
        <f t="shared" si="34"/>
        <v>0</v>
      </c>
      <c r="FK28" s="21">
        <f t="shared" si="35"/>
        <v>0</v>
      </c>
      <c r="FL28" s="21">
        <f t="shared" si="36"/>
        <v>0</v>
      </c>
      <c r="FM28" s="21">
        <f t="shared" si="37"/>
        <v>0</v>
      </c>
      <c r="FN28" s="21">
        <f t="shared" si="38"/>
        <v>0</v>
      </c>
      <c r="FO28" s="21">
        <f t="shared" si="39"/>
        <v>0</v>
      </c>
      <c r="FP28" s="21">
        <f t="shared" si="40"/>
        <v>0</v>
      </c>
      <c r="FQ28" s="21">
        <f t="shared" si="41"/>
        <v>0</v>
      </c>
      <c r="FR28" s="21">
        <f t="shared" si="42"/>
        <v>0</v>
      </c>
      <c r="FS28" s="21">
        <f t="shared" si="43"/>
        <v>0</v>
      </c>
      <c r="FT28" s="21">
        <f t="shared" si="44"/>
        <v>0</v>
      </c>
      <c r="FU28" s="21">
        <f t="shared" si="45"/>
        <v>0</v>
      </c>
      <c r="FV28" s="21">
        <f t="shared" si="46"/>
        <v>0</v>
      </c>
      <c r="FW28" s="21">
        <f t="shared" si="47"/>
        <v>0</v>
      </c>
      <c r="FX28" s="21">
        <f t="shared" si="48"/>
        <v>0</v>
      </c>
      <c r="FY28" s="21">
        <f t="shared" si="49"/>
        <v>0</v>
      </c>
      <c r="FZ28" s="45">
        <f t="shared" si="50"/>
        <v>0</v>
      </c>
      <c r="GA28" s="45">
        <f t="shared" si="51"/>
        <v>0</v>
      </c>
      <c r="GB28" s="45">
        <f t="shared" si="52"/>
        <v>0</v>
      </c>
      <c r="GC28" s="45">
        <f t="shared" si="53"/>
        <v>0</v>
      </c>
      <c r="GD28" s="45">
        <f t="shared" si="54"/>
        <v>0</v>
      </c>
      <c r="GE28" s="45">
        <f t="shared" si="55"/>
        <v>0</v>
      </c>
      <c r="GF28" s="45">
        <f t="shared" si="56"/>
        <v>0</v>
      </c>
      <c r="GG28" s="45">
        <f t="shared" si="57"/>
        <v>0</v>
      </c>
      <c r="GH28" s="45">
        <f t="shared" si="58"/>
        <v>0</v>
      </c>
      <c r="GI28" s="45">
        <f t="shared" si="59"/>
        <v>0</v>
      </c>
      <c r="GJ28" s="45">
        <f t="shared" si="60"/>
        <v>0</v>
      </c>
      <c r="GK28" s="45">
        <f t="shared" si="61"/>
        <v>0</v>
      </c>
      <c r="GL28" s="45">
        <f t="shared" si="62"/>
        <v>0</v>
      </c>
      <c r="GM28" s="45">
        <f t="shared" si="63"/>
        <v>0</v>
      </c>
      <c r="GN28" s="45">
        <f t="shared" si="64"/>
        <v>0</v>
      </c>
      <c r="GO28" s="45">
        <f t="shared" si="65"/>
        <v>0</v>
      </c>
      <c r="GP28" s="28">
        <f t="shared" si="66"/>
        <v>0</v>
      </c>
      <c r="GQ28" s="28">
        <f t="shared" si="67"/>
        <v>0</v>
      </c>
      <c r="GR28" s="28">
        <f t="shared" si="68"/>
        <v>0</v>
      </c>
      <c r="GS28" s="28">
        <f t="shared" si="69"/>
        <v>0</v>
      </c>
      <c r="GT28" s="28">
        <f t="shared" si="70"/>
        <v>0</v>
      </c>
      <c r="GU28" s="28">
        <f t="shared" si="71"/>
        <v>0</v>
      </c>
      <c r="GV28" s="28">
        <f t="shared" si="72"/>
        <v>0</v>
      </c>
      <c r="GW28" s="28">
        <f t="shared" si="73"/>
        <v>0</v>
      </c>
      <c r="GX28" s="28">
        <f t="shared" si="74"/>
        <v>0</v>
      </c>
      <c r="GY28" s="28">
        <f t="shared" si="75"/>
        <v>0</v>
      </c>
      <c r="GZ28" s="28">
        <f t="shared" si="76"/>
        <v>0</v>
      </c>
      <c r="HA28" s="28">
        <f t="shared" si="77"/>
        <v>0</v>
      </c>
      <c r="HB28" s="28">
        <f t="shared" si="78"/>
        <v>0</v>
      </c>
      <c r="HC28" s="28">
        <f t="shared" si="79"/>
        <v>0</v>
      </c>
      <c r="HD28" s="28">
        <f t="shared" si="80"/>
        <v>0</v>
      </c>
      <c r="HE28" s="28">
        <f t="shared" si="81"/>
        <v>0</v>
      </c>
      <c r="HF28" s="28">
        <f t="shared" si="82"/>
        <v>0</v>
      </c>
      <c r="HG28" s="16">
        <f t="shared" si="83"/>
        <v>0</v>
      </c>
      <c r="HH28" s="16">
        <f t="shared" si="84"/>
        <v>0</v>
      </c>
      <c r="HI28" s="16">
        <f t="shared" si="85"/>
        <v>0</v>
      </c>
      <c r="HJ28" s="16">
        <f t="shared" si="86"/>
        <v>0</v>
      </c>
      <c r="HK28" s="16">
        <f t="shared" si="87"/>
        <v>0</v>
      </c>
      <c r="HL28" s="16">
        <f t="shared" si="88"/>
        <v>0</v>
      </c>
      <c r="HM28" s="16">
        <f t="shared" si="89"/>
        <v>0</v>
      </c>
      <c r="HN28" s="16">
        <f t="shared" si="90"/>
        <v>0</v>
      </c>
      <c r="HO28" s="16">
        <f t="shared" si="91"/>
        <v>0</v>
      </c>
      <c r="HP28" s="16">
        <f t="shared" si="92"/>
        <v>0</v>
      </c>
      <c r="HQ28" s="16">
        <f t="shared" si="93"/>
        <v>0</v>
      </c>
      <c r="HR28" s="16">
        <f t="shared" si="94"/>
        <v>0</v>
      </c>
      <c r="HS28" s="16">
        <f t="shared" si="95"/>
        <v>0</v>
      </c>
      <c r="HT28" s="16">
        <f t="shared" si="96"/>
        <v>0</v>
      </c>
      <c r="HU28" s="16">
        <f t="shared" si="97"/>
        <v>0</v>
      </c>
      <c r="HV28" s="16">
        <f t="shared" si="98"/>
        <v>0</v>
      </c>
      <c r="HW28" s="21">
        <f t="shared" si="99"/>
        <v>0</v>
      </c>
      <c r="HX28" s="21">
        <f t="shared" si="100"/>
        <v>0</v>
      </c>
      <c r="HY28" s="21">
        <f t="shared" si="101"/>
        <v>0</v>
      </c>
      <c r="HZ28" s="21">
        <f t="shared" si="102"/>
        <v>0</v>
      </c>
      <c r="IA28" s="21">
        <f t="shared" si="103"/>
        <v>0</v>
      </c>
      <c r="IB28" s="21">
        <f t="shared" si="104"/>
        <v>0</v>
      </c>
      <c r="IC28" s="21">
        <f t="shared" si="105"/>
        <v>0</v>
      </c>
      <c r="ID28" s="21">
        <f t="shared" si="106"/>
        <v>0</v>
      </c>
      <c r="IE28" s="21">
        <f t="shared" si="107"/>
        <v>0</v>
      </c>
      <c r="IF28" s="21">
        <f t="shared" si="108"/>
        <v>0</v>
      </c>
      <c r="IG28" s="21">
        <f t="shared" si="109"/>
        <v>0</v>
      </c>
      <c r="IH28" s="21">
        <f t="shared" si="110"/>
        <v>0</v>
      </c>
      <c r="II28" s="21">
        <f t="shared" si="111"/>
        <v>0</v>
      </c>
      <c r="IJ28" s="17">
        <f t="shared" si="112"/>
        <v>0</v>
      </c>
      <c r="IK28" s="17">
        <f t="shared" si="113"/>
        <v>0</v>
      </c>
      <c r="IL28" s="17">
        <f t="shared" si="114"/>
        <v>0</v>
      </c>
      <c r="IM28" s="17">
        <f t="shared" si="115"/>
        <v>0</v>
      </c>
      <c r="IN28" s="17">
        <f t="shared" si="116"/>
        <v>0</v>
      </c>
      <c r="IO28" s="17">
        <f t="shared" si="117"/>
        <v>0</v>
      </c>
      <c r="IP28" s="17">
        <f t="shared" si="118"/>
        <v>0</v>
      </c>
      <c r="IQ28" s="17">
        <f t="shared" si="119"/>
        <v>0</v>
      </c>
      <c r="IR28" s="17">
        <f t="shared" si="120"/>
        <v>0</v>
      </c>
      <c r="IS28" s="17">
        <f t="shared" si="121"/>
        <v>0</v>
      </c>
      <c r="IT28" s="17">
        <f t="shared" si="122"/>
        <v>0</v>
      </c>
      <c r="IU28" s="17">
        <f t="shared" si="123"/>
        <v>0.81</v>
      </c>
      <c r="IV28" s="21">
        <f t="shared" si="124"/>
        <v>0</v>
      </c>
      <c r="IW28" s="21">
        <f t="shared" si="125"/>
        <v>0</v>
      </c>
      <c r="IX28" s="21">
        <f t="shared" si="126"/>
        <v>0</v>
      </c>
      <c r="IY28" s="21">
        <f t="shared" si="127"/>
        <v>0</v>
      </c>
      <c r="IZ28" s="21">
        <f t="shared" si="128"/>
        <v>0</v>
      </c>
      <c r="JA28" s="21">
        <f t="shared" si="129"/>
        <v>0</v>
      </c>
      <c r="JB28" s="21">
        <f t="shared" si="130"/>
        <v>0</v>
      </c>
      <c r="JC28" s="21">
        <f t="shared" si="131"/>
        <v>0</v>
      </c>
      <c r="JD28" s="21">
        <f t="shared" si="132"/>
        <v>0</v>
      </c>
      <c r="JE28" s="21">
        <f t="shared" si="133"/>
        <v>0</v>
      </c>
      <c r="JF28" s="44">
        <f t="shared" si="134"/>
        <v>0</v>
      </c>
      <c r="JG28" s="44">
        <f t="shared" si="135"/>
        <v>0</v>
      </c>
      <c r="JH28" s="44">
        <f t="shared" si="136"/>
        <v>0</v>
      </c>
      <c r="JI28" s="44">
        <f t="shared" si="137"/>
        <v>0</v>
      </c>
      <c r="JJ28" s="44">
        <f t="shared" si="138"/>
        <v>0</v>
      </c>
      <c r="JK28" s="44">
        <f t="shared" si="139"/>
        <v>0</v>
      </c>
      <c r="JL28" s="44">
        <f t="shared" si="140"/>
        <v>0</v>
      </c>
      <c r="JM28" s="44">
        <f t="shared" si="141"/>
        <v>0</v>
      </c>
      <c r="JN28" s="44">
        <f t="shared" si="142"/>
        <v>0</v>
      </c>
      <c r="JO28" s="44">
        <f t="shared" si="143"/>
        <v>0</v>
      </c>
      <c r="JP28" s="18">
        <f t="shared" si="144"/>
        <v>0</v>
      </c>
      <c r="JQ28" s="18">
        <f t="shared" si="145"/>
        <v>0</v>
      </c>
      <c r="JR28" s="18">
        <f t="shared" si="146"/>
        <v>0</v>
      </c>
      <c r="JS28" s="18">
        <f t="shared" si="147"/>
        <v>0</v>
      </c>
      <c r="JT28" s="18">
        <f t="shared" si="148"/>
        <v>0</v>
      </c>
      <c r="JU28" s="18">
        <f t="shared" si="149"/>
        <v>0</v>
      </c>
      <c r="JV28" s="18">
        <f t="shared" si="150"/>
        <v>0</v>
      </c>
      <c r="JW28" s="18">
        <f t="shared" si="151"/>
        <v>0</v>
      </c>
      <c r="JX28" s="18">
        <f t="shared" si="152"/>
        <v>0</v>
      </c>
      <c r="JY28" s="18">
        <f t="shared" si="153"/>
        <v>0</v>
      </c>
      <c r="JZ28" s="18">
        <f t="shared" si="154"/>
        <v>0</v>
      </c>
      <c r="KA28" s="18">
        <f t="shared" si="155"/>
        <v>0</v>
      </c>
      <c r="KB28" s="22">
        <f t="shared" si="156"/>
        <v>0</v>
      </c>
      <c r="KC28" s="22">
        <f t="shared" si="157"/>
        <v>0</v>
      </c>
      <c r="KD28" s="22">
        <f t="shared" si="158"/>
        <v>0</v>
      </c>
      <c r="KE28" s="22">
        <f t="shared" si="159"/>
        <v>0</v>
      </c>
      <c r="KF28" s="22">
        <f t="shared" si="160"/>
        <v>0</v>
      </c>
      <c r="KG28" s="22">
        <f t="shared" si="161"/>
        <v>0</v>
      </c>
      <c r="KH28" s="22">
        <f t="shared" si="162"/>
        <v>0</v>
      </c>
      <c r="KI28" s="22">
        <f t="shared" si="163"/>
        <v>0</v>
      </c>
      <c r="KJ28" s="22">
        <f t="shared" si="164"/>
        <v>0</v>
      </c>
      <c r="KK28" s="22">
        <f t="shared" si="165"/>
        <v>0</v>
      </c>
      <c r="KL28" s="22">
        <f t="shared" si="166"/>
        <v>0</v>
      </c>
      <c r="KM28" s="22">
        <f t="shared" si="167"/>
        <v>0</v>
      </c>
      <c r="KN28" s="22">
        <f t="shared" si="168"/>
        <v>0</v>
      </c>
      <c r="KO28" s="22">
        <f t="shared" si="169"/>
        <v>0</v>
      </c>
      <c r="KP28" s="28">
        <f t="shared" si="170"/>
        <v>0</v>
      </c>
      <c r="KQ28" s="28">
        <f t="shared" si="171"/>
        <v>0</v>
      </c>
      <c r="KR28" s="28">
        <f t="shared" si="172"/>
        <v>0</v>
      </c>
      <c r="KS28" s="28">
        <f t="shared" si="173"/>
        <v>0</v>
      </c>
      <c r="KT28" s="28">
        <f t="shared" si="174"/>
        <v>0</v>
      </c>
      <c r="KU28" s="28">
        <f t="shared" si="175"/>
        <v>0</v>
      </c>
      <c r="KV28" s="28">
        <f t="shared" si="176"/>
        <v>0</v>
      </c>
      <c r="KW28" s="28">
        <f t="shared" si="177"/>
        <v>0</v>
      </c>
      <c r="KX28" s="28">
        <f t="shared" si="178"/>
        <v>0</v>
      </c>
      <c r="KY28" s="28">
        <f t="shared" si="179"/>
        <v>0</v>
      </c>
      <c r="KZ28" s="28">
        <f t="shared" si="180"/>
        <v>0</v>
      </c>
      <c r="LA28" s="28">
        <f t="shared" si="181"/>
        <v>0</v>
      </c>
      <c r="LB28" s="28">
        <f t="shared" si="182"/>
        <v>0</v>
      </c>
      <c r="LC28" s="28">
        <f t="shared" si="183"/>
        <v>0</v>
      </c>
      <c r="LD28" s="28">
        <f t="shared" si="184"/>
        <v>0</v>
      </c>
      <c r="LE28" s="28">
        <f t="shared" si="185"/>
        <v>0</v>
      </c>
      <c r="LF28" s="21">
        <f t="shared" si="186"/>
        <v>0</v>
      </c>
      <c r="LG28" s="21">
        <f t="shared" si="187"/>
        <v>0</v>
      </c>
      <c r="LH28" s="21">
        <f t="shared" si="188"/>
        <v>0</v>
      </c>
      <c r="LI28" s="21">
        <f t="shared" si="189"/>
        <v>0</v>
      </c>
      <c r="LJ28" s="21">
        <f t="shared" si="190"/>
        <v>0</v>
      </c>
      <c r="LK28" s="21">
        <f t="shared" si="191"/>
        <v>0</v>
      </c>
      <c r="LL28" s="21">
        <f t="shared" si="192"/>
        <v>0</v>
      </c>
      <c r="LM28" s="21">
        <f t="shared" si="193"/>
        <v>0</v>
      </c>
      <c r="LN28" s="21">
        <f t="shared" si="194"/>
        <v>0</v>
      </c>
      <c r="LO28" s="21">
        <f t="shared" si="195"/>
        <v>0</v>
      </c>
      <c r="LP28" s="21">
        <f t="shared" si="196"/>
        <v>0</v>
      </c>
      <c r="LQ28" s="21">
        <f t="shared" si="197"/>
        <v>0</v>
      </c>
      <c r="LR28" s="21">
        <f t="shared" si="198"/>
        <v>0</v>
      </c>
      <c r="LS28" s="21">
        <f t="shared" si="199"/>
        <v>0</v>
      </c>
      <c r="LT28" s="21">
        <f t="shared" si="200"/>
        <v>0</v>
      </c>
      <c r="LU28" s="21">
        <f t="shared" si="201"/>
        <v>0</v>
      </c>
      <c r="LV28" s="28">
        <f t="shared" si="202"/>
        <v>0</v>
      </c>
      <c r="LW28" s="28">
        <f t="shared" si="203"/>
        <v>0</v>
      </c>
      <c r="LX28" s="28">
        <f t="shared" si="204"/>
        <v>0</v>
      </c>
      <c r="LY28" s="28">
        <f t="shared" si="205"/>
        <v>0</v>
      </c>
      <c r="LZ28" s="28">
        <f t="shared" si="206"/>
        <v>0</v>
      </c>
      <c r="MA28" s="28">
        <f t="shared" si="207"/>
        <v>0</v>
      </c>
      <c r="MB28" s="28">
        <f t="shared" si="208"/>
        <v>0</v>
      </c>
      <c r="MC28" s="28">
        <f t="shared" si="209"/>
        <v>0</v>
      </c>
      <c r="MD28" s="28">
        <f t="shared" si="210"/>
        <v>0</v>
      </c>
      <c r="ME28" s="28">
        <f t="shared" si="211"/>
        <v>0</v>
      </c>
      <c r="MF28" s="28">
        <f t="shared" si="212"/>
        <v>0</v>
      </c>
      <c r="MG28" s="28">
        <f t="shared" si="213"/>
        <v>0</v>
      </c>
      <c r="MH28" s="28">
        <f t="shared" si="214"/>
        <v>0</v>
      </c>
      <c r="MI28" s="28">
        <f t="shared" si="215"/>
        <v>0</v>
      </c>
      <c r="MJ28" s="28">
        <f t="shared" si="216"/>
        <v>0</v>
      </c>
      <c r="MK28" s="28">
        <f t="shared" si="217"/>
        <v>0</v>
      </c>
      <c r="ML28" s="25">
        <f t="shared" si="218"/>
        <v>0</v>
      </c>
      <c r="MM28" s="25">
        <f t="shared" si="219"/>
        <v>0</v>
      </c>
      <c r="MN28" s="25">
        <f t="shared" si="220"/>
        <v>0</v>
      </c>
      <c r="MO28" s="25">
        <f t="shared" si="221"/>
        <v>0</v>
      </c>
      <c r="MP28" s="25">
        <f t="shared" si="222"/>
        <v>0</v>
      </c>
      <c r="MQ28" s="25">
        <f t="shared" si="223"/>
        <v>0</v>
      </c>
      <c r="MR28" s="25">
        <f t="shared" si="224"/>
        <v>0</v>
      </c>
      <c r="MS28" s="25">
        <f t="shared" si="225"/>
        <v>0</v>
      </c>
      <c r="MT28" s="25">
        <f t="shared" si="226"/>
        <v>0</v>
      </c>
      <c r="MU28" s="25">
        <f t="shared" si="227"/>
        <v>0</v>
      </c>
      <c r="MV28" s="25">
        <f t="shared" si="228"/>
        <v>0</v>
      </c>
      <c r="MW28" s="25">
        <f t="shared" si="229"/>
        <v>0</v>
      </c>
      <c r="MX28" s="25">
        <f t="shared" si="230"/>
        <v>0</v>
      </c>
      <c r="MY28" s="25">
        <f t="shared" si="231"/>
        <v>0</v>
      </c>
      <c r="MZ28" s="25">
        <f t="shared" si="232"/>
        <v>0</v>
      </c>
      <c r="NA28" s="25">
        <f t="shared" si="233"/>
        <v>0</v>
      </c>
      <c r="NB28" s="18">
        <f t="shared" si="234"/>
        <v>0</v>
      </c>
      <c r="NC28" s="18">
        <f t="shared" si="235"/>
        <v>0</v>
      </c>
      <c r="ND28" s="18">
        <f t="shared" si="236"/>
        <v>0</v>
      </c>
      <c r="NE28" s="18">
        <f t="shared" si="237"/>
        <v>0</v>
      </c>
      <c r="NF28" s="18">
        <f t="shared" si="238"/>
        <v>0</v>
      </c>
      <c r="NG28" s="18">
        <f t="shared" si="239"/>
        <v>0</v>
      </c>
      <c r="NH28" s="18">
        <f t="shared" si="240"/>
        <v>0</v>
      </c>
      <c r="NI28" s="18">
        <f t="shared" si="241"/>
        <v>0</v>
      </c>
      <c r="NJ28" s="18">
        <f t="shared" si="242"/>
        <v>0</v>
      </c>
      <c r="NK28" s="18">
        <f t="shared" si="243"/>
        <v>0</v>
      </c>
      <c r="NL28" s="18">
        <f t="shared" si="244"/>
        <v>0</v>
      </c>
      <c r="NM28" s="18">
        <f t="shared" si="245"/>
        <v>0</v>
      </c>
      <c r="NN28" s="18">
        <f t="shared" si="246"/>
        <v>0</v>
      </c>
      <c r="NO28" s="18">
        <f t="shared" si="247"/>
        <v>0</v>
      </c>
      <c r="NP28" s="18">
        <f t="shared" si="248"/>
        <v>0</v>
      </c>
      <c r="NQ28" s="18">
        <f t="shared" si="249"/>
        <v>0</v>
      </c>
      <c r="NR28" s="21">
        <f t="shared" si="250"/>
        <v>0</v>
      </c>
      <c r="NS28" s="21">
        <f t="shared" si="251"/>
        <v>0</v>
      </c>
      <c r="NT28" s="21">
        <f t="shared" si="252"/>
        <v>0</v>
      </c>
      <c r="NU28" s="21">
        <f t="shared" si="253"/>
        <v>0</v>
      </c>
      <c r="NV28" s="21">
        <f t="shared" si="254"/>
        <v>0</v>
      </c>
      <c r="NW28" s="21">
        <f t="shared" si="255"/>
        <v>0</v>
      </c>
      <c r="NX28" s="21">
        <f t="shared" si="256"/>
        <v>0</v>
      </c>
      <c r="NY28" s="21">
        <f t="shared" si="257"/>
        <v>0</v>
      </c>
      <c r="NZ28" s="21">
        <f t="shared" si="258"/>
        <v>0</v>
      </c>
      <c r="OA28" s="21">
        <f t="shared" si="259"/>
        <v>0</v>
      </c>
      <c r="OB28" s="21">
        <f t="shared" si="260"/>
        <v>0</v>
      </c>
      <c r="OC28" s="21">
        <f t="shared" si="261"/>
        <v>0</v>
      </c>
      <c r="OD28" s="21">
        <f t="shared" si="262"/>
        <v>0</v>
      </c>
      <c r="OE28" s="21">
        <f t="shared" si="263"/>
        <v>0</v>
      </c>
      <c r="OF28" s="21">
        <f t="shared" si="264"/>
        <v>0</v>
      </c>
      <c r="OG28" s="21">
        <f t="shared" si="265"/>
        <v>0</v>
      </c>
    </row>
    <row r="29" spans="1:397" x14ac:dyDescent="0.25">
      <c r="C29" s="11"/>
      <c r="D29" s="13"/>
      <c r="J29" s="13"/>
      <c r="O29" s="4">
        <f>IF(AND($N$6&lt;=$E$1,$E$1&lt;$R$6),N28-(N28-R29)*($E$1-$N$6)/($R$6-$N$6),0)</f>
        <v>5.5234673458249952E-3</v>
      </c>
      <c r="P29" s="37">
        <f>(Q29-M28)*($E$1-N6)/0.05+M28</f>
        <v>0.69386499999999984</v>
      </c>
      <c r="Q29">
        <v>0.7</v>
      </c>
      <c r="R29">
        <v>5.5788005578800565E-3</v>
      </c>
      <c r="S29" s="4">
        <f t="shared" si="322"/>
        <v>0</v>
      </c>
      <c r="T29" s="2">
        <f t="shared" si="331"/>
        <v>0.70000000000000007</v>
      </c>
      <c r="U29">
        <v>0.70000000000000007</v>
      </c>
      <c r="V29">
        <v>1.0727063246619369E-2</v>
      </c>
      <c r="W29" s="4">
        <f t="shared" si="332"/>
        <v>0</v>
      </c>
      <c r="X29" s="2">
        <f t="shared" si="333"/>
        <v>0.67500000000000004</v>
      </c>
      <c r="Y29">
        <v>0.70000000000000007</v>
      </c>
      <c r="Z29">
        <v>1.6245224668000727E-2</v>
      </c>
      <c r="AA29" s="4">
        <f t="shared" si="334"/>
        <v>0</v>
      </c>
      <c r="AB29" s="2">
        <v>0.70000000000000007</v>
      </c>
      <c r="AC29">
        <v>0.72500000000000009</v>
      </c>
      <c r="AD29">
        <v>1.9695591534776544E-2</v>
      </c>
      <c r="AE29" s="12">
        <f t="shared" si="323"/>
        <v>0</v>
      </c>
      <c r="AF29" s="2">
        <f t="shared" si="335"/>
        <v>0.72500000000000009</v>
      </c>
      <c r="AG29">
        <v>0.72500000000000009</v>
      </c>
      <c r="AH29">
        <v>2.6650900491177007E-2</v>
      </c>
      <c r="AI29" s="12">
        <f t="shared" si="324"/>
        <v>0</v>
      </c>
      <c r="AJ29" s="2">
        <v>0.72500000000000009</v>
      </c>
      <c r="AK29">
        <v>0.72500000000000009</v>
      </c>
      <c r="AL29">
        <v>3.3715359893275121E-2</v>
      </c>
      <c r="AM29" s="4">
        <f t="shared" si="336"/>
        <v>0</v>
      </c>
      <c r="AN29" s="29">
        <v>0.72500000000000009</v>
      </c>
      <c r="AO29">
        <v>0.75</v>
      </c>
      <c r="AP29">
        <v>3.8051058152931909E-2</v>
      </c>
      <c r="AQ29" s="4">
        <f t="shared" si="337"/>
        <v>0</v>
      </c>
      <c r="AR29" s="29">
        <f t="shared" si="338"/>
        <v>0.75</v>
      </c>
      <c r="AS29">
        <v>0.75</v>
      </c>
      <c r="AT29">
        <v>4.5491480201321932E-2</v>
      </c>
      <c r="AU29" s="4">
        <f t="shared" si="325"/>
        <v>0</v>
      </c>
      <c r="AV29" s="2">
        <f t="shared" si="339"/>
        <v>0.75</v>
      </c>
      <c r="AW29">
        <v>0.75</v>
      </c>
      <c r="AX29">
        <v>5.2853071372263666E-2</v>
      </c>
      <c r="AY29" s="4">
        <f t="shared" si="340"/>
        <v>0</v>
      </c>
      <c r="AZ29" s="2">
        <v>0.75</v>
      </c>
      <c r="BA29">
        <v>0.77500000000000002</v>
      </c>
      <c r="BB29">
        <v>5.7922503183554665E-2</v>
      </c>
      <c r="BC29" s="4">
        <f t="shared" si="326"/>
        <v>0</v>
      </c>
      <c r="BD29" s="2">
        <v>0.77500000000000002</v>
      </c>
      <c r="BE29">
        <v>0.77500000000000002</v>
      </c>
      <c r="BF29">
        <v>6.5502395245891701E-2</v>
      </c>
      <c r="BG29" s="4">
        <f t="shared" si="327"/>
        <v>0</v>
      </c>
      <c r="BH29" s="2">
        <f t="shared" si="341"/>
        <v>0.8</v>
      </c>
      <c r="BI29">
        <v>0.8</v>
      </c>
      <c r="BJ29">
        <v>6.9844157419198347E-2</v>
      </c>
      <c r="BK29" s="4">
        <f t="shared" si="342"/>
        <v>0</v>
      </c>
      <c r="BL29" s="2">
        <f t="shared" si="343"/>
        <v>0.82500000000000007</v>
      </c>
      <c r="BM29">
        <v>0.82500000000000007</v>
      </c>
      <c r="BN29">
        <v>7.5441149718028011E-2</v>
      </c>
      <c r="BO29" s="4">
        <f t="shared" si="328"/>
        <v>0</v>
      </c>
      <c r="BP29" s="2">
        <v>0.85000000000000009</v>
      </c>
      <c r="BQ29">
        <v>0.82500000000000007</v>
      </c>
      <c r="BR29">
        <v>8.1838578618640467E-2</v>
      </c>
      <c r="BS29" s="4">
        <f t="shared" si="344"/>
        <v>0</v>
      </c>
      <c r="BT29" s="37">
        <f t="shared" si="345"/>
        <v>0.82500000000000007</v>
      </c>
      <c r="BU29" s="19">
        <v>0.82500000000000007</v>
      </c>
      <c r="BV29" s="19">
        <v>8.7653871808865455E-2</v>
      </c>
      <c r="BX29">
        <f t="shared" si="266"/>
        <v>0.70199275362318825</v>
      </c>
      <c r="BY29">
        <f t="shared" si="267"/>
        <v>0</v>
      </c>
      <c r="BZ29">
        <f t="shared" si="0"/>
        <v>7.0858799999999986E-2</v>
      </c>
      <c r="CA29">
        <f t="shared" si="268"/>
        <v>7.0858799999999986E-2</v>
      </c>
      <c r="CB29">
        <f t="shared" si="1"/>
        <v>7.0858799999999986E-2</v>
      </c>
      <c r="CC29" s="31">
        <v>155</v>
      </c>
      <c r="CD29">
        <f t="shared" si="2"/>
        <v>43.055555555555557</v>
      </c>
      <c r="CE29">
        <v>0.54</v>
      </c>
      <c r="CF29" s="24">
        <f t="shared" si="269"/>
        <v>0.70199275362318825</v>
      </c>
      <c r="CG29" s="26">
        <f t="shared" si="270"/>
        <v>0.81</v>
      </c>
      <c r="CH29" s="44">
        <f t="shared" si="271"/>
        <v>0</v>
      </c>
      <c r="CI29" s="44">
        <f t="shared" si="272"/>
        <v>0</v>
      </c>
      <c r="CJ29" s="44">
        <f t="shared" si="273"/>
        <v>0</v>
      </c>
      <c r="CK29" s="44">
        <f t="shared" si="274"/>
        <v>0</v>
      </c>
      <c r="CL29" s="44">
        <f t="shared" si="275"/>
        <v>0</v>
      </c>
      <c r="CM29" s="44">
        <f t="shared" si="276"/>
        <v>0</v>
      </c>
      <c r="CN29" s="44">
        <f t="shared" si="277"/>
        <v>0</v>
      </c>
      <c r="CO29" s="44">
        <f t="shared" si="278"/>
        <v>0</v>
      </c>
      <c r="CP29" s="44">
        <f t="shared" si="279"/>
        <v>0</v>
      </c>
      <c r="CQ29" s="44">
        <f t="shared" si="280"/>
        <v>0</v>
      </c>
      <c r="CR29" s="44">
        <f t="shared" si="281"/>
        <v>0</v>
      </c>
      <c r="CS29" s="44">
        <f t="shared" si="282"/>
        <v>0</v>
      </c>
      <c r="CT29" s="44">
        <f t="shared" si="283"/>
        <v>0</v>
      </c>
      <c r="CU29" s="44">
        <f t="shared" si="284"/>
        <v>0</v>
      </c>
      <c r="CV29" s="44">
        <f t="shared" si="285"/>
        <v>0</v>
      </c>
      <c r="CW29" s="44">
        <f t="shared" si="286"/>
        <v>0</v>
      </c>
      <c r="CX29" s="21">
        <f t="shared" si="287"/>
        <v>0</v>
      </c>
      <c r="CY29" s="21">
        <f t="shared" si="288"/>
        <v>0</v>
      </c>
      <c r="CZ29" s="21">
        <f t="shared" si="289"/>
        <v>0</v>
      </c>
      <c r="DA29" s="21">
        <f t="shared" si="290"/>
        <v>0</v>
      </c>
      <c r="DB29" s="21">
        <f t="shared" si="291"/>
        <v>0</v>
      </c>
      <c r="DC29" s="21">
        <f t="shared" si="292"/>
        <v>0</v>
      </c>
      <c r="DD29" s="21">
        <f t="shared" si="293"/>
        <v>0</v>
      </c>
      <c r="DE29" s="21">
        <f t="shared" si="294"/>
        <v>0</v>
      </c>
      <c r="DF29" s="21">
        <f t="shared" si="295"/>
        <v>0</v>
      </c>
      <c r="DG29" s="21">
        <f t="shared" si="296"/>
        <v>0</v>
      </c>
      <c r="DH29" s="21">
        <f t="shared" si="297"/>
        <v>0</v>
      </c>
      <c r="DI29" s="21">
        <f t="shared" si="298"/>
        <v>0</v>
      </c>
      <c r="DJ29" s="21">
        <f t="shared" si="299"/>
        <v>0</v>
      </c>
      <c r="DK29" s="21">
        <f t="shared" si="300"/>
        <v>0</v>
      </c>
      <c r="DL29" s="21">
        <f t="shared" si="301"/>
        <v>0</v>
      </c>
      <c r="DM29" s="21">
        <f t="shared" si="302"/>
        <v>0</v>
      </c>
      <c r="DN29" s="42">
        <f t="shared" si="303"/>
        <v>0</v>
      </c>
      <c r="DO29" s="42">
        <f t="shared" si="304"/>
        <v>0</v>
      </c>
      <c r="DP29" s="42">
        <f t="shared" si="305"/>
        <v>0</v>
      </c>
      <c r="DQ29" s="42">
        <f t="shared" si="306"/>
        <v>0</v>
      </c>
      <c r="DR29" s="42">
        <f t="shared" si="307"/>
        <v>0</v>
      </c>
      <c r="DS29" s="42">
        <f t="shared" si="308"/>
        <v>0</v>
      </c>
      <c r="DT29" s="42">
        <f t="shared" si="309"/>
        <v>0</v>
      </c>
      <c r="DU29" s="42">
        <f t="shared" si="310"/>
        <v>0</v>
      </c>
      <c r="DV29" s="42">
        <f t="shared" si="311"/>
        <v>0</v>
      </c>
      <c r="DW29" s="42">
        <f t="shared" si="312"/>
        <v>0</v>
      </c>
      <c r="DX29" s="42">
        <f t="shared" si="313"/>
        <v>0</v>
      </c>
      <c r="DY29" s="42">
        <f t="shared" si="314"/>
        <v>0</v>
      </c>
      <c r="DZ29" s="42">
        <f t="shared" si="315"/>
        <v>0</v>
      </c>
      <c r="EA29" s="42">
        <f t="shared" si="316"/>
        <v>0</v>
      </c>
      <c r="EB29" s="42">
        <f t="shared" si="317"/>
        <v>0</v>
      </c>
      <c r="EC29" s="42">
        <f t="shared" si="318"/>
        <v>0</v>
      </c>
      <c r="ED29" s="20">
        <f t="shared" si="319"/>
        <v>0</v>
      </c>
      <c r="EE29" s="20">
        <f t="shared" si="3"/>
        <v>0</v>
      </c>
      <c r="EF29" s="20">
        <f t="shared" si="4"/>
        <v>0</v>
      </c>
      <c r="EG29" s="20">
        <f t="shared" si="5"/>
        <v>0</v>
      </c>
      <c r="EH29" s="20">
        <f t="shared" si="6"/>
        <v>0</v>
      </c>
      <c r="EI29" s="20">
        <f t="shared" si="7"/>
        <v>0</v>
      </c>
      <c r="EJ29" s="20">
        <f t="shared" si="8"/>
        <v>0</v>
      </c>
      <c r="EK29" s="20">
        <f t="shared" si="9"/>
        <v>0</v>
      </c>
      <c r="EL29" s="20">
        <f t="shared" si="10"/>
        <v>0</v>
      </c>
      <c r="EM29" s="20">
        <f t="shared" si="11"/>
        <v>0</v>
      </c>
      <c r="EN29" s="20">
        <f t="shared" si="12"/>
        <v>0</v>
      </c>
      <c r="EO29" s="20">
        <f t="shared" si="13"/>
        <v>0</v>
      </c>
      <c r="EP29" s="20">
        <f t="shared" si="14"/>
        <v>0</v>
      </c>
      <c r="EQ29" s="20">
        <f t="shared" si="15"/>
        <v>0</v>
      </c>
      <c r="ER29" s="20">
        <f t="shared" si="16"/>
        <v>0</v>
      </c>
      <c r="ES29" s="20">
        <f t="shared" si="17"/>
        <v>0</v>
      </c>
      <c r="ET29" s="30">
        <f t="shared" si="18"/>
        <v>0</v>
      </c>
      <c r="EU29" s="30">
        <f t="shared" si="19"/>
        <v>0</v>
      </c>
      <c r="EV29" s="30">
        <f t="shared" si="20"/>
        <v>0</v>
      </c>
      <c r="EW29" s="30">
        <f t="shared" si="21"/>
        <v>0</v>
      </c>
      <c r="EX29" s="30">
        <f t="shared" si="22"/>
        <v>0</v>
      </c>
      <c r="EY29" s="30">
        <f t="shared" si="23"/>
        <v>0</v>
      </c>
      <c r="EZ29" s="30">
        <f t="shared" si="24"/>
        <v>0</v>
      </c>
      <c r="FA29" s="30">
        <f t="shared" si="25"/>
        <v>0</v>
      </c>
      <c r="FB29" s="30">
        <f t="shared" si="26"/>
        <v>0</v>
      </c>
      <c r="FC29" s="30">
        <f t="shared" si="27"/>
        <v>0</v>
      </c>
      <c r="FD29" s="30">
        <f t="shared" si="28"/>
        <v>0</v>
      </c>
      <c r="FE29" s="30">
        <f t="shared" si="29"/>
        <v>0</v>
      </c>
      <c r="FF29" s="30">
        <f t="shared" si="30"/>
        <v>0</v>
      </c>
      <c r="FG29" s="30">
        <f t="shared" si="31"/>
        <v>0</v>
      </c>
      <c r="FH29" s="30">
        <f t="shared" si="32"/>
        <v>0</v>
      </c>
      <c r="FI29" s="30">
        <f t="shared" si="33"/>
        <v>0</v>
      </c>
      <c r="FJ29" s="21">
        <f t="shared" si="34"/>
        <v>0</v>
      </c>
      <c r="FK29" s="21">
        <f t="shared" si="35"/>
        <v>0</v>
      </c>
      <c r="FL29" s="21">
        <f t="shared" si="36"/>
        <v>0</v>
      </c>
      <c r="FM29" s="21">
        <f t="shared" si="37"/>
        <v>0</v>
      </c>
      <c r="FN29" s="21">
        <f t="shared" si="38"/>
        <v>0</v>
      </c>
      <c r="FO29" s="21">
        <f t="shared" si="39"/>
        <v>0</v>
      </c>
      <c r="FP29" s="21">
        <f t="shared" si="40"/>
        <v>0</v>
      </c>
      <c r="FQ29" s="21">
        <f t="shared" si="41"/>
        <v>0</v>
      </c>
      <c r="FR29" s="21">
        <f t="shared" si="42"/>
        <v>0</v>
      </c>
      <c r="FS29" s="21">
        <f t="shared" si="43"/>
        <v>0</v>
      </c>
      <c r="FT29" s="21">
        <f t="shared" si="44"/>
        <v>0</v>
      </c>
      <c r="FU29" s="21">
        <f t="shared" si="45"/>
        <v>0</v>
      </c>
      <c r="FV29" s="21">
        <f t="shared" si="46"/>
        <v>0</v>
      </c>
      <c r="FW29" s="21">
        <f t="shared" si="47"/>
        <v>0</v>
      </c>
      <c r="FX29" s="21">
        <f t="shared" si="48"/>
        <v>0</v>
      </c>
      <c r="FY29" s="21">
        <f t="shared" si="49"/>
        <v>0</v>
      </c>
      <c r="FZ29" s="45">
        <f t="shared" si="50"/>
        <v>0</v>
      </c>
      <c r="GA29" s="45">
        <f t="shared" si="51"/>
        <v>0</v>
      </c>
      <c r="GB29" s="45">
        <f t="shared" si="52"/>
        <v>0</v>
      </c>
      <c r="GC29" s="45">
        <f t="shared" si="53"/>
        <v>0</v>
      </c>
      <c r="GD29" s="45">
        <f t="shared" si="54"/>
        <v>0</v>
      </c>
      <c r="GE29" s="45">
        <f t="shared" si="55"/>
        <v>0</v>
      </c>
      <c r="GF29" s="45">
        <f t="shared" si="56"/>
        <v>0</v>
      </c>
      <c r="GG29" s="45">
        <f t="shared" si="57"/>
        <v>0</v>
      </c>
      <c r="GH29" s="45">
        <f t="shared" si="58"/>
        <v>0</v>
      </c>
      <c r="GI29" s="45">
        <f t="shared" si="59"/>
        <v>0</v>
      </c>
      <c r="GJ29" s="45">
        <f t="shared" si="60"/>
        <v>0</v>
      </c>
      <c r="GK29" s="45">
        <f t="shared" si="61"/>
        <v>0</v>
      </c>
      <c r="GL29" s="45">
        <f t="shared" si="62"/>
        <v>0</v>
      </c>
      <c r="GM29" s="45">
        <f t="shared" si="63"/>
        <v>0</v>
      </c>
      <c r="GN29" s="45">
        <f t="shared" si="64"/>
        <v>0</v>
      </c>
      <c r="GO29" s="45">
        <f t="shared" si="65"/>
        <v>0</v>
      </c>
      <c r="GP29" s="28">
        <f t="shared" si="66"/>
        <v>0</v>
      </c>
      <c r="GQ29" s="28">
        <f t="shared" si="67"/>
        <v>0</v>
      </c>
      <c r="GR29" s="28">
        <f t="shared" si="68"/>
        <v>0</v>
      </c>
      <c r="GS29" s="28">
        <f t="shared" si="69"/>
        <v>0</v>
      </c>
      <c r="GT29" s="28">
        <f t="shared" si="70"/>
        <v>0</v>
      </c>
      <c r="GU29" s="28">
        <f t="shared" si="71"/>
        <v>0</v>
      </c>
      <c r="GV29" s="28">
        <f t="shared" si="72"/>
        <v>0</v>
      </c>
      <c r="GW29" s="28">
        <f t="shared" si="73"/>
        <v>0</v>
      </c>
      <c r="GX29" s="28">
        <f t="shared" si="74"/>
        <v>0</v>
      </c>
      <c r="GY29" s="28">
        <f t="shared" si="75"/>
        <v>0</v>
      </c>
      <c r="GZ29" s="28">
        <f t="shared" si="76"/>
        <v>0</v>
      </c>
      <c r="HA29" s="28">
        <f t="shared" si="77"/>
        <v>0</v>
      </c>
      <c r="HB29" s="28">
        <f t="shared" si="78"/>
        <v>0</v>
      </c>
      <c r="HC29" s="28">
        <f t="shared" si="79"/>
        <v>0</v>
      </c>
      <c r="HD29" s="28">
        <f t="shared" si="80"/>
        <v>0</v>
      </c>
      <c r="HE29" s="28">
        <f t="shared" si="81"/>
        <v>0</v>
      </c>
      <c r="HF29" s="28">
        <f t="shared" si="82"/>
        <v>0</v>
      </c>
      <c r="HG29" s="16">
        <f t="shared" si="83"/>
        <v>0</v>
      </c>
      <c r="HH29" s="16">
        <f t="shared" si="84"/>
        <v>0</v>
      </c>
      <c r="HI29" s="16">
        <f t="shared" si="85"/>
        <v>0</v>
      </c>
      <c r="HJ29" s="16">
        <f t="shared" si="86"/>
        <v>0</v>
      </c>
      <c r="HK29" s="16">
        <f t="shared" si="87"/>
        <v>0</v>
      </c>
      <c r="HL29" s="16">
        <f t="shared" si="88"/>
        <v>0</v>
      </c>
      <c r="HM29" s="16">
        <f t="shared" si="89"/>
        <v>0</v>
      </c>
      <c r="HN29" s="16">
        <f t="shared" si="90"/>
        <v>0</v>
      </c>
      <c r="HO29" s="16">
        <f t="shared" si="91"/>
        <v>0</v>
      </c>
      <c r="HP29" s="16">
        <f t="shared" si="92"/>
        <v>0</v>
      </c>
      <c r="HQ29" s="16">
        <f t="shared" si="93"/>
        <v>0</v>
      </c>
      <c r="HR29" s="16">
        <f t="shared" si="94"/>
        <v>0</v>
      </c>
      <c r="HS29" s="16">
        <f t="shared" si="95"/>
        <v>0</v>
      </c>
      <c r="HT29" s="16">
        <f t="shared" si="96"/>
        <v>0</v>
      </c>
      <c r="HU29" s="16">
        <f t="shared" si="97"/>
        <v>0</v>
      </c>
      <c r="HV29" s="16">
        <f t="shared" si="98"/>
        <v>0</v>
      </c>
      <c r="HW29" s="21">
        <f t="shared" si="99"/>
        <v>0</v>
      </c>
      <c r="HX29" s="21">
        <f t="shared" si="100"/>
        <v>0</v>
      </c>
      <c r="HY29" s="21">
        <f t="shared" si="101"/>
        <v>0</v>
      </c>
      <c r="HZ29" s="21">
        <f t="shared" si="102"/>
        <v>0</v>
      </c>
      <c r="IA29" s="21">
        <f t="shared" si="103"/>
        <v>0</v>
      </c>
      <c r="IB29" s="21">
        <f t="shared" si="104"/>
        <v>0</v>
      </c>
      <c r="IC29" s="21">
        <f t="shared" si="105"/>
        <v>0</v>
      </c>
      <c r="ID29" s="21">
        <f t="shared" si="106"/>
        <v>0</v>
      </c>
      <c r="IE29" s="21">
        <f t="shared" si="107"/>
        <v>0</v>
      </c>
      <c r="IF29" s="21">
        <f t="shared" si="108"/>
        <v>0</v>
      </c>
      <c r="IG29" s="21">
        <f t="shared" si="109"/>
        <v>0</v>
      </c>
      <c r="IH29" s="21">
        <f t="shared" si="110"/>
        <v>0</v>
      </c>
      <c r="II29" s="21">
        <f t="shared" si="111"/>
        <v>0</v>
      </c>
      <c r="IJ29" s="17">
        <f t="shared" si="112"/>
        <v>0</v>
      </c>
      <c r="IK29" s="17">
        <f t="shared" si="113"/>
        <v>0</v>
      </c>
      <c r="IL29" s="17">
        <f t="shared" si="114"/>
        <v>0</v>
      </c>
      <c r="IM29" s="17">
        <f t="shared" si="115"/>
        <v>0</v>
      </c>
      <c r="IN29" s="17">
        <f t="shared" si="116"/>
        <v>0</v>
      </c>
      <c r="IO29" s="17">
        <f t="shared" si="117"/>
        <v>0</v>
      </c>
      <c r="IP29" s="17">
        <f t="shared" si="118"/>
        <v>0</v>
      </c>
      <c r="IQ29" s="17">
        <f t="shared" si="119"/>
        <v>0</v>
      </c>
      <c r="IR29" s="17">
        <f t="shared" si="120"/>
        <v>0</v>
      </c>
      <c r="IS29" s="17">
        <f t="shared" si="121"/>
        <v>0</v>
      </c>
      <c r="IT29" s="17">
        <f t="shared" si="122"/>
        <v>0.81</v>
      </c>
      <c r="IU29" s="17">
        <f t="shared" si="123"/>
        <v>0</v>
      </c>
      <c r="IV29" s="21">
        <f t="shared" si="124"/>
        <v>0</v>
      </c>
      <c r="IW29" s="21">
        <f t="shared" si="125"/>
        <v>0</v>
      </c>
      <c r="IX29" s="21">
        <f t="shared" si="126"/>
        <v>0</v>
      </c>
      <c r="IY29" s="21">
        <f t="shared" si="127"/>
        <v>0</v>
      </c>
      <c r="IZ29" s="21">
        <f t="shared" si="128"/>
        <v>0</v>
      </c>
      <c r="JA29" s="21">
        <f t="shared" si="129"/>
        <v>0</v>
      </c>
      <c r="JB29" s="21">
        <f t="shared" si="130"/>
        <v>0</v>
      </c>
      <c r="JC29" s="21">
        <f t="shared" si="131"/>
        <v>0</v>
      </c>
      <c r="JD29" s="21">
        <f t="shared" si="132"/>
        <v>0</v>
      </c>
      <c r="JE29" s="21">
        <f t="shared" si="133"/>
        <v>0</v>
      </c>
      <c r="JF29" s="44">
        <f t="shared" si="134"/>
        <v>0</v>
      </c>
      <c r="JG29" s="44">
        <f t="shared" si="135"/>
        <v>0</v>
      </c>
      <c r="JH29" s="44">
        <f t="shared" si="136"/>
        <v>0</v>
      </c>
      <c r="JI29" s="44">
        <f t="shared" si="137"/>
        <v>0</v>
      </c>
      <c r="JJ29" s="44">
        <f t="shared" si="138"/>
        <v>0</v>
      </c>
      <c r="JK29" s="44">
        <f t="shared" si="139"/>
        <v>0</v>
      </c>
      <c r="JL29" s="44">
        <f t="shared" si="140"/>
        <v>0</v>
      </c>
      <c r="JM29" s="44">
        <f t="shared" si="141"/>
        <v>0</v>
      </c>
      <c r="JN29" s="44">
        <f t="shared" si="142"/>
        <v>0</v>
      </c>
      <c r="JO29" s="44">
        <f t="shared" si="143"/>
        <v>0</v>
      </c>
      <c r="JP29" s="18">
        <f t="shared" si="144"/>
        <v>0</v>
      </c>
      <c r="JQ29" s="18">
        <f t="shared" si="145"/>
        <v>0</v>
      </c>
      <c r="JR29" s="18">
        <f t="shared" si="146"/>
        <v>0</v>
      </c>
      <c r="JS29" s="18">
        <f t="shared" si="147"/>
        <v>0</v>
      </c>
      <c r="JT29" s="18">
        <f t="shared" si="148"/>
        <v>0</v>
      </c>
      <c r="JU29" s="18">
        <f t="shared" si="149"/>
        <v>0</v>
      </c>
      <c r="JV29" s="18">
        <f t="shared" si="150"/>
        <v>0</v>
      </c>
      <c r="JW29" s="18">
        <f t="shared" si="151"/>
        <v>0</v>
      </c>
      <c r="JX29" s="18">
        <f t="shared" si="152"/>
        <v>0</v>
      </c>
      <c r="JY29" s="18">
        <f t="shared" si="153"/>
        <v>0</v>
      </c>
      <c r="JZ29" s="18">
        <f t="shared" si="154"/>
        <v>0</v>
      </c>
      <c r="KA29" s="18">
        <f t="shared" si="155"/>
        <v>0</v>
      </c>
      <c r="KB29" s="22">
        <f t="shared" si="156"/>
        <v>0</v>
      </c>
      <c r="KC29" s="22">
        <f t="shared" si="157"/>
        <v>0</v>
      </c>
      <c r="KD29" s="22">
        <f t="shared" si="158"/>
        <v>0</v>
      </c>
      <c r="KE29" s="22">
        <f t="shared" si="159"/>
        <v>0</v>
      </c>
      <c r="KF29" s="22">
        <f t="shared" si="160"/>
        <v>0</v>
      </c>
      <c r="KG29" s="22">
        <f t="shared" si="161"/>
        <v>0</v>
      </c>
      <c r="KH29" s="22">
        <f t="shared" si="162"/>
        <v>0</v>
      </c>
      <c r="KI29" s="22">
        <f t="shared" si="163"/>
        <v>0</v>
      </c>
      <c r="KJ29" s="22">
        <f t="shared" si="164"/>
        <v>0</v>
      </c>
      <c r="KK29" s="22">
        <f t="shared" si="165"/>
        <v>0</v>
      </c>
      <c r="KL29" s="22">
        <f t="shared" si="166"/>
        <v>0</v>
      </c>
      <c r="KM29" s="22">
        <f t="shared" si="167"/>
        <v>0</v>
      </c>
      <c r="KN29" s="22">
        <f t="shared" si="168"/>
        <v>0</v>
      </c>
      <c r="KO29" s="22">
        <f t="shared" si="169"/>
        <v>0</v>
      </c>
      <c r="KP29" s="28">
        <f t="shared" si="170"/>
        <v>0</v>
      </c>
      <c r="KQ29" s="28">
        <f t="shared" si="171"/>
        <v>0</v>
      </c>
      <c r="KR29" s="28">
        <f t="shared" si="172"/>
        <v>0</v>
      </c>
      <c r="KS29" s="28">
        <f t="shared" si="173"/>
        <v>0</v>
      </c>
      <c r="KT29" s="28">
        <f t="shared" si="174"/>
        <v>0</v>
      </c>
      <c r="KU29" s="28">
        <f t="shared" si="175"/>
        <v>0</v>
      </c>
      <c r="KV29" s="28">
        <f t="shared" si="176"/>
        <v>0</v>
      </c>
      <c r="KW29" s="28">
        <f t="shared" si="177"/>
        <v>0</v>
      </c>
      <c r="KX29" s="28">
        <f t="shared" si="178"/>
        <v>0</v>
      </c>
      <c r="KY29" s="28">
        <f t="shared" si="179"/>
        <v>0</v>
      </c>
      <c r="KZ29" s="28">
        <f t="shared" si="180"/>
        <v>0</v>
      </c>
      <c r="LA29" s="28">
        <f t="shared" si="181"/>
        <v>0</v>
      </c>
      <c r="LB29" s="28">
        <f t="shared" si="182"/>
        <v>0</v>
      </c>
      <c r="LC29" s="28">
        <f t="shared" si="183"/>
        <v>0</v>
      </c>
      <c r="LD29" s="28">
        <f t="shared" si="184"/>
        <v>0</v>
      </c>
      <c r="LE29" s="28">
        <f t="shared" si="185"/>
        <v>0</v>
      </c>
      <c r="LF29" s="21">
        <f t="shared" si="186"/>
        <v>0</v>
      </c>
      <c r="LG29" s="21">
        <f t="shared" si="187"/>
        <v>0</v>
      </c>
      <c r="LH29" s="21">
        <f t="shared" si="188"/>
        <v>0</v>
      </c>
      <c r="LI29" s="21">
        <f t="shared" si="189"/>
        <v>0</v>
      </c>
      <c r="LJ29" s="21">
        <f t="shared" si="190"/>
        <v>0</v>
      </c>
      <c r="LK29" s="21">
        <f t="shared" si="191"/>
        <v>0</v>
      </c>
      <c r="LL29" s="21">
        <f t="shared" si="192"/>
        <v>0</v>
      </c>
      <c r="LM29" s="21">
        <f t="shared" si="193"/>
        <v>0</v>
      </c>
      <c r="LN29" s="21">
        <f t="shared" si="194"/>
        <v>0</v>
      </c>
      <c r="LO29" s="21">
        <f t="shared" si="195"/>
        <v>0</v>
      </c>
      <c r="LP29" s="21">
        <f t="shared" si="196"/>
        <v>0</v>
      </c>
      <c r="LQ29" s="21">
        <f t="shared" si="197"/>
        <v>0</v>
      </c>
      <c r="LR29" s="21">
        <f t="shared" si="198"/>
        <v>0</v>
      </c>
      <c r="LS29" s="21">
        <f t="shared" si="199"/>
        <v>0</v>
      </c>
      <c r="LT29" s="21">
        <f t="shared" si="200"/>
        <v>0</v>
      </c>
      <c r="LU29" s="21">
        <f t="shared" si="201"/>
        <v>0</v>
      </c>
      <c r="LV29" s="28">
        <f t="shared" si="202"/>
        <v>0</v>
      </c>
      <c r="LW29" s="28">
        <f t="shared" si="203"/>
        <v>0</v>
      </c>
      <c r="LX29" s="28">
        <f t="shared" si="204"/>
        <v>0</v>
      </c>
      <c r="LY29" s="28">
        <f t="shared" si="205"/>
        <v>0</v>
      </c>
      <c r="LZ29" s="28">
        <f t="shared" si="206"/>
        <v>0</v>
      </c>
      <c r="MA29" s="28">
        <f t="shared" si="207"/>
        <v>0</v>
      </c>
      <c r="MB29" s="28">
        <f t="shared" si="208"/>
        <v>0</v>
      </c>
      <c r="MC29" s="28">
        <f t="shared" si="209"/>
        <v>0</v>
      </c>
      <c r="MD29" s="28">
        <f t="shared" si="210"/>
        <v>0</v>
      </c>
      <c r="ME29" s="28">
        <f t="shared" si="211"/>
        <v>0</v>
      </c>
      <c r="MF29" s="28">
        <f t="shared" si="212"/>
        <v>0</v>
      </c>
      <c r="MG29" s="28">
        <f t="shared" si="213"/>
        <v>0</v>
      </c>
      <c r="MH29" s="28">
        <f t="shared" si="214"/>
        <v>0</v>
      </c>
      <c r="MI29" s="28">
        <f t="shared" si="215"/>
        <v>0</v>
      </c>
      <c r="MJ29" s="28">
        <f t="shared" si="216"/>
        <v>0</v>
      </c>
      <c r="MK29" s="28">
        <f t="shared" si="217"/>
        <v>0</v>
      </c>
      <c r="ML29" s="25">
        <f t="shared" si="218"/>
        <v>0</v>
      </c>
      <c r="MM29" s="25">
        <f t="shared" si="219"/>
        <v>0</v>
      </c>
      <c r="MN29" s="25">
        <f t="shared" si="220"/>
        <v>0</v>
      </c>
      <c r="MO29" s="25">
        <f t="shared" si="221"/>
        <v>0</v>
      </c>
      <c r="MP29" s="25">
        <f t="shared" si="222"/>
        <v>0</v>
      </c>
      <c r="MQ29" s="25">
        <f t="shared" si="223"/>
        <v>0</v>
      </c>
      <c r="MR29" s="25">
        <f t="shared" si="224"/>
        <v>0</v>
      </c>
      <c r="MS29" s="25">
        <f t="shared" si="225"/>
        <v>0</v>
      </c>
      <c r="MT29" s="25">
        <f t="shared" si="226"/>
        <v>0</v>
      </c>
      <c r="MU29" s="25">
        <f t="shared" si="227"/>
        <v>0</v>
      </c>
      <c r="MV29" s="25">
        <f t="shared" si="228"/>
        <v>0</v>
      </c>
      <c r="MW29" s="25">
        <f t="shared" si="229"/>
        <v>0</v>
      </c>
      <c r="MX29" s="25">
        <f t="shared" si="230"/>
        <v>0</v>
      </c>
      <c r="MY29" s="25">
        <f t="shared" si="231"/>
        <v>0</v>
      </c>
      <c r="MZ29" s="25">
        <f t="shared" si="232"/>
        <v>0</v>
      </c>
      <c r="NA29" s="25">
        <f t="shared" si="233"/>
        <v>0</v>
      </c>
      <c r="NB29" s="18">
        <f t="shared" si="234"/>
        <v>0</v>
      </c>
      <c r="NC29" s="18">
        <f t="shared" si="235"/>
        <v>0</v>
      </c>
      <c r="ND29" s="18">
        <f t="shared" si="236"/>
        <v>0</v>
      </c>
      <c r="NE29" s="18">
        <f t="shared" si="237"/>
        <v>0</v>
      </c>
      <c r="NF29" s="18">
        <f t="shared" si="238"/>
        <v>0</v>
      </c>
      <c r="NG29" s="18">
        <f t="shared" si="239"/>
        <v>0</v>
      </c>
      <c r="NH29" s="18">
        <f t="shared" si="240"/>
        <v>0</v>
      </c>
      <c r="NI29" s="18">
        <f t="shared" si="241"/>
        <v>0</v>
      </c>
      <c r="NJ29" s="18">
        <f t="shared" si="242"/>
        <v>0</v>
      </c>
      <c r="NK29" s="18">
        <f t="shared" si="243"/>
        <v>0</v>
      </c>
      <c r="NL29" s="18">
        <f t="shared" si="244"/>
        <v>0</v>
      </c>
      <c r="NM29" s="18">
        <f t="shared" si="245"/>
        <v>0</v>
      </c>
      <c r="NN29" s="18">
        <f t="shared" si="246"/>
        <v>0</v>
      </c>
      <c r="NO29" s="18">
        <f t="shared" si="247"/>
        <v>0</v>
      </c>
      <c r="NP29" s="18">
        <f t="shared" si="248"/>
        <v>0</v>
      </c>
      <c r="NQ29" s="18">
        <f t="shared" si="249"/>
        <v>0</v>
      </c>
      <c r="NR29" s="21">
        <f t="shared" si="250"/>
        <v>0</v>
      </c>
      <c r="NS29" s="21">
        <f t="shared" si="251"/>
        <v>0</v>
      </c>
      <c r="NT29" s="21">
        <f t="shared" si="252"/>
        <v>0</v>
      </c>
      <c r="NU29" s="21">
        <f t="shared" si="253"/>
        <v>0</v>
      </c>
      <c r="NV29" s="21">
        <f t="shared" si="254"/>
        <v>0</v>
      </c>
      <c r="NW29" s="21">
        <f t="shared" si="255"/>
        <v>0</v>
      </c>
      <c r="NX29" s="21">
        <f t="shared" si="256"/>
        <v>0</v>
      </c>
      <c r="NY29" s="21">
        <f t="shared" si="257"/>
        <v>0</v>
      </c>
      <c r="NZ29" s="21">
        <f t="shared" si="258"/>
        <v>0</v>
      </c>
      <c r="OA29" s="21">
        <f t="shared" si="259"/>
        <v>0</v>
      </c>
      <c r="OB29" s="21">
        <f t="shared" si="260"/>
        <v>0</v>
      </c>
      <c r="OC29" s="21">
        <f t="shared" si="261"/>
        <v>0</v>
      </c>
      <c r="OD29" s="21">
        <f t="shared" si="262"/>
        <v>0</v>
      </c>
      <c r="OE29" s="21">
        <f t="shared" si="263"/>
        <v>0</v>
      </c>
      <c r="OF29" s="21">
        <f t="shared" si="264"/>
        <v>0</v>
      </c>
      <c r="OG29" s="21">
        <f t="shared" si="265"/>
        <v>0</v>
      </c>
    </row>
    <row r="30" spans="1:397" x14ac:dyDescent="0.25">
      <c r="C30" s="11"/>
      <c r="J30" s="13"/>
      <c r="O30" s="4">
        <f>IF(AND($N$6&lt;=$E$1,$E$1&lt;$R$6),N28-(N28-R30)*($E$1-$N$6)/($R$6-$N$6),0)</f>
        <v>5.3377599902977371E-3</v>
      </c>
      <c r="P30" s="37">
        <f>(Q30-M28)*($E$1-N6)/0.05+M28</f>
        <v>0.69491499999999984</v>
      </c>
      <c r="Q30">
        <v>0.70120000000000005</v>
      </c>
      <c r="R30">
        <v>5.3665635801346187E-3</v>
      </c>
      <c r="S30" s="4">
        <f t="shared" si="322"/>
        <v>0</v>
      </c>
      <c r="T30" s="37">
        <f>(U30-Q30)*($E$1-R6)/0.05+Q30</f>
        <v>0.69822499999999998</v>
      </c>
      <c r="U30">
        <v>0.72500000000000009</v>
      </c>
      <c r="V30">
        <v>7.6708507670850776E-3</v>
      </c>
      <c r="W30" s="4">
        <f t="shared" si="332"/>
        <v>0</v>
      </c>
      <c r="X30" s="2">
        <f t="shared" si="333"/>
        <v>0.70000000000000007</v>
      </c>
      <c r="Y30">
        <v>0.72500000000000009</v>
      </c>
      <c r="Z30">
        <v>1.328603480686435E-2</v>
      </c>
      <c r="AA30" s="4">
        <f t="shared" si="334"/>
        <v>0</v>
      </c>
      <c r="AB30" s="2">
        <v>0.72500000000000009</v>
      </c>
      <c r="AC30">
        <v>0.75</v>
      </c>
      <c r="AD30">
        <v>1.6839488205687949E-2</v>
      </c>
      <c r="AE30" s="12">
        <f t="shared" si="323"/>
        <v>0</v>
      </c>
      <c r="AF30" s="2">
        <f t="shared" si="335"/>
        <v>0.75</v>
      </c>
      <c r="AG30">
        <v>0.75</v>
      </c>
      <c r="AH30">
        <v>2.3855436298587107E-2</v>
      </c>
      <c r="AI30" s="12">
        <f t="shared" si="324"/>
        <v>0</v>
      </c>
      <c r="AJ30" s="2">
        <v>0.75</v>
      </c>
      <c r="AK30">
        <v>0.75</v>
      </c>
      <c r="AL30">
        <v>3.0895640046085745E-2</v>
      </c>
      <c r="AM30" s="4">
        <f t="shared" si="336"/>
        <v>0</v>
      </c>
      <c r="AN30" s="29">
        <v>0.75</v>
      </c>
      <c r="AO30">
        <v>0.77500000000000002</v>
      </c>
      <c r="AP30">
        <v>3.5194954823843314E-2</v>
      </c>
      <c r="AQ30" s="4">
        <f t="shared" si="337"/>
        <v>0</v>
      </c>
      <c r="AR30" s="29">
        <f t="shared" si="338"/>
        <v>0.77500000000000002</v>
      </c>
      <c r="AS30">
        <v>0.77500000000000002</v>
      </c>
      <c r="AT30">
        <v>4.2805166454429694E-2</v>
      </c>
      <c r="AU30" s="4">
        <f t="shared" si="325"/>
        <v>0</v>
      </c>
      <c r="AV30" s="2">
        <f t="shared" si="339"/>
        <v>0.77500000000000002</v>
      </c>
      <c r="AW30">
        <v>0.77500000000000002</v>
      </c>
      <c r="AX30">
        <v>5.0366866775817115E-2</v>
      </c>
      <c r="AY30" s="4">
        <f t="shared" si="340"/>
        <v>0</v>
      </c>
      <c r="AZ30" s="2">
        <v>0.77500000000000002</v>
      </c>
      <c r="BA30">
        <v>0.8</v>
      </c>
      <c r="BB30">
        <v>5.5357467709659818E-2</v>
      </c>
      <c r="BC30" s="4">
        <f t="shared" si="326"/>
        <v>0</v>
      </c>
      <c r="BD30" s="2">
        <v>0.8</v>
      </c>
      <c r="BE30">
        <v>0.8</v>
      </c>
      <c r="BF30">
        <v>6.3319386331938635E-2</v>
      </c>
      <c r="BG30" s="4">
        <f t="shared" si="327"/>
        <v>0</v>
      </c>
      <c r="BH30" s="2">
        <f t="shared" si="341"/>
        <v>0.82500000000000007</v>
      </c>
      <c r="BI30">
        <v>0.82500000000000007</v>
      </c>
      <c r="BJ30">
        <v>6.786732156934086E-2</v>
      </c>
      <c r="BK30" s="4">
        <f t="shared" si="342"/>
        <v>0</v>
      </c>
      <c r="BL30" s="2">
        <f t="shared" si="343"/>
        <v>0.85000000000000009</v>
      </c>
      <c r="BM30">
        <v>0.85000000000000009</v>
      </c>
      <c r="BN30">
        <v>7.342186647262143E-2</v>
      </c>
      <c r="BO30" s="4">
        <f t="shared" si="328"/>
        <v>0</v>
      </c>
      <c r="BP30" s="2">
        <v>0.875</v>
      </c>
      <c r="BQ30">
        <v>0.85000000000000009</v>
      </c>
      <c r="BR30">
        <v>8.026196106967437E-2</v>
      </c>
      <c r="BS30" s="4">
        <f t="shared" si="344"/>
        <v>0</v>
      </c>
      <c r="BT30" s="2">
        <f t="shared" si="345"/>
        <v>0.85000000000000009</v>
      </c>
      <c r="BU30">
        <v>0.85000000000000009</v>
      </c>
      <c r="BV30">
        <v>8.6398641683342436E-2</v>
      </c>
      <c r="BX30">
        <f t="shared" si="266"/>
        <v>0.72463768115942018</v>
      </c>
      <c r="BY30">
        <f t="shared" si="267"/>
        <v>0</v>
      </c>
      <c r="BZ30">
        <f t="shared" si="0"/>
        <v>7.9027200000000006E-2</v>
      </c>
      <c r="CA30">
        <f t="shared" si="268"/>
        <v>7.9027200000000006E-2</v>
      </c>
      <c r="CB30">
        <f t="shared" si="1"/>
        <v>7.9027200000000006E-2</v>
      </c>
      <c r="CC30" s="31">
        <v>160</v>
      </c>
      <c r="CD30">
        <f t="shared" si="2"/>
        <v>44.444444444444443</v>
      </c>
      <c r="CE30">
        <v>0.56000000000000005</v>
      </c>
      <c r="CF30" s="24">
        <f t="shared" si="269"/>
        <v>0.72463768115942018</v>
      </c>
      <c r="CG30" s="26">
        <f t="shared" si="270"/>
        <v>0.81</v>
      </c>
      <c r="CH30" s="44">
        <f t="shared" si="271"/>
        <v>0</v>
      </c>
      <c r="CI30" s="44">
        <f t="shared" si="272"/>
        <v>0</v>
      </c>
      <c r="CJ30" s="44">
        <f t="shared" si="273"/>
        <v>0</v>
      </c>
      <c r="CK30" s="44">
        <f t="shared" si="274"/>
        <v>0</v>
      </c>
      <c r="CL30" s="44">
        <f t="shared" si="275"/>
        <v>0</v>
      </c>
      <c r="CM30" s="44">
        <f t="shared" si="276"/>
        <v>0</v>
      </c>
      <c r="CN30" s="44">
        <f t="shared" si="277"/>
        <v>0</v>
      </c>
      <c r="CO30" s="44">
        <f t="shared" si="278"/>
        <v>0</v>
      </c>
      <c r="CP30" s="44">
        <f t="shared" si="279"/>
        <v>0</v>
      </c>
      <c r="CQ30" s="44">
        <f t="shared" si="280"/>
        <v>0</v>
      </c>
      <c r="CR30" s="44">
        <f t="shared" si="281"/>
        <v>0</v>
      </c>
      <c r="CS30" s="44">
        <f t="shared" si="282"/>
        <v>0</v>
      </c>
      <c r="CT30" s="44">
        <f t="shared" si="283"/>
        <v>0</v>
      </c>
      <c r="CU30" s="44">
        <f t="shared" si="284"/>
        <v>0</v>
      </c>
      <c r="CV30" s="44">
        <f t="shared" si="285"/>
        <v>0</v>
      </c>
      <c r="CW30" s="44">
        <f t="shared" si="286"/>
        <v>0</v>
      </c>
      <c r="CX30" s="21">
        <f t="shared" si="287"/>
        <v>0</v>
      </c>
      <c r="CY30" s="21">
        <f t="shared" si="288"/>
        <v>0</v>
      </c>
      <c r="CZ30" s="21">
        <f t="shared" si="289"/>
        <v>0</v>
      </c>
      <c r="DA30" s="21">
        <f t="shared" si="290"/>
        <v>0</v>
      </c>
      <c r="DB30" s="21">
        <f t="shared" si="291"/>
        <v>0</v>
      </c>
      <c r="DC30" s="21">
        <f t="shared" si="292"/>
        <v>0</v>
      </c>
      <c r="DD30" s="21">
        <f t="shared" si="293"/>
        <v>0</v>
      </c>
      <c r="DE30" s="21">
        <f t="shared" si="294"/>
        <v>0</v>
      </c>
      <c r="DF30" s="21">
        <f t="shared" si="295"/>
        <v>0</v>
      </c>
      <c r="DG30" s="21">
        <f t="shared" si="296"/>
        <v>0</v>
      </c>
      <c r="DH30" s="21">
        <f t="shared" si="297"/>
        <v>0</v>
      </c>
      <c r="DI30" s="21">
        <f t="shared" si="298"/>
        <v>0</v>
      </c>
      <c r="DJ30" s="21">
        <f t="shared" si="299"/>
        <v>0</v>
      </c>
      <c r="DK30" s="21">
        <f t="shared" si="300"/>
        <v>0</v>
      </c>
      <c r="DL30" s="21">
        <f t="shared" si="301"/>
        <v>0</v>
      </c>
      <c r="DM30" s="21">
        <f t="shared" si="302"/>
        <v>0</v>
      </c>
      <c r="DN30" s="42">
        <f t="shared" si="303"/>
        <v>0</v>
      </c>
      <c r="DO30" s="42">
        <f t="shared" si="304"/>
        <v>0</v>
      </c>
      <c r="DP30" s="42">
        <f t="shared" si="305"/>
        <v>0</v>
      </c>
      <c r="DQ30" s="42">
        <f t="shared" si="306"/>
        <v>0</v>
      </c>
      <c r="DR30" s="42">
        <f t="shared" si="307"/>
        <v>0</v>
      </c>
      <c r="DS30" s="42">
        <f t="shared" si="308"/>
        <v>0</v>
      </c>
      <c r="DT30" s="42">
        <f t="shared" si="309"/>
        <v>0</v>
      </c>
      <c r="DU30" s="42">
        <f t="shared" si="310"/>
        <v>0</v>
      </c>
      <c r="DV30" s="42">
        <f t="shared" si="311"/>
        <v>0</v>
      </c>
      <c r="DW30" s="42">
        <f t="shared" si="312"/>
        <v>0</v>
      </c>
      <c r="DX30" s="42">
        <f t="shared" si="313"/>
        <v>0</v>
      </c>
      <c r="DY30" s="42">
        <f t="shared" si="314"/>
        <v>0</v>
      </c>
      <c r="DZ30" s="42">
        <f t="shared" si="315"/>
        <v>0</v>
      </c>
      <c r="EA30" s="42">
        <f t="shared" si="316"/>
        <v>0</v>
      </c>
      <c r="EB30" s="42">
        <f t="shared" si="317"/>
        <v>0</v>
      </c>
      <c r="EC30" s="42">
        <f t="shared" si="318"/>
        <v>0</v>
      </c>
      <c r="ED30" s="20">
        <f t="shared" si="319"/>
        <v>0</v>
      </c>
      <c r="EE30" s="20">
        <f t="shared" si="3"/>
        <v>0</v>
      </c>
      <c r="EF30" s="20">
        <f t="shared" si="4"/>
        <v>0</v>
      </c>
      <c r="EG30" s="20">
        <f t="shared" si="5"/>
        <v>0</v>
      </c>
      <c r="EH30" s="20">
        <f t="shared" si="6"/>
        <v>0</v>
      </c>
      <c r="EI30" s="20">
        <f t="shared" si="7"/>
        <v>0</v>
      </c>
      <c r="EJ30" s="20">
        <f t="shared" si="8"/>
        <v>0</v>
      </c>
      <c r="EK30" s="20">
        <f t="shared" si="9"/>
        <v>0</v>
      </c>
      <c r="EL30" s="20">
        <f t="shared" si="10"/>
        <v>0</v>
      </c>
      <c r="EM30" s="20">
        <f t="shared" si="11"/>
        <v>0</v>
      </c>
      <c r="EN30" s="20">
        <f t="shared" si="12"/>
        <v>0</v>
      </c>
      <c r="EO30" s="20">
        <f t="shared" si="13"/>
        <v>0</v>
      </c>
      <c r="EP30" s="20">
        <f t="shared" si="14"/>
        <v>0</v>
      </c>
      <c r="EQ30" s="20">
        <f t="shared" si="15"/>
        <v>0</v>
      </c>
      <c r="ER30" s="20">
        <f t="shared" si="16"/>
        <v>0</v>
      </c>
      <c r="ES30" s="20">
        <f t="shared" si="17"/>
        <v>0</v>
      </c>
      <c r="ET30" s="30">
        <f t="shared" si="18"/>
        <v>0</v>
      </c>
      <c r="EU30" s="30">
        <f t="shared" si="19"/>
        <v>0</v>
      </c>
      <c r="EV30" s="30">
        <f t="shared" si="20"/>
        <v>0</v>
      </c>
      <c r="EW30" s="30">
        <f t="shared" si="21"/>
        <v>0</v>
      </c>
      <c r="EX30" s="30">
        <f t="shared" si="22"/>
        <v>0</v>
      </c>
      <c r="EY30" s="30">
        <f t="shared" si="23"/>
        <v>0</v>
      </c>
      <c r="EZ30" s="30">
        <f t="shared" si="24"/>
        <v>0</v>
      </c>
      <c r="FA30" s="30">
        <f t="shared" si="25"/>
        <v>0</v>
      </c>
      <c r="FB30" s="30">
        <f t="shared" si="26"/>
        <v>0</v>
      </c>
      <c r="FC30" s="30">
        <f t="shared" si="27"/>
        <v>0</v>
      </c>
      <c r="FD30" s="30">
        <f t="shared" si="28"/>
        <v>0</v>
      </c>
      <c r="FE30" s="30">
        <f t="shared" si="29"/>
        <v>0</v>
      </c>
      <c r="FF30" s="30">
        <f t="shared" si="30"/>
        <v>0</v>
      </c>
      <c r="FG30" s="30">
        <f t="shared" si="31"/>
        <v>0</v>
      </c>
      <c r="FH30" s="30">
        <f t="shared" si="32"/>
        <v>0</v>
      </c>
      <c r="FI30" s="30">
        <f t="shared" si="33"/>
        <v>0</v>
      </c>
      <c r="FJ30" s="21">
        <f t="shared" si="34"/>
        <v>0</v>
      </c>
      <c r="FK30" s="21">
        <f t="shared" si="35"/>
        <v>0</v>
      </c>
      <c r="FL30" s="21">
        <f t="shared" si="36"/>
        <v>0</v>
      </c>
      <c r="FM30" s="21">
        <f t="shared" si="37"/>
        <v>0</v>
      </c>
      <c r="FN30" s="21">
        <f t="shared" si="38"/>
        <v>0</v>
      </c>
      <c r="FO30" s="21">
        <f t="shared" si="39"/>
        <v>0</v>
      </c>
      <c r="FP30" s="21">
        <f t="shared" si="40"/>
        <v>0</v>
      </c>
      <c r="FQ30" s="21">
        <f t="shared" si="41"/>
        <v>0</v>
      </c>
      <c r="FR30" s="21">
        <f t="shared" si="42"/>
        <v>0</v>
      </c>
      <c r="FS30" s="21">
        <f t="shared" si="43"/>
        <v>0</v>
      </c>
      <c r="FT30" s="21">
        <f t="shared" si="44"/>
        <v>0</v>
      </c>
      <c r="FU30" s="21">
        <f t="shared" si="45"/>
        <v>0</v>
      </c>
      <c r="FV30" s="21">
        <f t="shared" si="46"/>
        <v>0</v>
      </c>
      <c r="FW30" s="21">
        <f t="shared" si="47"/>
        <v>0</v>
      </c>
      <c r="FX30" s="21">
        <f t="shared" si="48"/>
        <v>0</v>
      </c>
      <c r="FY30" s="21">
        <f t="shared" si="49"/>
        <v>0</v>
      </c>
      <c r="FZ30" s="45">
        <f t="shared" si="50"/>
        <v>0</v>
      </c>
      <c r="GA30" s="45">
        <f t="shared" si="51"/>
        <v>0</v>
      </c>
      <c r="GB30" s="45">
        <f t="shared" si="52"/>
        <v>0</v>
      </c>
      <c r="GC30" s="45">
        <f t="shared" si="53"/>
        <v>0</v>
      </c>
      <c r="GD30" s="45">
        <f t="shared" si="54"/>
        <v>0</v>
      </c>
      <c r="GE30" s="45">
        <f t="shared" si="55"/>
        <v>0</v>
      </c>
      <c r="GF30" s="45">
        <f t="shared" si="56"/>
        <v>0</v>
      </c>
      <c r="GG30" s="45">
        <f t="shared" si="57"/>
        <v>0</v>
      </c>
      <c r="GH30" s="45">
        <f t="shared" si="58"/>
        <v>0</v>
      </c>
      <c r="GI30" s="45">
        <f t="shared" si="59"/>
        <v>0</v>
      </c>
      <c r="GJ30" s="45">
        <f t="shared" si="60"/>
        <v>0</v>
      </c>
      <c r="GK30" s="45">
        <f t="shared" si="61"/>
        <v>0</v>
      </c>
      <c r="GL30" s="45">
        <f t="shared" si="62"/>
        <v>0</v>
      </c>
      <c r="GM30" s="45">
        <f t="shared" si="63"/>
        <v>0</v>
      </c>
      <c r="GN30" s="45">
        <f t="shared" si="64"/>
        <v>0</v>
      </c>
      <c r="GO30" s="45">
        <f t="shared" si="65"/>
        <v>0</v>
      </c>
      <c r="GP30" s="28">
        <f t="shared" si="66"/>
        <v>0</v>
      </c>
      <c r="GQ30" s="28">
        <f t="shared" si="67"/>
        <v>0</v>
      </c>
      <c r="GR30" s="28">
        <f t="shared" si="68"/>
        <v>0</v>
      </c>
      <c r="GS30" s="28">
        <f t="shared" si="69"/>
        <v>0</v>
      </c>
      <c r="GT30" s="28">
        <f t="shared" si="70"/>
        <v>0</v>
      </c>
      <c r="GU30" s="28">
        <f t="shared" si="71"/>
        <v>0</v>
      </c>
      <c r="GV30" s="28">
        <f t="shared" si="72"/>
        <v>0</v>
      </c>
      <c r="GW30" s="28">
        <f t="shared" si="73"/>
        <v>0</v>
      </c>
      <c r="GX30" s="28">
        <f t="shared" si="74"/>
        <v>0</v>
      </c>
      <c r="GY30" s="28">
        <f t="shared" si="75"/>
        <v>0</v>
      </c>
      <c r="GZ30" s="28">
        <f t="shared" si="76"/>
        <v>0</v>
      </c>
      <c r="HA30" s="28">
        <f t="shared" si="77"/>
        <v>0</v>
      </c>
      <c r="HB30" s="28">
        <f t="shared" si="78"/>
        <v>0</v>
      </c>
      <c r="HC30" s="28">
        <f t="shared" si="79"/>
        <v>0</v>
      </c>
      <c r="HD30" s="28">
        <f t="shared" si="80"/>
        <v>0</v>
      </c>
      <c r="HE30" s="28">
        <f t="shared" si="81"/>
        <v>0</v>
      </c>
      <c r="HF30" s="28">
        <f t="shared" si="82"/>
        <v>0</v>
      </c>
      <c r="HG30" s="16">
        <f t="shared" si="83"/>
        <v>0</v>
      </c>
      <c r="HH30" s="16">
        <f t="shared" si="84"/>
        <v>0</v>
      </c>
      <c r="HI30" s="16">
        <f t="shared" si="85"/>
        <v>0</v>
      </c>
      <c r="HJ30" s="16">
        <f t="shared" si="86"/>
        <v>0</v>
      </c>
      <c r="HK30" s="16">
        <f t="shared" si="87"/>
        <v>0</v>
      </c>
      <c r="HL30" s="16">
        <f t="shared" si="88"/>
        <v>0</v>
      </c>
      <c r="HM30" s="16">
        <f t="shared" si="89"/>
        <v>0</v>
      </c>
      <c r="HN30" s="16">
        <f t="shared" si="90"/>
        <v>0</v>
      </c>
      <c r="HO30" s="16">
        <f t="shared" si="91"/>
        <v>0</v>
      </c>
      <c r="HP30" s="16">
        <f t="shared" si="92"/>
        <v>0</v>
      </c>
      <c r="HQ30" s="16">
        <f t="shared" si="93"/>
        <v>0</v>
      </c>
      <c r="HR30" s="16">
        <f t="shared" si="94"/>
        <v>0</v>
      </c>
      <c r="HS30" s="16">
        <f t="shared" si="95"/>
        <v>0</v>
      </c>
      <c r="HT30" s="16">
        <f t="shared" si="96"/>
        <v>0</v>
      </c>
      <c r="HU30" s="16">
        <f t="shared" si="97"/>
        <v>0</v>
      </c>
      <c r="HV30" s="16">
        <f t="shared" si="98"/>
        <v>0</v>
      </c>
      <c r="HW30" s="21">
        <f t="shared" si="99"/>
        <v>0</v>
      </c>
      <c r="HX30" s="21">
        <f t="shared" si="100"/>
        <v>0</v>
      </c>
      <c r="HY30" s="21">
        <f t="shared" si="101"/>
        <v>0</v>
      </c>
      <c r="HZ30" s="21">
        <f t="shared" si="102"/>
        <v>0</v>
      </c>
      <c r="IA30" s="21">
        <f t="shared" si="103"/>
        <v>0</v>
      </c>
      <c r="IB30" s="21">
        <f t="shared" si="104"/>
        <v>0</v>
      </c>
      <c r="IC30" s="21">
        <f t="shared" si="105"/>
        <v>0</v>
      </c>
      <c r="ID30" s="21">
        <f t="shared" si="106"/>
        <v>0</v>
      </c>
      <c r="IE30" s="21">
        <f t="shared" si="107"/>
        <v>0</v>
      </c>
      <c r="IF30" s="21">
        <f t="shared" si="108"/>
        <v>0</v>
      </c>
      <c r="IG30" s="21">
        <f t="shared" si="109"/>
        <v>0</v>
      </c>
      <c r="IH30" s="21">
        <f t="shared" si="110"/>
        <v>0</v>
      </c>
      <c r="II30" s="21">
        <f t="shared" si="111"/>
        <v>0</v>
      </c>
      <c r="IJ30" s="17">
        <f t="shared" si="112"/>
        <v>0</v>
      </c>
      <c r="IK30" s="17">
        <f t="shared" si="113"/>
        <v>0</v>
      </c>
      <c r="IL30" s="17">
        <f t="shared" si="114"/>
        <v>0</v>
      </c>
      <c r="IM30" s="17">
        <f t="shared" si="115"/>
        <v>0</v>
      </c>
      <c r="IN30" s="17">
        <f t="shared" si="116"/>
        <v>0</v>
      </c>
      <c r="IO30" s="17">
        <f t="shared" si="117"/>
        <v>0</v>
      </c>
      <c r="IP30" s="17">
        <f t="shared" si="118"/>
        <v>0</v>
      </c>
      <c r="IQ30" s="17">
        <f t="shared" si="119"/>
        <v>0</v>
      </c>
      <c r="IR30" s="17">
        <f t="shared" si="120"/>
        <v>0</v>
      </c>
      <c r="IS30" s="17">
        <f t="shared" si="121"/>
        <v>0</v>
      </c>
      <c r="IT30" s="17">
        <f t="shared" si="122"/>
        <v>0.81</v>
      </c>
      <c r="IU30" s="17">
        <f t="shared" si="123"/>
        <v>0</v>
      </c>
      <c r="IV30" s="21">
        <f t="shared" si="124"/>
        <v>0</v>
      </c>
      <c r="IW30" s="21">
        <f t="shared" si="125"/>
        <v>0</v>
      </c>
      <c r="IX30" s="21">
        <f t="shared" si="126"/>
        <v>0</v>
      </c>
      <c r="IY30" s="21">
        <f t="shared" si="127"/>
        <v>0</v>
      </c>
      <c r="IZ30" s="21">
        <f t="shared" si="128"/>
        <v>0</v>
      </c>
      <c r="JA30" s="21">
        <f t="shared" si="129"/>
        <v>0</v>
      </c>
      <c r="JB30" s="21">
        <f t="shared" si="130"/>
        <v>0</v>
      </c>
      <c r="JC30" s="21">
        <f t="shared" si="131"/>
        <v>0</v>
      </c>
      <c r="JD30" s="21">
        <f t="shared" si="132"/>
        <v>0</v>
      </c>
      <c r="JE30" s="21">
        <f t="shared" si="133"/>
        <v>0</v>
      </c>
      <c r="JF30" s="44">
        <f t="shared" si="134"/>
        <v>0</v>
      </c>
      <c r="JG30" s="44">
        <f t="shared" si="135"/>
        <v>0</v>
      </c>
      <c r="JH30" s="44">
        <f t="shared" si="136"/>
        <v>0</v>
      </c>
      <c r="JI30" s="44">
        <f t="shared" si="137"/>
        <v>0</v>
      </c>
      <c r="JJ30" s="44">
        <f t="shared" si="138"/>
        <v>0</v>
      </c>
      <c r="JK30" s="44">
        <f t="shared" si="139"/>
        <v>0</v>
      </c>
      <c r="JL30" s="44">
        <f t="shared" si="140"/>
        <v>0</v>
      </c>
      <c r="JM30" s="44">
        <f t="shared" si="141"/>
        <v>0</v>
      </c>
      <c r="JN30" s="44">
        <f t="shared" si="142"/>
        <v>0</v>
      </c>
      <c r="JO30" s="44">
        <f t="shared" si="143"/>
        <v>0</v>
      </c>
      <c r="JP30" s="18">
        <f t="shared" si="144"/>
        <v>0</v>
      </c>
      <c r="JQ30" s="18">
        <f t="shared" si="145"/>
        <v>0</v>
      </c>
      <c r="JR30" s="18">
        <f t="shared" si="146"/>
        <v>0</v>
      </c>
      <c r="JS30" s="18">
        <f t="shared" si="147"/>
        <v>0</v>
      </c>
      <c r="JT30" s="18">
        <f t="shared" si="148"/>
        <v>0</v>
      </c>
      <c r="JU30" s="18">
        <f t="shared" si="149"/>
        <v>0</v>
      </c>
      <c r="JV30" s="18">
        <f t="shared" si="150"/>
        <v>0</v>
      </c>
      <c r="JW30" s="18">
        <f t="shared" si="151"/>
        <v>0</v>
      </c>
      <c r="JX30" s="18">
        <f t="shared" si="152"/>
        <v>0</v>
      </c>
      <c r="JY30" s="18">
        <f t="shared" si="153"/>
        <v>0</v>
      </c>
      <c r="JZ30" s="18">
        <f t="shared" si="154"/>
        <v>0</v>
      </c>
      <c r="KA30" s="18">
        <f t="shared" si="155"/>
        <v>0</v>
      </c>
      <c r="KB30" s="22">
        <f t="shared" si="156"/>
        <v>0</v>
      </c>
      <c r="KC30" s="22">
        <f t="shared" si="157"/>
        <v>0</v>
      </c>
      <c r="KD30" s="22">
        <f t="shared" si="158"/>
        <v>0</v>
      </c>
      <c r="KE30" s="22">
        <f t="shared" si="159"/>
        <v>0</v>
      </c>
      <c r="KF30" s="22">
        <f t="shared" si="160"/>
        <v>0</v>
      </c>
      <c r="KG30" s="22">
        <f t="shared" si="161"/>
        <v>0</v>
      </c>
      <c r="KH30" s="22">
        <f t="shared" si="162"/>
        <v>0</v>
      </c>
      <c r="KI30" s="22">
        <f t="shared" si="163"/>
        <v>0</v>
      </c>
      <c r="KJ30" s="22">
        <f t="shared" si="164"/>
        <v>0</v>
      </c>
      <c r="KK30" s="22">
        <f t="shared" si="165"/>
        <v>0</v>
      </c>
      <c r="KL30" s="22">
        <f t="shared" si="166"/>
        <v>0</v>
      </c>
      <c r="KM30" s="22">
        <f t="shared" si="167"/>
        <v>0</v>
      </c>
      <c r="KN30" s="22">
        <f t="shared" si="168"/>
        <v>0</v>
      </c>
      <c r="KO30" s="22">
        <f t="shared" si="169"/>
        <v>0</v>
      </c>
      <c r="KP30" s="28">
        <f t="shared" si="170"/>
        <v>0</v>
      </c>
      <c r="KQ30" s="28">
        <f t="shared" si="171"/>
        <v>0</v>
      </c>
      <c r="KR30" s="28">
        <f t="shared" si="172"/>
        <v>0</v>
      </c>
      <c r="KS30" s="28">
        <f t="shared" si="173"/>
        <v>0</v>
      </c>
      <c r="KT30" s="28">
        <f t="shared" si="174"/>
        <v>0</v>
      </c>
      <c r="KU30" s="28">
        <f t="shared" si="175"/>
        <v>0</v>
      </c>
      <c r="KV30" s="28">
        <f t="shared" si="176"/>
        <v>0</v>
      </c>
      <c r="KW30" s="28">
        <f t="shared" si="177"/>
        <v>0</v>
      </c>
      <c r="KX30" s="28">
        <f t="shared" si="178"/>
        <v>0</v>
      </c>
      <c r="KY30" s="28">
        <f t="shared" si="179"/>
        <v>0</v>
      </c>
      <c r="KZ30" s="28">
        <f t="shared" si="180"/>
        <v>0</v>
      </c>
      <c r="LA30" s="28">
        <f t="shared" si="181"/>
        <v>0</v>
      </c>
      <c r="LB30" s="28">
        <f t="shared" si="182"/>
        <v>0</v>
      </c>
      <c r="LC30" s="28">
        <f t="shared" si="183"/>
        <v>0</v>
      </c>
      <c r="LD30" s="28">
        <f t="shared" si="184"/>
        <v>0</v>
      </c>
      <c r="LE30" s="28">
        <f t="shared" si="185"/>
        <v>0</v>
      </c>
      <c r="LF30" s="21">
        <f t="shared" si="186"/>
        <v>0</v>
      </c>
      <c r="LG30" s="21">
        <f t="shared" si="187"/>
        <v>0</v>
      </c>
      <c r="LH30" s="21">
        <f t="shared" si="188"/>
        <v>0</v>
      </c>
      <c r="LI30" s="21">
        <f t="shared" si="189"/>
        <v>0</v>
      </c>
      <c r="LJ30" s="21">
        <f t="shared" si="190"/>
        <v>0</v>
      </c>
      <c r="LK30" s="21">
        <f t="shared" si="191"/>
        <v>0</v>
      </c>
      <c r="LL30" s="21">
        <f t="shared" si="192"/>
        <v>0</v>
      </c>
      <c r="LM30" s="21">
        <f t="shared" si="193"/>
        <v>0</v>
      </c>
      <c r="LN30" s="21">
        <f t="shared" si="194"/>
        <v>0</v>
      </c>
      <c r="LO30" s="21">
        <f t="shared" si="195"/>
        <v>0</v>
      </c>
      <c r="LP30" s="21">
        <f t="shared" si="196"/>
        <v>0</v>
      </c>
      <c r="LQ30" s="21">
        <f t="shared" si="197"/>
        <v>0</v>
      </c>
      <c r="LR30" s="21">
        <f t="shared" si="198"/>
        <v>0</v>
      </c>
      <c r="LS30" s="21">
        <f t="shared" si="199"/>
        <v>0</v>
      </c>
      <c r="LT30" s="21">
        <f t="shared" si="200"/>
        <v>0</v>
      </c>
      <c r="LU30" s="21">
        <f t="shared" si="201"/>
        <v>0</v>
      </c>
      <c r="LV30" s="28">
        <f t="shared" si="202"/>
        <v>0</v>
      </c>
      <c r="LW30" s="28">
        <f t="shared" si="203"/>
        <v>0</v>
      </c>
      <c r="LX30" s="28">
        <f t="shared" si="204"/>
        <v>0</v>
      </c>
      <c r="LY30" s="28">
        <f t="shared" si="205"/>
        <v>0</v>
      </c>
      <c r="LZ30" s="28">
        <f t="shared" si="206"/>
        <v>0</v>
      </c>
      <c r="MA30" s="28">
        <f t="shared" si="207"/>
        <v>0</v>
      </c>
      <c r="MB30" s="28">
        <f t="shared" si="208"/>
        <v>0</v>
      </c>
      <c r="MC30" s="28">
        <f t="shared" si="209"/>
        <v>0</v>
      </c>
      <c r="MD30" s="28">
        <f t="shared" si="210"/>
        <v>0</v>
      </c>
      <c r="ME30" s="28">
        <f t="shared" si="211"/>
        <v>0</v>
      </c>
      <c r="MF30" s="28">
        <f t="shared" si="212"/>
        <v>0</v>
      </c>
      <c r="MG30" s="28">
        <f t="shared" si="213"/>
        <v>0</v>
      </c>
      <c r="MH30" s="28">
        <f t="shared" si="214"/>
        <v>0</v>
      </c>
      <c r="MI30" s="28">
        <f t="shared" si="215"/>
        <v>0</v>
      </c>
      <c r="MJ30" s="28">
        <f t="shared" si="216"/>
        <v>0</v>
      </c>
      <c r="MK30" s="28">
        <f t="shared" si="217"/>
        <v>0</v>
      </c>
      <c r="ML30" s="25">
        <f t="shared" si="218"/>
        <v>0</v>
      </c>
      <c r="MM30" s="25">
        <f t="shared" si="219"/>
        <v>0</v>
      </c>
      <c r="MN30" s="25">
        <f t="shared" si="220"/>
        <v>0</v>
      </c>
      <c r="MO30" s="25">
        <f t="shared" si="221"/>
        <v>0</v>
      </c>
      <c r="MP30" s="25">
        <f t="shared" si="222"/>
        <v>0</v>
      </c>
      <c r="MQ30" s="25">
        <f t="shared" si="223"/>
        <v>0</v>
      </c>
      <c r="MR30" s="25">
        <f t="shared" si="224"/>
        <v>0</v>
      </c>
      <c r="MS30" s="25">
        <f t="shared" si="225"/>
        <v>0</v>
      </c>
      <c r="MT30" s="25">
        <f t="shared" si="226"/>
        <v>0</v>
      </c>
      <c r="MU30" s="25">
        <f t="shared" si="227"/>
        <v>0</v>
      </c>
      <c r="MV30" s="25">
        <f t="shared" si="228"/>
        <v>0</v>
      </c>
      <c r="MW30" s="25">
        <f t="shared" si="229"/>
        <v>0</v>
      </c>
      <c r="MX30" s="25">
        <f t="shared" si="230"/>
        <v>0</v>
      </c>
      <c r="MY30" s="25">
        <f t="shared" si="231"/>
        <v>0</v>
      </c>
      <c r="MZ30" s="25">
        <f t="shared" si="232"/>
        <v>0</v>
      </c>
      <c r="NA30" s="25">
        <f t="shared" si="233"/>
        <v>0</v>
      </c>
      <c r="NB30" s="18">
        <f t="shared" si="234"/>
        <v>0</v>
      </c>
      <c r="NC30" s="18">
        <f t="shared" si="235"/>
        <v>0</v>
      </c>
      <c r="ND30" s="18">
        <f t="shared" si="236"/>
        <v>0</v>
      </c>
      <c r="NE30" s="18">
        <f t="shared" si="237"/>
        <v>0</v>
      </c>
      <c r="NF30" s="18">
        <f t="shared" si="238"/>
        <v>0</v>
      </c>
      <c r="NG30" s="18">
        <f t="shared" si="239"/>
        <v>0</v>
      </c>
      <c r="NH30" s="18">
        <f t="shared" si="240"/>
        <v>0</v>
      </c>
      <c r="NI30" s="18">
        <f t="shared" si="241"/>
        <v>0</v>
      </c>
      <c r="NJ30" s="18">
        <f t="shared" si="242"/>
        <v>0</v>
      </c>
      <c r="NK30" s="18">
        <f t="shared" si="243"/>
        <v>0</v>
      </c>
      <c r="NL30" s="18">
        <f t="shared" si="244"/>
        <v>0</v>
      </c>
      <c r="NM30" s="18">
        <f t="shared" si="245"/>
        <v>0</v>
      </c>
      <c r="NN30" s="18">
        <f t="shared" si="246"/>
        <v>0</v>
      </c>
      <c r="NO30" s="18">
        <f t="shared" si="247"/>
        <v>0</v>
      </c>
      <c r="NP30" s="18">
        <f t="shared" si="248"/>
        <v>0</v>
      </c>
      <c r="NQ30" s="18">
        <f t="shared" si="249"/>
        <v>0</v>
      </c>
      <c r="NR30" s="21">
        <f t="shared" si="250"/>
        <v>0</v>
      </c>
      <c r="NS30" s="21">
        <f t="shared" si="251"/>
        <v>0</v>
      </c>
      <c r="NT30" s="21">
        <f t="shared" si="252"/>
        <v>0</v>
      </c>
      <c r="NU30" s="21">
        <f t="shared" si="253"/>
        <v>0</v>
      </c>
      <c r="NV30" s="21">
        <f t="shared" si="254"/>
        <v>0</v>
      </c>
      <c r="NW30" s="21">
        <f t="shared" si="255"/>
        <v>0</v>
      </c>
      <c r="NX30" s="21">
        <f t="shared" si="256"/>
        <v>0</v>
      </c>
      <c r="NY30" s="21">
        <f t="shared" si="257"/>
        <v>0</v>
      </c>
      <c r="NZ30" s="21">
        <f t="shared" si="258"/>
        <v>0</v>
      </c>
      <c r="OA30" s="21">
        <f t="shared" si="259"/>
        <v>0</v>
      </c>
      <c r="OB30" s="21">
        <f t="shared" si="260"/>
        <v>0</v>
      </c>
      <c r="OC30" s="21">
        <f t="shared" si="261"/>
        <v>0</v>
      </c>
      <c r="OD30" s="21">
        <f t="shared" si="262"/>
        <v>0</v>
      </c>
      <c r="OE30" s="21">
        <f t="shared" si="263"/>
        <v>0</v>
      </c>
      <c r="OF30" s="21">
        <f t="shared" si="264"/>
        <v>0</v>
      </c>
      <c r="OG30" s="21">
        <f t="shared" si="265"/>
        <v>0</v>
      </c>
    </row>
    <row r="31" spans="1:397" x14ac:dyDescent="0.25">
      <c r="C31" s="11"/>
      <c r="S31" s="4">
        <f>IF(AND($R$6&lt;=$E$1,$E$1&lt;$V$6),R30-(R30-V31)*($E$1-$R$6)/($V$6-$R$6),0)</f>
        <v>0</v>
      </c>
      <c r="T31" s="37">
        <f>(U31-Q30)*($E$1-R6)/0.05+Q30</f>
        <v>0.69611749999999994</v>
      </c>
      <c r="U31">
        <v>0.74185999999999996</v>
      </c>
      <c r="V31">
        <v>5.5969922988296644E-3</v>
      </c>
      <c r="W31" s="4">
        <f t="shared" si="332"/>
        <v>0</v>
      </c>
      <c r="X31" s="2">
        <f t="shared" si="333"/>
        <v>0.72500000000000009</v>
      </c>
      <c r="Y31">
        <v>0.75</v>
      </c>
      <c r="Z31">
        <v>1.0005457522284884E-2</v>
      </c>
      <c r="AA31" s="4">
        <f t="shared" si="334"/>
        <v>0</v>
      </c>
      <c r="AB31" s="2">
        <v>0.75</v>
      </c>
      <c r="AC31">
        <v>0.77500000000000002</v>
      </c>
      <c r="AD31">
        <v>1.3801467467103269E-2</v>
      </c>
      <c r="AE31" s="12">
        <f t="shared" si="323"/>
        <v>0</v>
      </c>
      <c r="AF31" s="2">
        <f t="shared" si="335"/>
        <v>0.77500000000000002</v>
      </c>
      <c r="AG31">
        <v>0.77500000000000002</v>
      </c>
      <c r="AH31">
        <v>2.1029652537747863E-2</v>
      </c>
      <c r="AI31" s="12">
        <f t="shared" si="324"/>
        <v>0</v>
      </c>
      <c r="AJ31" s="2">
        <v>0.77500000000000002</v>
      </c>
      <c r="AK31">
        <v>0.77500000000000002</v>
      </c>
      <c r="AL31">
        <v>2.7942514098599238E-2</v>
      </c>
      <c r="AM31" s="4">
        <f t="shared" si="336"/>
        <v>0</v>
      </c>
      <c r="AN31" s="29">
        <v>0.77500000000000002</v>
      </c>
      <c r="AO31">
        <v>0.8</v>
      </c>
      <c r="AP31">
        <v>3.2278212358256023E-2</v>
      </c>
      <c r="AQ31" s="4">
        <f t="shared" si="337"/>
        <v>0</v>
      </c>
      <c r="AR31" s="29">
        <f t="shared" si="338"/>
        <v>0.8</v>
      </c>
      <c r="AS31">
        <v>0.8</v>
      </c>
      <c r="AT31">
        <v>4.0021830089139537E-2</v>
      </c>
      <c r="AU31" s="4">
        <f t="shared" si="325"/>
        <v>0</v>
      </c>
      <c r="AV31" s="2">
        <f t="shared" si="339"/>
        <v>0.8</v>
      </c>
      <c r="AW31">
        <v>0.8</v>
      </c>
      <c r="AX31">
        <v>4.7674489115274998E-2</v>
      </c>
      <c r="AY31" s="4">
        <f t="shared" si="340"/>
        <v>0</v>
      </c>
      <c r="AZ31" s="2">
        <v>0.8</v>
      </c>
      <c r="BA31">
        <v>0.82500000000000007</v>
      </c>
      <c r="BB31">
        <v>5.2792432235764963E-2</v>
      </c>
      <c r="BC31" s="4">
        <f t="shared" si="326"/>
        <v>0</v>
      </c>
      <c r="BD31" s="2">
        <v>0.82500000000000007</v>
      </c>
      <c r="BE31">
        <v>0.82500000000000007</v>
      </c>
      <c r="BF31">
        <v>6.0954460008489475E-2</v>
      </c>
      <c r="BG31" s="4">
        <f t="shared" si="327"/>
        <v>0</v>
      </c>
      <c r="BH31" s="2">
        <f t="shared" si="341"/>
        <v>0.85000000000000009</v>
      </c>
      <c r="BI31">
        <v>0.85000000000000009</v>
      </c>
      <c r="BJ31">
        <v>6.5599417864289619E-2</v>
      </c>
      <c r="BK31" s="4">
        <f t="shared" si="342"/>
        <v>0</v>
      </c>
      <c r="BL31" s="2">
        <f t="shared" si="343"/>
        <v>0.875</v>
      </c>
      <c r="BM31">
        <v>0.875</v>
      </c>
      <c r="BN31">
        <v>7.1135771026620581E-2</v>
      </c>
      <c r="BO31" s="4">
        <f t="shared" si="328"/>
        <v>0</v>
      </c>
      <c r="BP31" s="2">
        <v>0.9</v>
      </c>
      <c r="BQ31">
        <v>0.875</v>
      </c>
      <c r="BR31">
        <v>7.8515553938511923E-2</v>
      </c>
      <c r="BS31" s="4">
        <f t="shared" si="344"/>
        <v>0</v>
      </c>
      <c r="BT31" s="2">
        <f t="shared" si="345"/>
        <v>0.875</v>
      </c>
      <c r="BU31">
        <v>0.875</v>
      </c>
      <c r="BV31">
        <v>8.4912982839124379E-2</v>
      </c>
      <c r="BX31">
        <f t="shared" si="266"/>
        <v>0.74728260869565211</v>
      </c>
      <c r="BY31">
        <f t="shared" si="267"/>
        <v>0</v>
      </c>
      <c r="BZ31">
        <f t="shared" si="0"/>
        <v>8.7800399999999973E-2</v>
      </c>
      <c r="CA31">
        <f t="shared" si="268"/>
        <v>8.7800399999999973E-2</v>
      </c>
      <c r="CB31">
        <f t="shared" si="1"/>
        <v>8.7800399999999973E-2</v>
      </c>
      <c r="CC31" s="31">
        <v>165</v>
      </c>
      <c r="CD31">
        <f t="shared" si="2"/>
        <v>45.833333333333336</v>
      </c>
      <c r="CE31">
        <v>0.57999999999999996</v>
      </c>
      <c r="CF31" s="24">
        <f t="shared" si="269"/>
        <v>0.74728260869565211</v>
      </c>
      <c r="CG31" s="26">
        <f t="shared" si="270"/>
        <v>0.8101344270681885</v>
      </c>
      <c r="CH31" s="44">
        <f t="shared" si="271"/>
        <v>0</v>
      </c>
      <c r="CI31" s="44">
        <f t="shared" si="272"/>
        <v>0</v>
      </c>
      <c r="CJ31" s="44">
        <f t="shared" si="273"/>
        <v>0</v>
      </c>
      <c r="CK31" s="44">
        <f t="shared" si="274"/>
        <v>0</v>
      </c>
      <c r="CL31" s="44">
        <f t="shared" si="275"/>
        <v>0</v>
      </c>
      <c r="CM31" s="44">
        <f t="shared" si="276"/>
        <v>0</v>
      </c>
      <c r="CN31" s="44">
        <f t="shared" si="277"/>
        <v>0</v>
      </c>
      <c r="CO31" s="44">
        <f t="shared" si="278"/>
        <v>0</v>
      </c>
      <c r="CP31" s="44">
        <f t="shared" si="279"/>
        <v>0</v>
      </c>
      <c r="CQ31" s="44">
        <f t="shared" si="280"/>
        <v>0</v>
      </c>
      <c r="CR31" s="44">
        <f t="shared" si="281"/>
        <v>0</v>
      </c>
      <c r="CS31" s="44">
        <f t="shared" si="282"/>
        <v>0</v>
      </c>
      <c r="CT31" s="44">
        <f t="shared" si="283"/>
        <v>0</v>
      </c>
      <c r="CU31" s="44">
        <f t="shared" si="284"/>
        <v>0</v>
      </c>
      <c r="CV31" s="44">
        <f t="shared" si="285"/>
        <v>0</v>
      </c>
      <c r="CW31" s="44">
        <f t="shared" si="286"/>
        <v>0</v>
      </c>
      <c r="CX31" s="21">
        <f t="shared" si="287"/>
        <v>0</v>
      </c>
      <c r="CY31" s="21">
        <f t="shared" si="288"/>
        <v>0</v>
      </c>
      <c r="CZ31" s="21">
        <f t="shared" si="289"/>
        <v>0</v>
      </c>
      <c r="DA31" s="21">
        <f t="shared" si="290"/>
        <v>0</v>
      </c>
      <c r="DB31" s="21">
        <f t="shared" si="291"/>
        <v>0</v>
      </c>
      <c r="DC31" s="21">
        <f t="shared" si="292"/>
        <v>0</v>
      </c>
      <c r="DD31" s="21">
        <f t="shared" si="293"/>
        <v>0</v>
      </c>
      <c r="DE31" s="21">
        <f t="shared" si="294"/>
        <v>0</v>
      </c>
      <c r="DF31" s="21">
        <f t="shared" si="295"/>
        <v>0</v>
      </c>
      <c r="DG31" s="21">
        <f t="shared" si="296"/>
        <v>0</v>
      </c>
      <c r="DH31" s="21">
        <f t="shared" si="297"/>
        <v>0</v>
      </c>
      <c r="DI31" s="21">
        <f t="shared" si="298"/>
        <v>0</v>
      </c>
      <c r="DJ31" s="21">
        <f t="shared" si="299"/>
        <v>0</v>
      </c>
      <c r="DK31" s="21">
        <f t="shared" si="300"/>
        <v>0</v>
      </c>
      <c r="DL31" s="21">
        <f t="shared" si="301"/>
        <v>0</v>
      </c>
      <c r="DM31" s="21">
        <f t="shared" si="302"/>
        <v>0</v>
      </c>
      <c r="DN31" s="42">
        <f t="shared" si="303"/>
        <v>0</v>
      </c>
      <c r="DO31" s="42">
        <f t="shared" si="304"/>
        <v>0</v>
      </c>
      <c r="DP31" s="42">
        <f t="shared" si="305"/>
        <v>0</v>
      </c>
      <c r="DQ31" s="42">
        <f t="shared" si="306"/>
        <v>0</v>
      </c>
      <c r="DR31" s="42">
        <f t="shared" si="307"/>
        <v>0</v>
      </c>
      <c r="DS31" s="42">
        <f t="shared" si="308"/>
        <v>0</v>
      </c>
      <c r="DT31" s="42">
        <f t="shared" si="309"/>
        <v>0</v>
      </c>
      <c r="DU31" s="42">
        <f t="shared" si="310"/>
        <v>0</v>
      </c>
      <c r="DV31" s="42">
        <f t="shared" si="311"/>
        <v>0</v>
      </c>
      <c r="DW31" s="42">
        <f t="shared" si="312"/>
        <v>0</v>
      </c>
      <c r="DX31" s="42">
        <f t="shared" si="313"/>
        <v>0</v>
      </c>
      <c r="DY31" s="42">
        <f t="shared" si="314"/>
        <v>0</v>
      </c>
      <c r="DZ31" s="42">
        <f t="shared" si="315"/>
        <v>0</v>
      </c>
      <c r="EA31" s="42">
        <f t="shared" si="316"/>
        <v>0</v>
      </c>
      <c r="EB31" s="42">
        <f t="shared" si="317"/>
        <v>0</v>
      </c>
      <c r="EC31" s="42">
        <f t="shared" si="318"/>
        <v>0</v>
      </c>
      <c r="ED31" s="20">
        <f t="shared" si="319"/>
        <v>0</v>
      </c>
      <c r="EE31" s="20">
        <f t="shared" si="3"/>
        <v>0</v>
      </c>
      <c r="EF31" s="20">
        <f t="shared" si="4"/>
        <v>0</v>
      </c>
      <c r="EG31" s="20">
        <f t="shared" si="5"/>
        <v>0</v>
      </c>
      <c r="EH31" s="20">
        <f t="shared" si="6"/>
        <v>0</v>
      </c>
      <c r="EI31" s="20">
        <f t="shared" si="7"/>
        <v>0</v>
      </c>
      <c r="EJ31" s="20">
        <f t="shared" si="8"/>
        <v>0</v>
      </c>
      <c r="EK31" s="20">
        <f t="shared" si="9"/>
        <v>0</v>
      </c>
      <c r="EL31" s="20">
        <f t="shared" si="10"/>
        <v>0</v>
      </c>
      <c r="EM31" s="20">
        <f t="shared" si="11"/>
        <v>0</v>
      </c>
      <c r="EN31" s="20">
        <f t="shared" si="12"/>
        <v>0</v>
      </c>
      <c r="EO31" s="20">
        <f t="shared" si="13"/>
        <v>0</v>
      </c>
      <c r="EP31" s="20">
        <f t="shared" si="14"/>
        <v>0</v>
      </c>
      <c r="EQ31" s="20">
        <f t="shared" si="15"/>
        <v>0</v>
      </c>
      <c r="ER31" s="20">
        <f t="shared" si="16"/>
        <v>0</v>
      </c>
      <c r="ES31" s="20">
        <f t="shared" si="17"/>
        <v>0</v>
      </c>
      <c r="ET31" s="30">
        <f t="shared" si="18"/>
        <v>0</v>
      </c>
      <c r="EU31" s="30">
        <f t="shared" si="19"/>
        <v>0</v>
      </c>
      <c r="EV31" s="30">
        <f t="shared" si="20"/>
        <v>0</v>
      </c>
      <c r="EW31" s="30">
        <f t="shared" si="21"/>
        <v>0</v>
      </c>
      <c r="EX31" s="30">
        <f t="shared" si="22"/>
        <v>0</v>
      </c>
      <c r="EY31" s="30">
        <f t="shared" si="23"/>
        <v>0</v>
      </c>
      <c r="EZ31" s="30">
        <f t="shared" si="24"/>
        <v>0</v>
      </c>
      <c r="FA31" s="30">
        <f t="shared" si="25"/>
        <v>0</v>
      </c>
      <c r="FB31" s="30">
        <f t="shared" si="26"/>
        <v>0</v>
      </c>
      <c r="FC31" s="30">
        <f t="shared" si="27"/>
        <v>0</v>
      </c>
      <c r="FD31" s="30">
        <f t="shared" si="28"/>
        <v>0</v>
      </c>
      <c r="FE31" s="30">
        <f t="shared" si="29"/>
        <v>0</v>
      </c>
      <c r="FF31" s="30">
        <f t="shared" si="30"/>
        <v>0</v>
      </c>
      <c r="FG31" s="30">
        <f t="shared" si="31"/>
        <v>0</v>
      </c>
      <c r="FH31" s="30">
        <f t="shared" si="32"/>
        <v>0</v>
      </c>
      <c r="FI31" s="30">
        <f t="shared" si="33"/>
        <v>0</v>
      </c>
      <c r="FJ31" s="21">
        <f t="shared" si="34"/>
        <v>0</v>
      </c>
      <c r="FK31" s="21">
        <f t="shared" si="35"/>
        <v>0</v>
      </c>
      <c r="FL31" s="21">
        <f t="shared" si="36"/>
        <v>0</v>
      </c>
      <c r="FM31" s="21">
        <f t="shared" si="37"/>
        <v>0</v>
      </c>
      <c r="FN31" s="21">
        <f t="shared" si="38"/>
        <v>0</v>
      </c>
      <c r="FO31" s="21">
        <f t="shared" si="39"/>
        <v>0</v>
      </c>
      <c r="FP31" s="21">
        <f t="shared" si="40"/>
        <v>0</v>
      </c>
      <c r="FQ31" s="21">
        <f t="shared" si="41"/>
        <v>0</v>
      </c>
      <c r="FR31" s="21">
        <f t="shared" si="42"/>
        <v>0</v>
      </c>
      <c r="FS31" s="21">
        <f t="shared" si="43"/>
        <v>0</v>
      </c>
      <c r="FT31" s="21">
        <f t="shared" si="44"/>
        <v>0</v>
      </c>
      <c r="FU31" s="21">
        <f t="shared" si="45"/>
        <v>0</v>
      </c>
      <c r="FV31" s="21">
        <f t="shared" si="46"/>
        <v>0</v>
      </c>
      <c r="FW31" s="21">
        <f t="shared" si="47"/>
        <v>0</v>
      </c>
      <c r="FX31" s="21">
        <f t="shared" si="48"/>
        <v>0</v>
      </c>
      <c r="FY31" s="21">
        <f t="shared" si="49"/>
        <v>0</v>
      </c>
      <c r="FZ31" s="45">
        <f t="shared" si="50"/>
        <v>0</v>
      </c>
      <c r="GA31" s="45">
        <f t="shared" si="51"/>
        <v>0</v>
      </c>
      <c r="GB31" s="45">
        <f t="shared" si="52"/>
        <v>0</v>
      </c>
      <c r="GC31" s="45">
        <f t="shared" si="53"/>
        <v>0</v>
      </c>
      <c r="GD31" s="45">
        <f t="shared" si="54"/>
        <v>0</v>
      </c>
      <c r="GE31" s="45">
        <f t="shared" si="55"/>
        <v>0</v>
      </c>
      <c r="GF31" s="45">
        <f t="shared" si="56"/>
        <v>0</v>
      </c>
      <c r="GG31" s="45">
        <f t="shared" si="57"/>
        <v>0</v>
      </c>
      <c r="GH31" s="45">
        <f t="shared" si="58"/>
        <v>0</v>
      </c>
      <c r="GI31" s="45">
        <f t="shared" si="59"/>
        <v>0</v>
      </c>
      <c r="GJ31" s="45">
        <f t="shared" si="60"/>
        <v>0</v>
      </c>
      <c r="GK31" s="45">
        <f t="shared" si="61"/>
        <v>0</v>
      </c>
      <c r="GL31" s="45">
        <f t="shared" si="62"/>
        <v>0</v>
      </c>
      <c r="GM31" s="45">
        <f t="shared" si="63"/>
        <v>0</v>
      </c>
      <c r="GN31" s="45">
        <f t="shared" si="64"/>
        <v>0</v>
      </c>
      <c r="GO31" s="45">
        <f t="shared" si="65"/>
        <v>0</v>
      </c>
      <c r="GP31" s="28">
        <f t="shared" si="66"/>
        <v>0</v>
      </c>
      <c r="GQ31" s="28">
        <f t="shared" si="67"/>
        <v>0</v>
      </c>
      <c r="GR31" s="28">
        <f t="shared" si="68"/>
        <v>0</v>
      </c>
      <c r="GS31" s="28">
        <f t="shared" si="69"/>
        <v>0</v>
      </c>
      <c r="GT31" s="28">
        <f t="shared" si="70"/>
        <v>0</v>
      </c>
      <c r="GU31" s="28">
        <f t="shared" si="71"/>
        <v>0</v>
      </c>
      <c r="GV31" s="28">
        <f t="shared" si="72"/>
        <v>0</v>
      </c>
      <c r="GW31" s="28">
        <f t="shared" si="73"/>
        <v>0</v>
      </c>
      <c r="GX31" s="28">
        <f t="shared" si="74"/>
        <v>0</v>
      </c>
      <c r="GY31" s="28">
        <f t="shared" si="75"/>
        <v>0</v>
      </c>
      <c r="GZ31" s="28">
        <f t="shared" si="76"/>
        <v>0</v>
      </c>
      <c r="HA31" s="28">
        <f t="shared" si="77"/>
        <v>0</v>
      </c>
      <c r="HB31" s="28">
        <f t="shared" si="78"/>
        <v>0</v>
      </c>
      <c r="HC31" s="28">
        <f t="shared" si="79"/>
        <v>0</v>
      </c>
      <c r="HD31" s="28">
        <f t="shared" si="80"/>
        <v>0</v>
      </c>
      <c r="HE31" s="28">
        <f t="shared" si="81"/>
        <v>0</v>
      </c>
      <c r="HF31" s="28">
        <f t="shared" si="82"/>
        <v>0</v>
      </c>
      <c r="HG31" s="16">
        <f t="shared" si="83"/>
        <v>0</v>
      </c>
      <c r="HH31" s="16">
        <f t="shared" si="84"/>
        <v>0</v>
      </c>
      <c r="HI31" s="16">
        <f t="shared" si="85"/>
        <v>0</v>
      </c>
      <c r="HJ31" s="16">
        <f t="shared" si="86"/>
        <v>0</v>
      </c>
      <c r="HK31" s="16">
        <f t="shared" si="87"/>
        <v>0</v>
      </c>
      <c r="HL31" s="16">
        <f t="shared" si="88"/>
        <v>0</v>
      </c>
      <c r="HM31" s="16">
        <f t="shared" si="89"/>
        <v>0</v>
      </c>
      <c r="HN31" s="16">
        <f t="shared" si="90"/>
        <v>0</v>
      </c>
      <c r="HO31" s="16">
        <f t="shared" si="91"/>
        <v>0</v>
      </c>
      <c r="HP31" s="16">
        <f t="shared" si="92"/>
        <v>0</v>
      </c>
      <c r="HQ31" s="16">
        <f t="shared" si="93"/>
        <v>0</v>
      </c>
      <c r="HR31" s="16">
        <f t="shared" si="94"/>
        <v>0</v>
      </c>
      <c r="HS31" s="16">
        <f t="shared" si="95"/>
        <v>0</v>
      </c>
      <c r="HT31" s="16">
        <f t="shared" si="96"/>
        <v>0</v>
      </c>
      <c r="HU31" s="16">
        <f t="shared" si="97"/>
        <v>0</v>
      </c>
      <c r="HV31" s="16">
        <f t="shared" si="98"/>
        <v>0</v>
      </c>
      <c r="HW31" s="21">
        <f t="shared" si="99"/>
        <v>0</v>
      </c>
      <c r="HX31" s="21">
        <f t="shared" si="100"/>
        <v>0</v>
      </c>
      <c r="HY31" s="21">
        <f t="shared" si="101"/>
        <v>0</v>
      </c>
      <c r="HZ31" s="21">
        <f t="shared" si="102"/>
        <v>0</v>
      </c>
      <c r="IA31" s="21">
        <f t="shared" si="103"/>
        <v>0</v>
      </c>
      <c r="IB31" s="21">
        <f t="shared" si="104"/>
        <v>0</v>
      </c>
      <c r="IC31" s="21">
        <f t="shared" si="105"/>
        <v>0</v>
      </c>
      <c r="ID31" s="21">
        <f t="shared" si="106"/>
        <v>0</v>
      </c>
      <c r="IE31" s="21">
        <f t="shared" si="107"/>
        <v>0</v>
      </c>
      <c r="IF31" s="21">
        <f t="shared" si="108"/>
        <v>0</v>
      </c>
      <c r="IG31" s="21">
        <f t="shared" si="109"/>
        <v>0</v>
      </c>
      <c r="IH31" s="21">
        <f t="shared" si="110"/>
        <v>0</v>
      </c>
      <c r="II31" s="21">
        <f t="shared" si="111"/>
        <v>0</v>
      </c>
      <c r="IJ31" s="17">
        <f t="shared" si="112"/>
        <v>0</v>
      </c>
      <c r="IK31" s="17">
        <f t="shared" si="113"/>
        <v>0</v>
      </c>
      <c r="IL31" s="17">
        <f t="shared" si="114"/>
        <v>0</v>
      </c>
      <c r="IM31" s="17">
        <f t="shared" si="115"/>
        <v>0</v>
      </c>
      <c r="IN31" s="17">
        <f t="shared" si="116"/>
        <v>0</v>
      </c>
      <c r="IO31" s="17">
        <f t="shared" si="117"/>
        <v>0</v>
      </c>
      <c r="IP31" s="17">
        <f t="shared" si="118"/>
        <v>0</v>
      </c>
      <c r="IQ31" s="17">
        <f t="shared" si="119"/>
        <v>0</v>
      </c>
      <c r="IR31" s="17">
        <f t="shared" si="120"/>
        <v>0</v>
      </c>
      <c r="IS31" s="17">
        <f t="shared" si="121"/>
        <v>0</v>
      </c>
      <c r="IT31" s="17">
        <f t="shared" si="122"/>
        <v>0</v>
      </c>
      <c r="IU31" s="17">
        <f t="shared" si="123"/>
        <v>0</v>
      </c>
      <c r="IV31" s="21">
        <f t="shared" si="124"/>
        <v>0</v>
      </c>
      <c r="IW31" s="21">
        <f t="shared" si="125"/>
        <v>0</v>
      </c>
      <c r="IX31" s="21">
        <f t="shared" si="126"/>
        <v>0</v>
      </c>
      <c r="IY31" s="21">
        <f t="shared" si="127"/>
        <v>0</v>
      </c>
      <c r="IZ31" s="21">
        <f t="shared" si="128"/>
        <v>0</v>
      </c>
      <c r="JA31" s="21">
        <f t="shared" si="129"/>
        <v>0</v>
      </c>
      <c r="JB31" s="21">
        <f t="shared" si="130"/>
        <v>0</v>
      </c>
      <c r="JC31" s="21">
        <f t="shared" si="131"/>
        <v>0</v>
      </c>
      <c r="JD31" s="21">
        <f t="shared" si="132"/>
        <v>0</v>
      </c>
      <c r="JE31" s="21">
        <f t="shared" si="133"/>
        <v>0</v>
      </c>
      <c r="JF31" s="44">
        <f t="shared" si="134"/>
        <v>0</v>
      </c>
      <c r="JG31" s="44">
        <f t="shared" si="135"/>
        <v>0</v>
      </c>
      <c r="JH31" s="44">
        <f t="shared" si="136"/>
        <v>0</v>
      </c>
      <c r="JI31" s="44">
        <f t="shared" si="137"/>
        <v>0</v>
      </c>
      <c r="JJ31" s="44">
        <f t="shared" si="138"/>
        <v>0</v>
      </c>
      <c r="JK31" s="44">
        <f t="shared" si="139"/>
        <v>0</v>
      </c>
      <c r="JL31" s="44">
        <f t="shared" si="140"/>
        <v>0</v>
      </c>
      <c r="JM31" s="44">
        <f t="shared" si="141"/>
        <v>0</v>
      </c>
      <c r="JN31" s="44">
        <f t="shared" si="142"/>
        <v>0</v>
      </c>
      <c r="JO31" s="44">
        <f t="shared" si="143"/>
        <v>0.8101344270681885</v>
      </c>
      <c r="JP31" s="18">
        <f t="shared" si="144"/>
        <v>0</v>
      </c>
      <c r="JQ31" s="18">
        <f t="shared" si="145"/>
        <v>0</v>
      </c>
      <c r="JR31" s="18">
        <f t="shared" si="146"/>
        <v>0</v>
      </c>
      <c r="JS31" s="18">
        <f t="shared" si="147"/>
        <v>0</v>
      </c>
      <c r="JT31" s="18">
        <f t="shared" si="148"/>
        <v>0</v>
      </c>
      <c r="JU31" s="18">
        <f t="shared" si="149"/>
        <v>0</v>
      </c>
      <c r="JV31" s="18">
        <f t="shared" si="150"/>
        <v>0</v>
      </c>
      <c r="JW31" s="18">
        <f t="shared" si="151"/>
        <v>0</v>
      </c>
      <c r="JX31" s="18">
        <f t="shared" si="152"/>
        <v>0</v>
      </c>
      <c r="JY31" s="18">
        <f t="shared" si="153"/>
        <v>0</v>
      </c>
      <c r="JZ31" s="18">
        <f t="shared" si="154"/>
        <v>0</v>
      </c>
      <c r="KA31" s="18">
        <f t="shared" si="155"/>
        <v>0</v>
      </c>
      <c r="KB31" s="22">
        <f t="shared" si="156"/>
        <v>0</v>
      </c>
      <c r="KC31" s="22">
        <f t="shared" si="157"/>
        <v>0</v>
      </c>
      <c r="KD31" s="22">
        <f t="shared" si="158"/>
        <v>0</v>
      </c>
      <c r="KE31" s="22">
        <f t="shared" si="159"/>
        <v>0</v>
      </c>
      <c r="KF31" s="22">
        <f t="shared" si="160"/>
        <v>0</v>
      </c>
      <c r="KG31" s="22">
        <f t="shared" si="161"/>
        <v>0</v>
      </c>
      <c r="KH31" s="22">
        <f t="shared" si="162"/>
        <v>0</v>
      </c>
      <c r="KI31" s="22">
        <f t="shared" si="163"/>
        <v>0</v>
      </c>
      <c r="KJ31" s="22">
        <f t="shared" si="164"/>
        <v>0</v>
      </c>
      <c r="KK31" s="22">
        <f t="shared" si="165"/>
        <v>0</v>
      </c>
      <c r="KL31" s="22">
        <f t="shared" si="166"/>
        <v>0</v>
      </c>
      <c r="KM31" s="22">
        <f t="shared" si="167"/>
        <v>0</v>
      </c>
      <c r="KN31" s="22">
        <f t="shared" si="168"/>
        <v>0</v>
      </c>
      <c r="KO31" s="22">
        <f t="shared" si="169"/>
        <v>0</v>
      </c>
      <c r="KP31" s="28">
        <f t="shared" si="170"/>
        <v>0</v>
      </c>
      <c r="KQ31" s="28">
        <f t="shared" si="171"/>
        <v>0</v>
      </c>
      <c r="KR31" s="28">
        <f t="shared" si="172"/>
        <v>0</v>
      </c>
      <c r="KS31" s="28">
        <f t="shared" si="173"/>
        <v>0</v>
      </c>
      <c r="KT31" s="28">
        <f t="shared" si="174"/>
        <v>0</v>
      </c>
      <c r="KU31" s="28">
        <f t="shared" si="175"/>
        <v>0</v>
      </c>
      <c r="KV31" s="28">
        <f t="shared" si="176"/>
        <v>0</v>
      </c>
      <c r="KW31" s="28">
        <f t="shared" si="177"/>
        <v>0</v>
      </c>
      <c r="KX31" s="28">
        <f t="shared" si="178"/>
        <v>0</v>
      </c>
      <c r="KY31" s="28">
        <f t="shared" si="179"/>
        <v>0</v>
      </c>
      <c r="KZ31" s="28">
        <f t="shared" si="180"/>
        <v>0</v>
      </c>
      <c r="LA31" s="28">
        <f t="shared" si="181"/>
        <v>0</v>
      </c>
      <c r="LB31" s="28">
        <f t="shared" si="182"/>
        <v>0</v>
      </c>
      <c r="LC31" s="28">
        <f t="shared" si="183"/>
        <v>0</v>
      </c>
      <c r="LD31" s="28">
        <f t="shared" si="184"/>
        <v>0</v>
      </c>
      <c r="LE31" s="28">
        <f t="shared" si="185"/>
        <v>0</v>
      </c>
      <c r="LF31" s="21">
        <f t="shared" si="186"/>
        <v>0</v>
      </c>
      <c r="LG31" s="21">
        <f t="shared" si="187"/>
        <v>0</v>
      </c>
      <c r="LH31" s="21">
        <f t="shared" si="188"/>
        <v>0</v>
      </c>
      <c r="LI31" s="21">
        <f t="shared" si="189"/>
        <v>0</v>
      </c>
      <c r="LJ31" s="21">
        <f t="shared" si="190"/>
        <v>0</v>
      </c>
      <c r="LK31" s="21">
        <f t="shared" si="191"/>
        <v>0</v>
      </c>
      <c r="LL31" s="21">
        <f t="shared" si="192"/>
        <v>0</v>
      </c>
      <c r="LM31" s="21">
        <f t="shared" si="193"/>
        <v>0</v>
      </c>
      <c r="LN31" s="21">
        <f t="shared" si="194"/>
        <v>0</v>
      </c>
      <c r="LO31" s="21">
        <f t="shared" si="195"/>
        <v>0</v>
      </c>
      <c r="LP31" s="21">
        <f t="shared" si="196"/>
        <v>0</v>
      </c>
      <c r="LQ31" s="21">
        <f t="shared" si="197"/>
        <v>0</v>
      </c>
      <c r="LR31" s="21">
        <f t="shared" si="198"/>
        <v>0</v>
      </c>
      <c r="LS31" s="21">
        <f t="shared" si="199"/>
        <v>0</v>
      </c>
      <c r="LT31" s="21">
        <f t="shared" si="200"/>
        <v>0</v>
      </c>
      <c r="LU31" s="21">
        <f t="shared" si="201"/>
        <v>0</v>
      </c>
      <c r="LV31" s="28">
        <f t="shared" si="202"/>
        <v>0</v>
      </c>
      <c r="LW31" s="28">
        <f t="shared" si="203"/>
        <v>0</v>
      </c>
      <c r="LX31" s="28">
        <f t="shared" si="204"/>
        <v>0</v>
      </c>
      <c r="LY31" s="28">
        <f t="shared" si="205"/>
        <v>0</v>
      </c>
      <c r="LZ31" s="28">
        <f t="shared" si="206"/>
        <v>0</v>
      </c>
      <c r="MA31" s="28">
        <f t="shared" si="207"/>
        <v>0</v>
      </c>
      <c r="MB31" s="28">
        <f t="shared" si="208"/>
        <v>0</v>
      </c>
      <c r="MC31" s="28">
        <f t="shared" si="209"/>
        <v>0</v>
      </c>
      <c r="MD31" s="28">
        <f t="shared" si="210"/>
        <v>0</v>
      </c>
      <c r="ME31" s="28">
        <f t="shared" si="211"/>
        <v>0</v>
      </c>
      <c r="MF31" s="28">
        <f t="shared" si="212"/>
        <v>0</v>
      </c>
      <c r="MG31" s="28">
        <f t="shared" si="213"/>
        <v>0</v>
      </c>
      <c r="MH31" s="28">
        <f t="shared" si="214"/>
        <v>0</v>
      </c>
      <c r="MI31" s="28">
        <f t="shared" si="215"/>
        <v>0</v>
      </c>
      <c r="MJ31" s="28">
        <f t="shared" si="216"/>
        <v>0</v>
      </c>
      <c r="MK31" s="28">
        <f t="shared" si="217"/>
        <v>0</v>
      </c>
      <c r="ML31" s="25">
        <f t="shared" si="218"/>
        <v>0</v>
      </c>
      <c r="MM31" s="25">
        <f t="shared" si="219"/>
        <v>0</v>
      </c>
      <c r="MN31" s="25">
        <f t="shared" si="220"/>
        <v>0</v>
      </c>
      <c r="MO31" s="25">
        <f t="shared" si="221"/>
        <v>0</v>
      </c>
      <c r="MP31" s="25">
        <f t="shared" si="222"/>
        <v>0</v>
      </c>
      <c r="MQ31" s="25">
        <f t="shared" si="223"/>
        <v>0</v>
      </c>
      <c r="MR31" s="25">
        <f t="shared" si="224"/>
        <v>0</v>
      </c>
      <c r="MS31" s="25">
        <f t="shared" si="225"/>
        <v>0</v>
      </c>
      <c r="MT31" s="25">
        <f t="shared" si="226"/>
        <v>0</v>
      </c>
      <c r="MU31" s="25">
        <f t="shared" si="227"/>
        <v>0</v>
      </c>
      <c r="MV31" s="25">
        <f t="shared" si="228"/>
        <v>0</v>
      </c>
      <c r="MW31" s="25">
        <f t="shared" si="229"/>
        <v>0</v>
      </c>
      <c r="MX31" s="25">
        <f t="shared" si="230"/>
        <v>0</v>
      </c>
      <c r="MY31" s="25">
        <f t="shared" si="231"/>
        <v>0</v>
      </c>
      <c r="MZ31" s="25">
        <f t="shared" si="232"/>
        <v>0</v>
      </c>
      <c r="NA31" s="25">
        <f t="shared" si="233"/>
        <v>0</v>
      </c>
      <c r="NB31" s="18">
        <f t="shared" si="234"/>
        <v>0</v>
      </c>
      <c r="NC31" s="18">
        <f t="shared" si="235"/>
        <v>0</v>
      </c>
      <c r="ND31" s="18">
        <f t="shared" si="236"/>
        <v>0</v>
      </c>
      <c r="NE31" s="18">
        <f t="shared" si="237"/>
        <v>0</v>
      </c>
      <c r="NF31" s="18">
        <f t="shared" si="238"/>
        <v>0</v>
      </c>
      <c r="NG31" s="18">
        <f t="shared" si="239"/>
        <v>0</v>
      </c>
      <c r="NH31" s="18">
        <f t="shared" si="240"/>
        <v>0</v>
      </c>
      <c r="NI31" s="18">
        <f t="shared" si="241"/>
        <v>0</v>
      </c>
      <c r="NJ31" s="18">
        <f t="shared" si="242"/>
        <v>0</v>
      </c>
      <c r="NK31" s="18">
        <f t="shared" si="243"/>
        <v>0</v>
      </c>
      <c r="NL31" s="18">
        <f t="shared" si="244"/>
        <v>0</v>
      </c>
      <c r="NM31" s="18">
        <f t="shared" si="245"/>
        <v>0</v>
      </c>
      <c r="NN31" s="18">
        <f t="shared" si="246"/>
        <v>0</v>
      </c>
      <c r="NO31" s="18">
        <f t="shared" si="247"/>
        <v>0</v>
      </c>
      <c r="NP31" s="18">
        <f t="shared" si="248"/>
        <v>0</v>
      </c>
      <c r="NQ31" s="18">
        <f t="shared" si="249"/>
        <v>0</v>
      </c>
      <c r="NR31" s="21">
        <f t="shared" si="250"/>
        <v>0</v>
      </c>
      <c r="NS31" s="21">
        <f t="shared" si="251"/>
        <v>0</v>
      </c>
      <c r="NT31" s="21">
        <f t="shared" si="252"/>
        <v>0</v>
      </c>
      <c r="NU31" s="21">
        <f t="shared" si="253"/>
        <v>0</v>
      </c>
      <c r="NV31" s="21">
        <f t="shared" si="254"/>
        <v>0</v>
      </c>
      <c r="NW31" s="21">
        <f t="shared" si="255"/>
        <v>0</v>
      </c>
      <c r="NX31" s="21">
        <f t="shared" si="256"/>
        <v>0</v>
      </c>
      <c r="NY31" s="21">
        <f t="shared" si="257"/>
        <v>0</v>
      </c>
      <c r="NZ31" s="21">
        <f t="shared" si="258"/>
        <v>0</v>
      </c>
      <c r="OA31" s="21">
        <f t="shared" si="259"/>
        <v>0</v>
      </c>
      <c r="OB31" s="21">
        <f t="shared" si="260"/>
        <v>0</v>
      </c>
      <c r="OC31" s="21">
        <f t="shared" si="261"/>
        <v>0</v>
      </c>
      <c r="OD31" s="21">
        <f t="shared" si="262"/>
        <v>0</v>
      </c>
      <c r="OE31" s="21">
        <f t="shared" si="263"/>
        <v>0</v>
      </c>
      <c r="OF31" s="21">
        <f t="shared" si="264"/>
        <v>0</v>
      </c>
      <c r="OG31" s="21">
        <f t="shared" si="265"/>
        <v>0</v>
      </c>
    </row>
    <row r="32" spans="1:397" x14ac:dyDescent="0.25">
      <c r="C32" s="11"/>
      <c r="S32" s="4">
        <f>IF(AND($R$6&lt;=$E$1,$E$1&lt;$V$6),R30-(R30-V32)*($E$1-$R$6)/($V$6-$R$6),0)</f>
        <v>0</v>
      </c>
      <c r="T32" s="37">
        <f>(U32-Q30)*($E$1-R6)/0.05+Q30</f>
        <v>0.69611624999999999</v>
      </c>
      <c r="U32">
        <v>0.74187000000000003</v>
      </c>
      <c r="V32">
        <v>5.5969922988296644E-3</v>
      </c>
      <c r="W32" s="4">
        <f t="shared" si="332"/>
        <v>0</v>
      </c>
      <c r="X32" s="37">
        <f>(Y31-U32)*($E$1-V6)/0.05+U32</f>
        <v>0.73272375000000001</v>
      </c>
      <c r="Y32">
        <v>0.77500000000000002</v>
      </c>
      <c r="Z32">
        <v>6.5065793463101084E-3</v>
      </c>
      <c r="AA32" s="4">
        <f t="shared" si="334"/>
        <v>0</v>
      </c>
      <c r="AB32" s="2">
        <v>0.77500000000000002</v>
      </c>
      <c r="AC32">
        <v>0.8</v>
      </c>
      <c r="AD32">
        <v>1.0423867564125888E-2</v>
      </c>
      <c r="AE32" s="12">
        <f t="shared" si="323"/>
        <v>0</v>
      </c>
      <c r="AF32" s="2">
        <f t="shared" si="335"/>
        <v>0.8</v>
      </c>
      <c r="AG32">
        <v>0.8</v>
      </c>
      <c r="AH32">
        <v>1.8015887453762657E-2</v>
      </c>
      <c r="AI32" s="12">
        <f t="shared" si="324"/>
        <v>0</v>
      </c>
      <c r="AJ32" s="2">
        <v>0.8</v>
      </c>
      <c r="AK32">
        <v>0.8</v>
      </c>
      <c r="AL32">
        <v>2.4783215087017162E-2</v>
      </c>
      <c r="AM32" s="4">
        <f t="shared" si="336"/>
        <v>0</v>
      </c>
      <c r="AN32" s="29">
        <v>0.8</v>
      </c>
      <c r="AO32">
        <v>0.82500000000000007</v>
      </c>
      <c r="AP32">
        <v>2.920987205142199E-2</v>
      </c>
      <c r="AQ32" s="4">
        <f t="shared" si="337"/>
        <v>0</v>
      </c>
      <c r="AR32" s="29">
        <f t="shared" si="338"/>
        <v>0.82500000000000007</v>
      </c>
      <c r="AS32">
        <v>0.82500000000000007</v>
      </c>
      <c r="AT32">
        <v>3.708083196895276E-2</v>
      </c>
      <c r="AU32" s="4">
        <f t="shared" si="325"/>
        <v>0</v>
      </c>
      <c r="AV32" s="2">
        <f t="shared" si="339"/>
        <v>0.82500000000000007</v>
      </c>
      <c r="AW32">
        <v>0.82500000000000007</v>
      </c>
      <c r="AX32">
        <v>4.4951791886483544E-2</v>
      </c>
      <c r="AY32" s="4">
        <f t="shared" si="340"/>
        <v>0</v>
      </c>
      <c r="AZ32" s="2">
        <v>0.82500000000000007</v>
      </c>
      <c r="BA32">
        <v>0.85000000000000009</v>
      </c>
      <c r="BB32">
        <v>5.011218240252259E-2</v>
      </c>
      <c r="BC32" s="4">
        <f t="shared" si="326"/>
        <v>0</v>
      </c>
      <c r="BD32" s="2">
        <v>0.85000000000000009</v>
      </c>
      <c r="BE32">
        <v>0.85000000000000009</v>
      </c>
      <c r="BF32">
        <v>5.8334849311745797E-2</v>
      </c>
      <c r="BG32" s="4">
        <f t="shared" si="327"/>
        <v>0</v>
      </c>
      <c r="BH32" s="2">
        <f t="shared" si="341"/>
        <v>0.875</v>
      </c>
      <c r="BI32">
        <v>0.875</v>
      </c>
      <c r="BJ32">
        <v>6.3125341095142812E-2</v>
      </c>
      <c r="BK32" s="4">
        <f t="shared" si="342"/>
        <v>0</v>
      </c>
      <c r="BL32" s="2">
        <f t="shared" si="343"/>
        <v>0.9</v>
      </c>
      <c r="BM32">
        <v>0.9</v>
      </c>
      <c r="BN32">
        <v>6.8679885998423382E-2</v>
      </c>
      <c r="BO32" s="4">
        <f t="shared" si="328"/>
        <v>0</v>
      </c>
      <c r="BP32" s="2">
        <v>0.92500000000000004</v>
      </c>
      <c r="BQ32">
        <v>0.9</v>
      </c>
      <c r="BR32">
        <v>7.651446243405495E-2</v>
      </c>
      <c r="BS32" s="4">
        <f t="shared" si="344"/>
        <v>0</v>
      </c>
      <c r="BT32" s="2">
        <f t="shared" si="345"/>
        <v>0.9</v>
      </c>
      <c r="BU32">
        <v>0.9</v>
      </c>
      <c r="BV32">
        <v>8.3233278758110485E-2</v>
      </c>
      <c r="BX32">
        <f t="shared" si="266"/>
        <v>0.76992753623188392</v>
      </c>
      <c r="BY32">
        <f t="shared" si="267"/>
        <v>0.76992753623188392</v>
      </c>
      <c r="BZ32">
        <f t="shared" si="0"/>
        <v>9.7199999999999981E-2</v>
      </c>
      <c r="CA32">
        <f t="shared" si="268"/>
        <v>9.7199999999999981E-2</v>
      </c>
      <c r="CB32">
        <f t="shared" si="1"/>
        <v>9.7199999999999981E-2</v>
      </c>
      <c r="CC32" s="31">
        <v>170</v>
      </c>
      <c r="CD32">
        <f t="shared" si="2"/>
        <v>47.222222222222221</v>
      </c>
      <c r="CE32">
        <v>0.6</v>
      </c>
      <c r="CF32" s="24">
        <f t="shared" si="269"/>
        <v>0.76992753623188392</v>
      </c>
      <c r="CG32" s="26">
        <f t="shared" si="270"/>
        <v>0.80751544708026635</v>
      </c>
      <c r="CH32" s="44">
        <f t="shared" si="271"/>
        <v>0</v>
      </c>
      <c r="CI32" s="44">
        <f t="shared" si="272"/>
        <v>0</v>
      </c>
      <c r="CJ32" s="44">
        <f t="shared" si="273"/>
        <v>0</v>
      </c>
      <c r="CK32" s="44">
        <f t="shared" si="274"/>
        <v>0</v>
      </c>
      <c r="CL32" s="44">
        <f t="shared" si="275"/>
        <v>0</v>
      </c>
      <c r="CM32" s="44">
        <f t="shared" si="276"/>
        <v>0</v>
      </c>
      <c r="CN32" s="44">
        <f t="shared" si="277"/>
        <v>0</v>
      </c>
      <c r="CO32" s="44">
        <f t="shared" si="278"/>
        <v>0</v>
      </c>
      <c r="CP32" s="44">
        <f t="shared" si="279"/>
        <v>0</v>
      </c>
      <c r="CQ32" s="44">
        <f t="shared" si="280"/>
        <v>0</v>
      </c>
      <c r="CR32" s="44">
        <f t="shared" si="281"/>
        <v>0</v>
      </c>
      <c r="CS32" s="44">
        <f t="shared" si="282"/>
        <v>0</v>
      </c>
      <c r="CT32" s="44">
        <f t="shared" si="283"/>
        <v>0</v>
      </c>
      <c r="CU32" s="44">
        <f t="shared" si="284"/>
        <v>0</v>
      </c>
      <c r="CV32" s="44">
        <f t="shared" si="285"/>
        <v>0</v>
      </c>
      <c r="CW32" s="44">
        <f t="shared" si="286"/>
        <v>0</v>
      </c>
      <c r="CX32" s="21">
        <f t="shared" si="287"/>
        <v>0</v>
      </c>
      <c r="CY32" s="21">
        <f t="shared" si="288"/>
        <v>0</v>
      </c>
      <c r="CZ32" s="21">
        <f t="shared" si="289"/>
        <v>0</v>
      </c>
      <c r="DA32" s="21">
        <f t="shared" si="290"/>
        <v>0</v>
      </c>
      <c r="DB32" s="21">
        <f t="shared" si="291"/>
        <v>0</v>
      </c>
      <c r="DC32" s="21">
        <f t="shared" si="292"/>
        <v>0</v>
      </c>
      <c r="DD32" s="21">
        <f t="shared" si="293"/>
        <v>0</v>
      </c>
      <c r="DE32" s="21">
        <f t="shared" si="294"/>
        <v>0</v>
      </c>
      <c r="DF32" s="21">
        <f t="shared" si="295"/>
        <v>0</v>
      </c>
      <c r="DG32" s="21">
        <f t="shared" si="296"/>
        <v>0</v>
      </c>
      <c r="DH32" s="21">
        <f t="shared" si="297"/>
        <v>0</v>
      </c>
      <c r="DI32" s="21">
        <f t="shared" si="298"/>
        <v>0</v>
      </c>
      <c r="DJ32" s="21">
        <f t="shared" si="299"/>
        <v>0</v>
      </c>
      <c r="DK32" s="21">
        <f t="shared" si="300"/>
        <v>0</v>
      </c>
      <c r="DL32" s="21">
        <f t="shared" si="301"/>
        <v>0</v>
      </c>
      <c r="DM32" s="21">
        <f t="shared" si="302"/>
        <v>0</v>
      </c>
      <c r="DN32" s="42">
        <f t="shared" si="303"/>
        <v>0</v>
      </c>
      <c r="DO32" s="42">
        <f t="shared" si="304"/>
        <v>0</v>
      </c>
      <c r="DP32" s="42">
        <f t="shared" si="305"/>
        <v>0</v>
      </c>
      <c r="DQ32" s="42">
        <f t="shared" si="306"/>
        <v>0</v>
      </c>
      <c r="DR32" s="42">
        <f t="shared" si="307"/>
        <v>0</v>
      </c>
      <c r="DS32" s="42">
        <f t="shared" si="308"/>
        <v>0</v>
      </c>
      <c r="DT32" s="42">
        <f t="shared" si="309"/>
        <v>0</v>
      </c>
      <c r="DU32" s="42">
        <f t="shared" si="310"/>
        <v>0</v>
      </c>
      <c r="DV32" s="42">
        <f t="shared" si="311"/>
        <v>0</v>
      </c>
      <c r="DW32" s="42">
        <f t="shared" si="312"/>
        <v>0</v>
      </c>
      <c r="DX32" s="42">
        <f t="shared" si="313"/>
        <v>0</v>
      </c>
      <c r="DY32" s="42">
        <f t="shared" si="314"/>
        <v>0</v>
      </c>
      <c r="DZ32" s="42">
        <f t="shared" si="315"/>
        <v>0</v>
      </c>
      <c r="EA32" s="42">
        <f t="shared" si="316"/>
        <v>0</v>
      </c>
      <c r="EB32" s="42">
        <f t="shared" si="317"/>
        <v>0</v>
      </c>
      <c r="EC32" s="42">
        <f t="shared" si="318"/>
        <v>0</v>
      </c>
      <c r="ED32" s="20">
        <f t="shared" si="319"/>
        <v>0</v>
      </c>
      <c r="EE32" s="20">
        <f t="shared" si="3"/>
        <v>0</v>
      </c>
      <c r="EF32" s="20">
        <f t="shared" si="4"/>
        <v>0</v>
      </c>
      <c r="EG32" s="20">
        <f t="shared" si="5"/>
        <v>0</v>
      </c>
      <c r="EH32" s="20">
        <f t="shared" si="6"/>
        <v>0</v>
      </c>
      <c r="EI32" s="20">
        <f t="shared" si="7"/>
        <v>0</v>
      </c>
      <c r="EJ32" s="20">
        <f t="shared" si="8"/>
        <v>0</v>
      </c>
      <c r="EK32" s="20">
        <f t="shared" si="9"/>
        <v>0</v>
      </c>
      <c r="EL32" s="20">
        <f t="shared" si="10"/>
        <v>0</v>
      </c>
      <c r="EM32" s="20">
        <f t="shared" si="11"/>
        <v>0</v>
      </c>
      <c r="EN32" s="20">
        <f t="shared" si="12"/>
        <v>0</v>
      </c>
      <c r="EO32" s="20">
        <f t="shared" si="13"/>
        <v>0</v>
      </c>
      <c r="EP32" s="20">
        <f t="shared" si="14"/>
        <v>0</v>
      </c>
      <c r="EQ32" s="20">
        <f t="shared" si="15"/>
        <v>0</v>
      </c>
      <c r="ER32" s="20">
        <f t="shared" si="16"/>
        <v>0</v>
      </c>
      <c r="ES32" s="20">
        <f t="shared" si="17"/>
        <v>0</v>
      </c>
      <c r="ET32" s="30">
        <f t="shared" si="18"/>
        <v>0</v>
      </c>
      <c r="EU32" s="30">
        <f t="shared" si="19"/>
        <v>0</v>
      </c>
      <c r="EV32" s="30">
        <f t="shared" si="20"/>
        <v>0</v>
      </c>
      <c r="EW32" s="30">
        <f t="shared" si="21"/>
        <v>0</v>
      </c>
      <c r="EX32" s="30">
        <f t="shared" si="22"/>
        <v>0</v>
      </c>
      <c r="EY32" s="30">
        <f t="shared" si="23"/>
        <v>0</v>
      </c>
      <c r="EZ32" s="30">
        <f t="shared" si="24"/>
        <v>0</v>
      </c>
      <c r="FA32" s="30">
        <f t="shared" si="25"/>
        <v>0</v>
      </c>
      <c r="FB32" s="30">
        <f t="shared" si="26"/>
        <v>0</v>
      </c>
      <c r="FC32" s="30">
        <f t="shared" si="27"/>
        <v>0</v>
      </c>
      <c r="FD32" s="30">
        <f t="shared" si="28"/>
        <v>0</v>
      </c>
      <c r="FE32" s="30">
        <f t="shared" si="29"/>
        <v>0</v>
      </c>
      <c r="FF32" s="30">
        <f t="shared" si="30"/>
        <v>0</v>
      </c>
      <c r="FG32" s="30">
        <f t="shared" si="31"/>
        <v>0</v>
      </c>
      <c r="FH32" s="30">
        <f t="shared" si="32"/>
        <v>0</v>
      </c>
      <c r="FI32" s="30">
        <f t="shared" si="33"/>
        <v>0</v>
      </c>
      <c r="FJ32" s="21">
        <f t="shared" si="34"/>
        <v>0</v>
      </c>
      <c r="FK32" s="21">
        <f t="shared" si="35"/>
        <v>0</v>
      </c>
      <c r="FL32" s="21">
        <f t="shared" si="36"/>
        <v>0</v>
      </c>
      <c r="FM32" s="21">
        <f t="shared" si="37"/>
        <v>0</v>
      </c>
      <c r="FN32" s="21">
        <f t="shared" si="38"/>
        <v>0</v>
      </c>
      <c r="FO32" s="21">
        <f t="shared" si="39"/>
        <v>0</v>
      </c>
      <c r="FP32" s="21">
        <f t="shared" si="40"/>
        <v>0</v>
      </c>
      <c r="FQ32" s="21">
        <f t="shared" si="41"/>
        <v>0</v>
      </c>
      <c r="FR32" s="21">
        <f t="shared" si="42"/>
        <v>0</v>
      </c>
      <c r="FS32" s="21">
        <f t="shared" si="43"/>
        <v>0</v>
      </c>
      <c r="FT32" s="21">
        <f t="shared" si="44"/>
        <v>0</v>
      </c>
      <c r="FU32" s="21">
        <f t="shared" si="45"/>
        <v>0</v>
      </c>
      <c r="FV32" s="21">
        <f t="shared" si="46"/>
        <v>0</v>
      </c>
      <c r="FW32" s="21">
        <f t="shared" si="47"/>
        <v>0</v>
      </c>
      <c r="FX32" s="21">
        <f t="shared" si="48"/>
        <v>0</v>
      </c>
      <c r="FY32" s="21">
        <f t="shared" si="49"/>
        <v>0</v>
      </c>
      <c r="FZ32" s="45">
        <f t="shared" si="50"/>
        <v>0</v>
      </c>
      <c r="GA32" s="45">
        <f t="shared" si="51"/>
        <v>0</v>
      </c>
      <c r="GB32" s="45">
        <f t="shared" si="52"/>
        <v>0</v>
      </c>
      <c r="GC32" s="45">
        <f t="shared" si="53"/>
        <v>0</v>
      </c>
      <c r="GD32" s="45">
        <f t="shared" si="54"/>
        <v>0</v>
      </c>
      <c r="GE32" s="45">
        <f t="shared" si="55"/>
        <v>0</v>
      </c>
      <c r="GF32" s="45">
        <f t="shared" si="56"/>
        <v>0</v>
      </c>
      <c r="GG32" s="45">
        <f t="shared" si="57"/>
        <v>0</v>
      </c>
      <c r="GH32" s="45">
        <f t="shared" si="58"/>
        <v>0</v>
      </c>
      <c r="GI32" s="45">
        <f t="shared" si="59"/>
        <v>0</v>
      </c>
      <c r="GJ32" s="45">
        <f t="shared" si="60"/>
        <v>0</v>
      </c>
      <c r="GK32" s="45">
        <f t="shared" si="61"/>
        <v>0</v>
      </c>
      <c r="GL32" s="45">
        <f t="shared" si="62"/>
        <v>0</v>
      </c>
      <c r="GM32" s="45">
        <f t="shared" si="63"/>
        <v>0</v>
      </c>
      <c r="GN32" s="45">
        <f t="shared" si="64"/>
        <v>0</v>
      </c>
      <c r="GO32" s="45">
        <f t="shared" si="65"/>
        <v>0</v>
      </c>
      <c r="GP32" s="28">
        <f t="shared" si="66"/>
        <v>0</v>
      </c>
      <c r="GQ32" s="28">
        <f t="shared" si="67"/>
        <v>0</v>
      </c>
      <c r="GR32" s="28">
        <f t="shared" si="68"/>
        <v>0</v>
      </c>
      <c r="GS32" s="28">
        <f t="shared" si="69"/>
        <v>0</v>
      </c>
      <c r="GT32" s="28">
        <f t="shared" si="70"/>
        <v>0</v>
      </c>
      <c r="GU32" s="28">
        <f t="shared" si="71"/>
        <v>0</v>
      </c>
      <c r="GV32" s="28">
        <f t="shared" si="72"/>
        <v>0</v>
      </c>
      <c r="GW32" s="28">
        <f t="shared" si="73"/>
        <v>0</v>
      </c>
      <c r="GX32" s="28">
        <f t="shared" si="74"/>
        <v>0</v>
      </c>
      <c r="GY32" s="28">
        <f t="shared" si="75"/>
        <v>0</v>
      </c>
      <c r="GZ32" s="28">
        <f t="shared" si="76"/>
        <v>0</v>
      </c>
      <c r="HA32" s="28">
        <f t="shared" si="77"/>
        <v>0</v>
      </c>
      <c r="HB32" s="28">
        <f t="shared" si="78"/>
        <v>0</v>
      </c>
      <c r="HC32" s="28">
        <f t="shared" si="79"/>
        <v>0</v>
      </c>
      <c r="HD32" s="28">
        <f t="shared" si="80"/>
        <v>0</v>
      </c>
      <c r="HE32" s="28">
        <f t="shared" si="81"/>
        <v>0</v>
      </c>
      <c r="HF32" s="28">
        <f t="shared" si="82"/>
        <v>0</v>
      </c>
      <c r="HG32" s="16">
        <f t="shared" si="83"/>
        <v>0</v>
      </c>
      <c r="HH32" s="16">
        <f t="shared" si="84"/>
        <v>0</v>
      </c>
      <c r="HI32" s="16">
        <f t="shared" si="85"/>
        <v>0</v>
      </c>
      <c r="HJ32" s="16">
        <f t="shared" si="86"/>
        <v>0</v>
      </c>
      <c r="HK32" s="16">
        <f t="shared" si="87"/>
        <v>0</v>
      </c>
      <c r="HL32" s="16">
        <f t="shared" si="88"/>
        <v>0</v>
      </c>
      <c r="HM32" s="16">
        <f t="shared" si="89"/>
        <v>0</v>
      </c>
      <c r="HN32" s="16">
        <f t="shared" si="90"/>
        <v>0</v>
      </c>
      <c r="HO32" s="16">
        <f t="shared" si="91"/>
        <v>0</v>
      </c>
      <c r="HP32" s="16">
        <f t="shared" si="92"/>
        <v>0</v>
      </c>
      <c r="HQ32" s="16">
        <f t="shared" si="93"/>
        <v>0</v>
      </c>
      <c r="HR32" s="16">
        <f t="shared" si="94"/>
        <v>0</v>
      </c>
      <c r="HS32" s="16">
        <f t="shared" si="95"/>
        <v>0</v>
      </c>
      <c r="HT32" s="16">
        <f t="shared" si="96"/>
        <v>0</v>
      </c>
      <c r="HU32" s="16">
        <f t="shared" si="97"/>
        <v>0</v>
      </c>
      <c r="HV32" s="16">
        <f t="shared" si="98"/>
        <v>0</v>
      </c>
      <c r="HW32" s="21">
        <f t="shared" si="99"/>
        <v>0</v>
      </c>
      <c r="HX32" s="21">
        <f t="shared" si="100"/>
        <v>0</v>
      </c>
      <c r="HY32" s="21">
        <f t="shared" si="101"/>
        <v>0</v>
      </c>
      <c r="HZ32" s="21">
        <f t="shared" si="102"/>
        <v>0</v>
      </c>
      <c r="IA32" s="21">
        <f t="shared" si="103"/>
        <v>0</v>
      </c>
      <c r="IB32" s="21">
        <f t="shared" si="104"/>
        <v>0</v>
      </c>
      <c r="IC32" s="21">
        <f t="shared" si="105"/>
        <v>0</v>
      </c>
      <c r="ID32" s="21">
        <f t="shared" si="106"/>
        <v>0</v>
      </c>
      <c r="IE32" s="21">
        <f t="shared" si="107"/>
        <v>0</v>
      </c>
      <c r="IF32" s="21">
        <f t="shared" si="108"/>
        <v>0</v>
      </c>
      <c r="IG32" s="21">
        <f t="shared" si="109"/>
        <v>0</v>
      </c>
      <c r="IH32" s="21">
        <f t="shared" si="110"/>
        <v>0</v>
      </c>
      <c r="II32" s="21">
        <f t="shared" si="111"/>
        <v>0</v>
      </c>
      <c r="IJ32" s="17">
        <f t="shared" si="112"/>
        <v>0</v>
      </c>
      <c r="IK32" s="17">
        <f t="shared" si="113"/>
        <v>0</v>
      </c>
      <c r="IL32" s="17">
        <f t="shared" si="114"/>
        <v>0</v>
      </c>
      <c r="IM32" s="17">
        <f t="shared" si="115"/>
        <v>0</v>
      </c>
      <c r="IN32" s="17">
        <f t="shared" si="116"/>
        <v>0</v>
      </c>
      <c r="IO32" s="17">
        <f t="shared" si="117"/>
        <v>0</v>
      </c>
      <c r="IP32" s="17">
        <f t="shared" si="118"/>
        <v>0</v>
      </c>
      <c r="IQ32" s="17">
        <f t="shared" si="119"/>
        <v>0</v>
      </c>
      <c r="IR32" s="17">
        <f t="shared" si="120"/>
        <v>0</v>
      </c>
      <c r="IS32" s="17">
        <f t="shared" si="121"/>
        <v>0</v>
      </c>
      <c r="IT32" s="17">
        <f t="shared" si="122"/>
        <v>0</v>
      </c>
      <c r="IU32" s="17">
        <f t="shared" si="123"/>
        <v>0</v>
      </c>
      <c r="IV32" s="21">
        <f t="shared" si="124"/>
        <v>0</v>
      </c>
      <c r="IW32" s="21">
        <f t="shared" si="125"/>
        <v>0</v>
      </c>
      <c r="IX32" s="21">
        <f t="shared" si="126"/>
        <v>0</v>
      </c>
      <c r="IY32" s="21">
        <f t="shared" si="127"/>
        <v>0</v>
      </c>
      <c r="IZ32" s="21">
        <f t="shared" si="128"/>
        <v>0</v>
      </c>
      <c r="JA32" s="21">
        <f t="shared" si="129"/>
        <v>0</v>
      </c>
      <c r="JB32" s="21">
        <f t="shared" si="130"/>
        <v>0</v>
      </c>
      <c r="JC32" s="21">
        <f t="shared" si="131"/>
        <v>0</v>
      </c>
      <c r="JD32" s="21">
        <f t="shared" si="132"/>
        <v>0</v>
      </c>
      <c r="JE32" s="21">
        <f t="shared" si="133"/>
        <v>0</v>
      </c>
      <c r="JF32" s="44">
        <f t="shared" si="134"/>
        <v>0</v>
      </c>
      <c r="JG32" s="44">
        <f t="shared" si="135"/>
        <v>0</v>
      </c>
      <c r="JH32" s="44">
        <f t="shared" si="136"/>
        <v>0</v>
      </c>
      <c r="JI32" s="44">
        <f t="shared" si="137"/>
        <v>0</v>
      </c>
      <c r="JJ32" s="44">
        <f t="shared" si="138"/>
        <v>0</v>
      </c>
      <c r="JK32" s="44">
        <f t="shared" si="139"/>
        <v>0</v>
      </c>
      <c r="JL32" s="44">
        <f t="shared" si="140"/>
        <v>0</v>
      </c>
      <c r="JM32" s="44">
        <f t="shared" si="141"/>
        <v>0</v>
      </c>
      <c r="JN32" s="44">
        <f t="shared" si="142"/>
        <v>0</v>
      </c>
      <c r="JO32" s="44">
        <f t="shared" si="143"/>
        <v>0</v>
      </c>
      <c r="JP32" s="18">
        <f t="shared" si="144"/>
        <v>0</v>
      </c>
      <c r="JQ32" s="18">
        <f t="shared" si="145"/>
        <v>0</v>
      </c>
      <c r="JR32" s="18">
        <f t="shared" si="146"/>
        <v>0</v>
      </c>
      <c r="JS32" s="18">
        <f t="shared" si="147"/>
        <v>0</v>
      </c>
      <c r="JT32" s="18">
        <f t="shared" si="148"/>
        <v>0</v>
      </c>
      <c r="JU32" s="18">
        <f t="shared" si="149"/>
        <v>0</v>
      </c>
      <c r="JV32" s="18">
        <f t="shared" si="150"/>
        <v>0</v>
      </c>
      <c r="JW32" s="18">
        <f t="shared" si="151"/>
        <v>0</v>
      </c>
      <c r="JX32" s="18">
        <f t="shared" si="152"/>
        <v>0.80751544708026635</v>
      </c>
      <c r="JY32" s="18">
        <f t="shared" si="153"/>
        <v>0</v>
      </c>
      <c r="JZ32" s="18">
        <f t="shared" si="154"/>
        <v>0</v>
      </c>
      <c r="KA32" s="18">
        <f t="shared" si="155"/>
        <v>0</v>
      </c>
      <c r="KB32" s="22">
        <f t="shared" si="156"/>
        <v>0</v>
      </c>
      <c r="KC32" s="22">
        <f t="shared" si="157"/>
        <v>0</v>
      </c>
      <c r="KD32" s="22">
        <f t="shared" si="158"/>
        <v>0</v>
      </c>
      <c r="KE32" s="22">
        <f t="shared" si="159"/>
        <v>0</v>
      </c>
      <c r="KF32" s="22">
        <f t="shared" si="160"/>
        <v>0</v>
      </c>
      <c r="KG32" s="22">
        <f t="shared" si="161"/>
        <v>0</v>
      </c>
      <c r="KH32" s="22">
        <f t="shared" si="162"/>
        <v>0</v>
      </c>
      <c r="KI32" s="22">
        <f t="shared" si="163"/>
        <v>0</v>
      </c>
      <c r="KJ32" s="22">
        <f t="shared" si="164"/>
        <v>0</v>
      </c>
      <c r="KK32" s="22">
        <f t="shared" si="165"/>
        <v>0</v>
      </c>
      <c r="KL32" s="22">
        <f t="shared" si="166"/>
        <v>0</v>
      </c>
      <c r="KM32" s="22">
        <f t="shared" si="167"/>
        <v>0</v>
      </c>
      <c r="KN32" s="22">
        <f t="shared" si="168"/>
        <v>0</v>
      </c>
      <c r="KO32" s="22">
        <f t="shared" si="169"/>
        <v>0</v>
      </c>
      <c r="KP32" s="28">
        <f t="shared" si="170"/>
        <v>0</v>
      </c>
      <c r="KQ32" s="28">
        <f t="shared" si="171"/>
        <v>0</v>
      </c>
      <c r="KR32" s="28">
        <f t="shared" si="172"/>
        <v>0</v>
      </c>
      <c r="KS32" s="28">
        <f t="shared" si="173"/>
        <v>0</v>
      </c>
      <c r="KT32" s="28">
        <f t="shared" si="174"/>
        <v>0</v>
      </c>
      <c r="KU32" s="28">
        <f t="shared" si="175"/>
        <v>0</v>
      </c>
      <c r="KV32" s="28">
        <f t="shared" si="176"/>
        <v>0</v>
      </c>
      <c r="KW32" s="28">
        <f t="shared" si="177"/>
        <v>0</v>
      </c>
      <c r="KX32" s="28">
        <f t="shared" si="178"/>
        <v>0</v>
      </c>
      <c r="KY32" s="28">
        <f t="shared" si="179"/>
        <v>0</v>
      </c>
      <c r="KZ32" s="28">
        <f t="shared" si="180"/>
        <v>0</v>
      </c>
      <c r="LA32" s="28">
        <f t="shared" si="181"/>
        <v>0</v>
      </c>
      <c r="LB32" s="28">
        <f t="shared" si="182"/>
        <v>0</v>
      </c>
      <c r="LC32" s="28">
        <f t="shared" si="183"/>
        <v>0</v>
      </c>
      <c r="LD32" s="28">
        <f t="shared" si="184"/>
        <v>0</v>
      </c>
      <c r="LE32" s="28">
        <f t="shared" si="185"/>
        <v>0</v>
      </c>
      <c r="LF32" s="21">
        <f t="shared" si="186"/>
        <v>0</v>
      </c>
      <c r="LG32" s="21">
        <f t="shared" si="187"/>
        <v>0</v>
      </c>
      <c r="LH32" s="21">
        <f t="shared" si="188"/>
        <v>0</v>
      </c>
      <c r="LI32" s="21">
        <f t="shared" si="189"/>
        <v>0</v>
      </c>
      <c r="LJ32" s="21">
        <f t="shared" si="190"/>
        <v>0</v>
      </c>
      <c r="LK32" s="21">
        <f t="shared" si="191"/>
        <v>0</v>
      </c>
      <c r="LL32" s="21">
        <f t="shared" si="192"/>
        <v>0</v>
      </c>
      <c r="LM32" s="21">
        <f t="shared" si="193"/>
        <v>0</v>
      </c>
      <c r="LN32" s="21">
        <f t="shared" si="194"/>
        <v>0</v>
      </c>
      <c r="LO32" s="21">
        <f t="shared" si="195"/>
        <v>0</v>
      </c>
      <c r="LP32" s="21">
        <f t="shared" si="196"/>
        <v>0</v>
      </c>
      <c r="LQ32" s="21">
        <f t="shared" si="197"/>
        <v>0</v>
      </c>
      <c r="LR32" s="21">
        <f t="shared" si="198"/>
        <v>0</v>
      </c>
      <c r="LS32" s="21">
        <f t="shared" si="199"/>
        <v>0</v>
      </c>
      <c r="LT32" s="21">
        <f t="shared" si="200"/>
        <v>0</v>
      </c>
      <c r="LU32" s="21">
        <f t="shared" si="201"/>
        <v>0</v>
      </c>
      <c r="LV32" s="28">
        <f t="shared" si="202"/>
        <v>0</v>
      </c>
      <c r="LW32" s="28">
        <f t="shared" si="203"/>
        <v>0</v>
      </c>
      <c r="LX32" s="28">
        <f t="shared" si="204"/>
        <v>0</v>
      </c>
      <c r="LY32" s="28">
        <f t="shared" si="205"/>
        <v>0</v>
      </c>
      <c r="LZ32" s="28">
        <f t="shared" si="206"/>
        <v>0</v>
      </c>
      <c r="MA32" s="28">
        <f t="shared" si="207"/>
        <v>0</v>
      </c>
      <c r="MB32" s="28">
        <f t="shared" si="208"/>
        <v>0</v>
      </c>
      <c r="MC32" s="28">
        <f t="shared" si="209"/>
        <v>0</v>
      </c>
      <c r="MD32" s="28">
        <f t="shared" si="210"/>
        <v>0</v>
      </c>
      <c r="ME32" s="28">
        <f t="shared" si="211"/>
        <v>0</v>
      </c>
      <c r="MF32" s="28">
        <f t="shared" si="212"/>
        <v>0</v>
      </c>
      <c r="MG32" s="28">
        <f t="shared" si="213"/>
        <v>0</v>
      </c>
      <c r="MH32" s="28">
        <f t="shared" si="214"/>
        <v>0</v>
      </c>
      <c r="MI32" s="28">
        <f t="shared" si="215"/>
        <v>0</v>
      </c>
      <c r="MJ32" s="28">
        <f t="shared" si="216"/>
        <v>0</v>
      </c>
      <c r="MK32" s="28">
        <f t="shared" si="217"/>
        <v>0</v>
      </c>
      <c r="ML32" s="25">
        <f t="shared" si="218"/>
        <v>0</v>
      </c>
      <c r="MM32" s="25">
        <f t="shared" si="219"/>
        <v>0</v>
      </c>
      <c r="MN32" s="25">
        <f t="shared" si="220"/>
        <v>0</v>
      </c>
      <c r="MO32" s="25">
        <f t="shared" si="221"/>
        <v>0</v>
      </c>
      <c r="MP32" s="25">
        <f t="shared" si="222"/>
        <v>0</v>
      </c>
      <c r="MQ32" s="25">
        <f t="shared" si="223"/>
        <v>0</v>
      </c>
      <c r="MR32" s="25">
        <f t="shared" si="224"/>
        <v>0</v>
      </c>
      <c r="MS32" s="25">
        <f t="shared" si="225"/>
        <v>0</v>
      </c>
      <c r="MT32" s="25">
        <f t="shared" si="226"/>
        <v>0</v>
      </c>
      <c r="MU32" s="25">
        <f t="shared" si="227"/>
        <v>0</v>
      </c>
      <c r="MV32" s="25">
        <f t="shared" si="228"/>
        <v>0</v>
      </c>
      <c r="MW32" s="25">
        <f t="shared" si="229"/>
        <v>0</v>
      </c>
      <c r="MX32" s="25">
        <f t="shared" si="230"/>
        <v>0</v>
      </c>
      <c r="MY32" s="25">
        <f t="shared" si="231"/>
        <v>0</v>
      </c>
      <c r="MZ32" s="25">
        <f t="shared" si="232"/>
        <v>0</v>
      </c>
      <c r="NA32" s="25">
        <f t="shared" si="233"/>
        <v>0</v>
      </c>
      <c r="NB32" s="18">
        <f t="shared" si="234"/>
        <v>0</v>
      </c>
      <c r="NC32" s="18">
        <f t="shared" si="235"/>
        <v>0</v>
      </c>
      <c r="ND32" s="18">
        <f t="shared" si="236"/>
        <v>0</v>
      </c>
      <c r="NE32" s="18">
        <f t="shared" si="237"/>
        <v>0</v>
      </c>
      <c r="NF32" s="18">
        <f t="shared" si="238"/>
        <v>0</v>
      </c>
      <c r="NG32" s="18">
        <f t="shared" si="239"/>
        <v>0</v>
      </c>
      <c r="NH32" s="18">
        <f t="shared" si="240"/>
        <v>0</v>
      </c>
      <c r="NI32" s="18">
        <f t="shared" si="241"/>
        <v>0</v>
      </c>
      <c r="NJ32" s="18">
        <f t="shared" si="242"/>
        <v>0</v>
      </c>
      <c r="NK32" s="18">
        <f t="shared" si="243"/>
        <v>0</v>
      </c>
      <c r="NL32" s="18">
        <f t="shared" si="244"/>
        <v>0</v>
      </c>
      <c r="NM32" s="18">
        <f t="shared" si="245"/>
        <v>0</v>
      </c>
      <c r="NN32" s="18">
        <f t="shared" si="246"/>
        <v>0</v>
      </c>
      <c r="NO32" s="18">
        <f t="shared" si="247"/>
        <v>0</v>
      </c>
      <c r="NP32" s="18">
        <f t="shared" si="248"/>
        <v>0</v>
      </c>
      <c r="NQ32" s="18">
        <f t="shared" si="249"/>
        <v>0</v>
      </c>
      <c r="NR32" s="21">
        <f t="shared" si="250"/>
        <v>0</v>
      </c>
      <c r="NS32" s="21">
        <f t="shared" si="251"/>
        <v>0</v>
      </c>
      <c r="NT32" s="21">
        <f t="shared" si="252"/>
        <v>0</v>
      </c>
      <c r="NU32" s="21">
        <f t="shared" si="253"/>
        <v>0</v>
      </c>
      <c r="NV32" s="21">
        <f t="shared" si="254"/>
        <v>0</v>
      </c>
      <c r="NW32" s="21">
        <f t="shared" si="255"/>
        <v>0</v>
      </c>
      <c r="NX32" s="21">
        <f t="shared" si="256"/>
        <v>0</v>
      </c>
      <c r="NY32" s="21">
        <f t="shared" si="257"/>
        <v>0</v>
      </c>
      <c r="NZ32" s="21">
        <f t="shared" si="258"/>
        <v>0</v>
      </c>
      <c r="OA32" s="21">
        <f t="shared" si="259"/>
        <v>0</v>
      </c>
      <c r="OB32" s="21">
        <f t="shared" si="260"/>
        <v>0</v>
      </c>
      <c r="OC32" s="21">
        <f t="shared" si="261"/>
        <v>0</v>
      </c>
      <c r="OD32" s="21">
        <f t="shared" si="262"/>
        <v>0</v>
      </c>
      <c r="OE32" s="21">
        <f t="shared" si="263"/>
        <v>0</v>
      </c>
      <c r="OF32" s="21">
        <f t="shared" si="264"/>
        <v>0</v>
      </c>
      <c r="OG32" s="21">
        <f t="shared" si="265"/>
        <v>0</v>
      </c>
    </row>
    <row r="33" spans="3:397" x14ac:dyDescent="0.25">
      <c r="C33" s="11"/>
      <c r="W33" s="4">
        <f t="shared" si="332"/>
        <v>0</v>
      </c>
      <c r="X33" s="37">
        <f>(Y33-U32)*($E$1-V6)/0.05+U32</f>
        <v>0.69988499999999987</v>
      </c>
      <c r="Y33">
        <v>0.77919000000000005</v>
      </c>
      <c r="Z33">
        <v>5.9123158086228852E-3</v>
      </c>
      <c r="AA33" s="4">
        <f t="shared" si="334"/>
        <v>0</v>
      </c>
      <c r="AB33" s="37">
        <f>(AC32-Y33)*($E$1-Z6)/0.05+Y33</f>
        <v>0.73496875000000006</v>
      </c>
      <c r="AC33">
        <v>0.82500000000000007</v>
      </c>
      <c r="AD33">
        <v>7.2221211569947251E-3</v>
      </c>
      <c r="AE33" s="12">
        <f t="shared" si="323"/>
        <v>0</v>
      </c>
      <c r="AF33" s="37">
        <f>(AG33-AC33)*($E$1-AD5)/0.05+AC33</f>
        <v>0.82500000000000007</v>
      </c>
      <c r="AG33">
        <v>0.82500000000000007</v>
      </c>
      <c r="AH33">
        <v>1.4838396701230975E-2</v>
      </c>
      <c r="AI33" s="12">
        <f t="shared" si="324"/>
        <v>0</v>
      </c>
      <c r="AJ33" s="2">
        <v>0.82500000000000007</v>
      </c>
      <c r="AK33">
        <v>0.82500000000000007</v>
      </c>
      <c r="AL33">
        <v>2.1672427384634044E-2</v>
      </c>
      <c r="AM33" s="4">
        <f t="shared" si="336"/>
        <v>0</v>
      </c>
      <c r="AN33" s="29">
        <v>0.82500000000000007</v>
      </c>
      <c r="AO33">
        <v>0.85000000000000009</v>
      </c>
      <c r="AP33">
        <v>2.6074828694439389E-2</v>
      </c>
      <c r="AQ33" s="4">
        <f t="shared" si="337"/>
        <v>0</v>
      </c>
      <c r="AR33" s="29">
        <f t="shared" si="338"/>
        <v>0.85000000000000009</v>
      </c>
      <c r="AS33">
        <v>0.85000000000000009</v>
      </c>
      <c r="AT33">
        <v>3.393366078467043E-2</v>
      </c>
      <c r="AU33" s="4">
        <f t="shared" si="325"/>
        <v>0</v>
      </c>
      <c r="AV33" s="2">
        <f t="shared" si="339"/>
        <v>0.85000000000000009</v>
      </c>
      <c r="AW33">
        <v>0.85000000000000009</v>
      </c>
      <c r="AX33">
        <v>4.202292159359651E-2</v>
      </c>
      <c r="AY33" s="4">
        <f t="shared" si="340"/>
        <v>0</v>
      </c>
      <c r="AZ33" s="2">
        <v>0.85000000000000009</v>
      </c>
      <c r="BA33">
        <v>0.875</v>
      </c>
      <c r="BB33">
        <v>4.7219695591534779E-2</v>
      </c>
      <c r="BC33" s="4">
        <f t="shared" si="326"/>
        <v>0</v>
      </c>
      <c r="BD33" s="2">
        <v>0.875</v>
      </c>
      <c r="BE33">
        <v>0.875</v>
      </c>
      <c r="BF33">
        <v>5.5642471651203687E-2</v>
      </c>
      <c r="BG33" s="4">
        <f t="shared" si="327"/>
        <v>0</v>
      </c>
      <c r="BH33" s="2">
        <f t="shared" si="341"/>
        <v>0.9</v>
      </c>
      <c r="BI33">
        <v>0.9</v>
      </c>
      <c r="BJ33">
        <v>6.0529986052998613E-2</v>
      </c>
      <c r="BK33" s="4">
        <f t="shared" si="342"/>
        <v>0</v>
      </c>
      <c r="BL33" s="2">
        <f t="shared" si="343"/>
        <v>0.92500000000000004</v>
      </c>
      <c r="BM33">
        <v>0.92500000000000004</v>
      </c>
      <c r="BN33">
        <v>6.5975380510581536E-2</v>
      </c>
      <c r="BO33" s="4">
        <f t="shared" si="328"/>
        <v>0</v>
      </c>
      <c r="BP33" s="2">
        <v>0.95000000000000007</v>
      </c>
      <c r="BQ33">
        <v>0.92500000000000004</v>
      </c>
      <c r="BR33">
        <v>7.4143472196955926E-2</v>
      </c>
      <c r="BS33" s="4">
        <f t="shared" si="344"/>
        <v>0</v>
      </c>
      <c r="BT33" s="2">
        <f t="shared" si="345"/>
        <v>0.92500000000000004</v>
      </c>
      <c r="BU33">
        <v>0.92500000000000004</v>
      </c>
      <c r="BV33">
        <v>8.1304954217451944E-2</v>
      </c>
      <c r="BX33">
        <f t="shared" si="266"/>
        <v>0.76992753623188392</v>
      </c>
      <c r="BY33">
        <f t="shared" si="267"/>
        <v>0</v>
      </c>
      <c r="BZ33">
        <f t="shared" si="0"/>
        <v>9.7199999999999981E-2</v>
      </c>
      <c r="CA33">
        <f t="shared" si="268"/>
        <v>0</v>
      </c>
      <c r="CB33">
        <f t="shared" si="1"/>
        <v>0.10724759999999998</v>
      </c>
      <c r="CC33" s="31">
        <v>175</v>
      </c>
      <c r="CD33">
        <f t="shared" si="2"/>
        <v>48.611111111111107</v>
      </c>
      <c r="CE33">
        <v>0.62</v>
      </c>
      <c r="CF33" s="24">
        <f t="shared" si="269"/>
        <v>0.79257246376811585</v>
      </c>
      <c r="CG33" s="26">
        <f t="shared" si="270"/>
        <v>0.80476965732338268</v>
      </c>
      <c r="CH33" s="44">
        <f t="shared" si="271"/>
        <v>0</v>
      </c>
      <c r="CI33" s="44">
        <f t="shared" si="272"/>
        <v>0</v>
      </c>
      <c r="CJ33" s="44">
        <f t="shared" si="273"/>
        <v>0</v>
      </c>
      <c r="CK33" s="44">
        <f t="shared" si="274"/>
        <v>0</v>
      </c>
      <c r="CL33" s="44">
        <f t="shared" si="275"/>
        <v>0</v>
      </c>
      <c r="CM33" s="44">
        <f t="shared" si="276"/>
        <v>0</v>
      </c>
      <c r="CN33" s="44">
        <f t="shared" si="277"/>
        <v>0</v>
      </c>
      <c r="CO33" s="44">
        <f t="shared" si="278"/>
        <v>0</v>
      </c>
      <c r="CP33" s="44">
        <f t="shared" si="279"/>
        <v>0</v>
      </c>
      <c r="CQ33" s="44">
        <f t="shared" si="280"/>
        <v>0</v>
      </c>
      <c r="CR33" s="44">
        <f t="shared" si="281"/>
        <v>0</v>
      </c>
      <c r="CS33" s="44">
        <f t="shared" si="282"/>
        <v>0</v>
      </c>
      <c r="CT33" s="44">
        <f t="shared" si="283"/>
        <v>0</v>
      </c>
      <c r="CU33" s="44">
        <f t="shared" si="284"/>
        <v>0</v>
      </c>
      <c r="CV33" s="44">
        <f t="shared" si="285"/>
        <v>0</v>
      </c>
      <c r="CW33" s="44">
        <f t="shared" si="286"/>
        <v>0</v>
      </c>
      <c r="CX33" s="21">
        <f t="shared" si="287"/>
        <v>0</v>
      </c>
      <c r="CY33" s="21">
        <f t="shared" si="288"/>
        <v>0</v>
      </c>
      <c r="CZ33" s="21">
        <f t="shared" si="289"/>
        <v>0</v>
      </c>
      <c r="DA33" s="21">
        <f t="shared" si="290"/>
        <v>0</v>
      </c>
      <c r="DB33" s="21">
        <f t="shared" si="291"/>
        <v>0</v>
      </c>
      <c r="DC33" s="21">
        <f t="shared" si="292"/>
        <v>0</v>
      </c>
      <c r="DD33" s="21">
        <f t="shared" si="293"/>
        <v>0</v>
      </c>
      <c r="DE33" s="21">
        <f t="shared" si="294"/>
        <v>0</v>
      </c>
      <c r="DF33" s="21">
        <f t="shared" si="295"/>
        <v>0</v>
      </c>
      <c r="DG33" s="21">
        <f t="shared" si="296"/>
        <v>0</v>
      </c>
      <c r="DH33" s="21">
        <f t="shared" si="297"/>
        <v>0</v>
      </c>
      <c r="DI33" s="21">
        <f t="shared" si="298"/>
        <v>0</v>
      </c>
      <c r="DJ33" s="21">
        <f t="shared" si="299"/>
        <v>0</v>
      </c>
      <c r="DK33" s="21">
        <f t="shared" si="300"/>
        <v>0</v>
      </c>
      <c r="DL33" s="21">
        <f t="shared" si="301"/>
        <v>0</v>
      </c>
      <c r="DM33" s="21">
        <f t="shared" si="302"/>
        <v>0</v>
      </c>
      <c r="DN33" s="42">
        <f t="shared" si="303"/>
        <v>0</v>
      </c>
      <c r="DO33" s="42">
        <f t="shared" si="304"/>
        <v>0</v>
      </c>
      <c r="DP33" s="42">
        <f t="shared" si="305"/>
        <v>0</v>
      </c>
      <c r="DQ33" s="42">
        <f t="shared" si="306"/>
        <v>0</v>
      </c>
      <c r="DR33" s="42">
        <f t="shared" si="307"/>
        <v>0</v>
      </c>
      <c r="DS33" s="42">
        <f t="shared" si="308"/>
        <v>0</v>
      </c>
      <c r="DT33" s="42">
        <f t="shared" si="309"/>
        <v>0</v>
      </c>
      <c r="DU33" s="42">
        <f t="shared" si="310"/>
        <v>0</v>
      </c>
      <c r="DV33" s="42">
        <f t="shared" si="311"/>
        <v>0</v>
      </c>
      <c r="DW33" s="42">
        <f t="shared" si="312"/>
        <v>0</v>
      </c>
      <c r="DX33" s="42">
        <f t="shared" si="313"/>
        <v>0</v>
      </c>
      <c r="DY33" s="42">
        <f t="shared" si="314"/>
        <v>0</v>
      </c>
      <c r="DZ33" s="42">
        <f t="shared" si="315"/>
        <v>0</v>
      </c>
      <c r="EA33" s="42">
        <f t="shared" si="316"/>
        <v>0</v>
      </c>
      <c r="EB33" s="42">
        <f t="shared" si="317"/>
        <v>0</v>
      </c>
      <c r="EC33" s="42">
        <f t="shared" si="318"/>
        <v>0</v>
      </c>
      <c r="ED33" s="20">
        <f t="shared" si="319"/>
        <v>0</v>
      </c>
      <c r="EE33" s="20">
        <f t="shared" si="3"/>
        <v>0</v>
      </c>
      <c r="EF33" s="20">
        <f t="shared" si="4"/>
        <v>0</v>
      </c>
      <c r="EG33" s="20">
        <f t="shared" si="5"/>
        <v>0</v>
      </c>
      <c r="EH33" s="20">
        <f t="shared" si="6"/>
        <v>0</v>
      </c>
      <c r="EI33" s="20">
        <f t="shared" si="7"/>
        <v>0</v>
      </c>
      <c r="EJ33" s="20">
        <f t="shared" si="8"/>
        <v>0</v>
      </c>
      <c r="EK33" s="20">
        <f t="shared" si="9"/>
        <v>0</v>
      </c>
      <c r="EL33" s="20">
        <f t="shared" si="10"/>
        <v>0</v>
      </c>
      <c r="EM33" s="20">
        <f t="shared" si="11"/>
        <v>0</v>
      </c>
      <c r="EN33" s="20">
        <f t="shared" si="12"/>
        <v>0</v>
      </c>
      <c r="EO33" s="20">
        <f t="shared" si="13"/>
        <v>0</v>
      </c>
      <c r="EP33" s="20">
        <f t="shared" si="14"/>
        <v>0</v>
      </c>
      <c r="EQ33" s="20">
        <f t="shared" si="15"/>
        <v>0</v>
      </c>
      <c r="ER33" s="20">
        <f t="shared" si="16"/>
        <v>0</v>
      </c>
      <c r="ES33" s="20">
        <f t="shared" si="17"/>
        <v>0</v>
      </c>
      <c r="ET33" s="30">
        <f t="shared" si="18"/>
        <v>0</v>
      </c>
      <c r="EU33" s="30">
        <f t="shared" si="19"/>
        <v>0</v>
      </c>
      <c r="EV33" s="30">
        <f t="shared" si="20"/>
        <v>0</v>
      </c>
      <c r="EW33" s="30">
        <f t="shared" si="21"/>
        <v>0</v>
      </c>
      <c r="EX33" s="30">
        <f t="shared" si="22"/>
        <v>0</v>
      </c>
      <c r="EY33" s="30">
        <f t="shared" si="23"/>
        <v>0</v>
      </c>
      <c r="EZ33" s="30">
        <f t="shared" si="24"/>
        <v>0</v>
      </c>
      <c r="FA33" s="30">
        <f t="shared" si="25"/>
        <v>0</v>
      </c>
      <c r="FB33" s="30">
        <f t="shared" si="26"/>
        <v>0</v>
      </c>
      <c r="FC33" s="30">
        <f t="shared" si="27"/>
        <v>0</v>
      </c>
      <c r="FD33" s="30">
        <f t="shared" si="28"/>
        <v>0</v>
      </c>
      <c r="FE33" s="30">
        <f t="shared" si="29"/>
        <v>0</v>
      </c>
      <c r="FF33" s="30">
        <f t="shared" si="30"/>
        <v>0</v>
      </c>
      <c r="FG33" s="30">
        <f t="shared" si="31"/>
        <v>0</v>
      </c>
      <c r="FH33" s="30">
        <f t="shared" si="32"/>
        <v>0</v>
      </c>
      <c r="FI33" s="30">
        <f t="shared" si="33"/>
        <v>0</v>
      </c>
      <c r="FJ33" s="21">
        <f t="shared" si="34"/>
        <v>0</v>
      </c>
      <c r="FK33" s="21">
        <f t="shared" si="35"/>
        <v>0</v>
      </c>
      <c r="FL33" s="21">
        <f t="shared" si="36"/>
        <v>0</v>
      </c>
      <c r="FM33" s="21">
        <f t="shared" si="37"/>
        <v>0</v>
      </c>
      <c r="FN33" s="21">
        <f t="shared" si="38"/>
        <v>0</v>
      </c>
      <c r="FO33" s="21">
        <f t="shared" si="39"/>
        <v>0</v>
      </c>
      <c r="FP33" s="21">
        <f t="shared" si="40"/>
        <v>0</v>
      </c>
      <c r="FQ33" s="21">
        <f t="shared" si="41"/>
        <v>0</v>
      </c>
      <c r="FR33" s="21">
        <f t="shared" si="42"/>
        <v>0</v>
      </c>
      <c r="FS33" s="21">
        <f t="shared" si="43"/>
        <v>0</v>
      </c>
      <c r="FT33" s="21">
        <f t="shared" si="44"/>
        <v>0</v>
      </c>
      <c r="FU33" s="21">
        <f t="shared" si="45"/>
        <v>0</v>
      </c>
      <c r="FV33" s="21">
        <f t="shared" si="46"/>
        <v>0</v>
      </c>
      <c r="FW33" s="21">
        <f t="shared" si="47"/>
        <v>0</v>
      </c>
      <c r="FX33" s="21">
        <f t="shared" si="48"/>
        <v>0</v>
      </c>
      <c r="FY33" s="21">
        <f t="shared" si="49"/>
        <v>0</v>
      </c>
      <c r="FZ33" s="45">
        <f t="shared" si="50"/>
        <v>0</v>
      </c>
      <c r="GA33" s="45">
        <f t="shared" si="51"/>
        <v>0</v>
      </c>
      <c r="GB33" s="45">
        <f t="shared" si="52"/>
        <v>0</v>
      </c>
      <c r="GC33" s="45">
        <f t="shared" si="53"/>
        <v>0</v>
      </c>
      <c r="GD33" s="45">
        <f t="shared" si="54"/>
        <v>0</v>
      </c>
      <c r="GE33" s="45">
        <f t="shared" si="55"/>
        <v>0</v>
      </c>
      <c r="GF33" s="45">
        <f t="shared" si="56"/>
        <v>0</v>
      </c>
      <c r="GG33" s="45">
        <f t="shared" si="57"/>
        <v>0</v>
      </c>
      <c r="GH33" s="45">
        <f t="shared" si="58"/>
        <v>0</v>
      </c>
      <c r="GI33" s="45">
        <f t="shared" si="59"/>
        <v>0</v>
      </c>
      <c r="GJ33" s="45">
        <f t="shared" si="60"/>
        <v>0</v>
      </c>
      <c r="GK33" s="45">
        <f t="shared" si="61"/>
        <v>0</v>
      </c>
      <c r="GL33" s="45">
        <f t="shared" si="62"/>
        <v>0</v>
      </c>
      <c r="GM33" s="45">
        <f t="shared" si="63"/>
        <v>0</v>
      </c>
      <c r="GN33" s="45">
        <f t="shared" si="64"/>
        <v>0</v>
      </c>
      <c r="GO33" s="45">
        <f t="shared" si="65"/>
        <v>0</v>
      </c>
      <c r="GP33" s="28">
        <f t="shared" si="66"/>
        <v>0</v>
      </c>
      <c r="GQ33" s="28">
        <f t="shared" si="67"/>
        <v>0</v>
      </c>
      <c r="GR33" s="28">
        <f t="shared" si="68"/>
        <v>0</v>
      </c>
      <c r="GS33" s="28">
        <f t="shared" si="69"/>
        <v>0</v>
      </c>
      <c r="GT33" s="28">
        <f t="shared" si="70"/>
        <v>0</v>
      </c>
      <c r="GU33" s="28">
        <f t="shared" si="71"/>
        <v>0</v>
      </c>
      <c r="GV33" s="28">
        <f t="shared" si="72"/>
        <v>0</v>
      </c>
      <c r="GW33" s="28">
        <f t="shared" si="73"/>
        <v>0</v>
      </c>
      <c r="GX33" s="28">
        <f t="shared" si="74"/>
        <v>0</v>
      </c>
      <c r="GY33" s="28">
        <f t="shared" si="75"/>
        <v>0</v>
      </c>
      <c r="GZ33" s="28">
        <f t="shared" si="76"/>
        <v>0</v>
      </c>
      <c r="HA33" s="28">
        <f t="shared" si="77"/>
        <v>0</v>
      </c>
      <c r="HB33" s="28">
        <f t="shared" si="78"/>
        <v>0</v>
      </c>
      <c r="HC33" s="28">
        <f t="shared" si="79"/>
        <v>0</v>
      </c>
      <c r="HD33" s="28">
        <f t="shared" si="80"/>
        <v>0</v>
      </c>
      <c r="HE33" s="28">
        <f t="shared" si="81"/>
        <v>0</v>
      </c>
      <c r="HF33" s="28">
        <f t="shared" si="82"/>
        <v>0</v>
      </c>
      <c r="HG33" s="16">
        <f t="shared" si="83"/>
        <v>0</v>
      </c>
      <c r="HH33" s="16">
        <f t="shared" si="84"/>
        <v>0</v>
      </c>
      <c r="HI33" s="16">
        <f t="shared" si="85"/>
        <v>0</v>
      </c>
      <c r="HJ33" s="16">
        <f t="shared" si="86"/>
        <v>0</v>
      </c>
      <c r="HK33" s="16">
        <f t="shared" si="87"/>
        <v>0</v>
      </c>
      <c r="HL33" s="16">
        <f t="shared" si="88"/>
        <v>0</v>
      </c>
      <c r="HM33" s="16">
        <f t="shared" si="89"/>
        <v>0</v>
      </c>
      <c r="HN33" s="16">
        <f t="shared" si="90"/>
        <v>0</v>
      </c>
      <c r="HO33" s="16">
        <f t="shared" si="91"/>
        <v>0</v>
      </c>
      <c r="HP33" s="16">
        <f t="shared" si="92"/>
        <v>0</v>
      </c>
      <c r="HQ33" s="16">
        <f t="shared" si="93"/>
        <v>0</v>
      </c>
      <c r="HR33" s="16">
        <f t="shared" si="94"/>
        <v>0</v>
      </c>
      <c r="HS33" s="16">
        <f t="shared" si="95"/>
        <v>0</v>
      </c>
      <c r="HT33" s="16">
        <f t="shared" si="96"/>
        <v>0</v>
      </c>
      <c r="HU33" s="16">
        <f t="shared" si="97"/>
        <v>0</v>
      </c>
      <c r="HV33" s="16">
        <f t="shared" si="98"/>
        <v>0</v>
      </c>
      <c r="HW33" s="21">
        <f t="shared" si="99"/>
        <v>0</v>
      </c>
      <c r="HX33" s="21">
        <f t="shared" si="100"/>
        <v>0</v>
      </c>
      <c r="HY33" s="21">
        <f t="shared" si="101"/>
        <v>0</v>
      </c>
      <c r="HZ33" s="21">
        <f t="shared" si="102"/>
        <v>0</v>
      </c>
      <c r="IA33" s="21">
        <f t="shared" si="103"/>
        <v>0</v>
      </c>
      <c r="IB33" s="21">
        <f t="shared" si="104"/>
        <v>0</v>
      </c>
      <c r="IC33" s="21">
        <f t="shared" si="105"/>
        <v>0</v>
      </c>
      <c r="ID33" s="21">
        <f t="shared" si="106"/>
        <v>0</v>
      </c>
      <c r="IE33" s="21">
        <f t="shared" si="107"/>
        <v>0</v>
      </c>
      <c r="IF33" s="21">
        <f t="shared" si="108"/>
        <v>0</v>
      </c>
      <c r="IG33" s="21">
        <f t="shared" si="109"/>
        <v>0</v>
      </c>
      <c r="IH33" s="21">
        <f t="shared" si="110"/>
        <v>0</v>
      </c>
      <c r="II33" s="21">
        <f t="shared" si="111"/>
        <v>0</v>
      </c>
      <c r="IJ33" s="17">
        <f t="shared" si="112"/>
        <v>0</v>
      </c>
      <c r="IK33" s="17">
        <f t="shared" si="113"/>
        <v>0</v>
      </c>
      <c r="IL33" s="17">
        <f t="shared" si="114"/>
        <v>0</v>
      </c>
      <c r="IM33" s="17">
        <f t="shared" si="115"/>
        <v>0</v>
      </c>
      <c r="IN33" s="17">
        <f t="shared" si="116"/>
        <v>0</v>
      </c>
      <c r="IO33" s="17">
        <f t="shared" si="117"/>
        <v>0</v>
      </c>
      <c r="IP33" s="17">
        <f t="shared" si="118"/>
        <v>0</v>
      </c>
      <c r="IQ33" s="17">
        <f t="shared" si="119"/>
        <v>0</v>
      </c>
      <c r="IR33" s="17">
        <f t="shared" si="120"/>
        <v>0</v>
      </c>
      <c r="IS33" s="17">
        <f t="shared" si="121"/>
        <v>0</v>
      </c>
      <c r="IT33" s="17">
        <f t="shared" si="122"/>
        <v>0</v>
      </c>
      <c r="IU33" s="17">
        <f t="shared" si="123"/>
        <v>0</v>
      </c>
      <c r="IV33" s="21">
        <f t="shared" si="124"/>
        <v>0</v>
      </c>
      <c r="IW33" s="21">
        <f t="shared" si="125"/>
        <v>0</v>
      </c>
      <c r="IX33" s="21">
        <f t="shared" si="126"/>
        <v>0</v>
      </c>
      <c r="IY33" s="21">
        <f t="shared" si="127"/>
        <v>0</v>
      </c>
      <c r="IZ33" s="21">
        <f t="shared" si="128"/>
        <v>0</v>
      </c>
      <c r="JA33" s="21">
        <f t="shared" si="129"/>
        <v>0</v>
      </c>
      <c r="JB33" s="21">
        <f t="shared" si="130"/>
        <v>0</v>
      </c>
      <c r="JC33" s="21">
        <f t="shared" si="131"/>
        <v>0</v>
      </c>
      <c r="JD33" s="21">
        <f t="shared" si="132"/>
        <v>0</v>
      </c>
      <c r="JE33" s="21">
        <f t="shared" si="133"/>
        <v>0</v>
      </c>
      <c r="JF33" s="44">
        <f t="shared" si="134"/>
        <v>0</v>
      </c>
      <c r="JG33" s="44">
        <f t="shared" si="135"/>
        <v>0</v>
      </c>
      <c r="JH33" s="44">
        <f t="shared" si="136"/>
        <v>0</v>
      </c>
      <c r="JI33" s="44">
        <f t="shared" si="137"/>
        <v>0</v>
      </c>
      <c r="JJ33" s="44">
        <f t="shared" si="138"/>
        <v>0</v>
      </c>
      <c r="JK33" s="44">
        <f t="shared" si="139"/>
        <v>0</v>
      </c>
      <c r="JL33" s="44">
        <f t="shared" si="140"/>
        <v>0</v>
      </c>
      <c r="JM33" s="44">
        <f t="shared" si="141"/>
        <v>0</v>
      </c>
      <c r="JN33" s="44">
        <f t="shared" si="142"/>
        <v>0</v>
      </c>
      <c r="JO33" s="44">
        <f t="shared" si="143"/>
        <v>0</v>
      </c>
      <c r="JP33" s="18">
        <f t="shared" si="144"/>
        <v>0</v>
      </c>
      <c r="JQ33" s="18">
        <f t="shared" si="145"/>
        <v>0</v>
      </c>
      <c r="JR33" s="18">
        <f t="shared" si="146"/>
        <v>0</v>
      </c>
      <c r="JS33" s="18">
        <f t="shared" si="147"/>
        <v>0</v>
      </c>
      <c r="JT33" s="18">
        <f t="shared" si="148"/>
        <v>0</v>
      </c>
      <c r="JU33" s="18">
        <f t="shared" si="149"/>
        <v>0</v>
      </c>
      <c r="JV33" s="18">
        <f t="shared" si="150"/>
        <v>0</v>
      </c>
      <c r="JW33" s="18">
        <f t="shared" si="151"/>
        <v>0</v>
      </c>
      <c r="JX33" s="18">
        <f t="shared" si="152"/>
        <v>0.80476965732338268</v>
      </c>
      <c r="JY33" s="18">
        <f t="shared" si="153"/>
        <v>0</v>
      </c>
      <c r="JZ33" s="18">
        <f t="shared" si="154"/>
        <v>0</v>
      </c>
      <c r="KA33" s="18">
        <f t="shared" si="155"/>
        <v>0</v>
      </c>
      <c r="KB33" s="22">
        <f t="shared" si="156"/>
        <v>0</v>
      </c>
      <c r="KC33" s="22">
        <f t="shared" si="157"/>
        <v>0</v>
      </c>
      <c r="KD33" s="22">
        <f t="shared" si="158"/>
        <v>0</v>
      </c>
      <c r="KE33" s="22">
        <f t="shared" si="159"/>
        <v>0</v>
      </c>
      <c r="KF33" s="22">
        <f t="shared" si="160"/>
        <v>0</v>
      </c>
      <c r="KG33" s="22">
        <f t="shared" si="161"/>
        <v>0</v>
      </c>
      <c r="KH33" s="22">
        <f t="shared" si="162"/>
        <v>0</v>
      </c>
      <c r="KI33" s="22">
        <f t="shared" si="163"/>
        <v>0</v>
      </c>
      <c r="KJ33" s="22">
        <f t="shared" si="164"/>
        <v>0</v>
      </c>
      <c r="KK33" s="22">
        <f t="shared" si="165"/>
        <v>0</v>
      </c>
      <c r="KL33" s="22">
        <f t="shared" si="166"/>
        <v>0</v>
      </c>
      <c r="KM33" s="22">
        <f t="shared" si="167"/>
        <v>0</v>
      </c>
      <c r="KN33" s="22">
        <f t="shared" si="168"/>
        <v>0</v>
      </c>
      <c r="KO33" s="22">
        <f t="shared" si="169"/>
        <v>0</v>
      </c>
      <c r="KP33" s="28">
        <f t="shared" si="170"/>
        <v>0</v>
      </c>
      <c r="KQ33" s="28">
        <f t="shared" si="171"/>
        <v>0</v>
      </c>
      <c r="KR33" s="28">
        <f t="shared" si="172"/>
        <v>0</v>
      </c>
      <c r="KS33" s="28">
        <f t="shared" si="173"/>
        <v>0</v>
      </c>
      <c r="KT33" s="28">
        <f t="shared" si="174"/>
        <v>0</v>
      </c>
      <c r="KU33" s="28">
        <f t="shared" si="175"/>
        <v>0</v>
      </c>
      <c r="KV33" s="28">
        <f t="shared" si="176"/>
        <v>0</v>
      </c>
      <c r="KW33" s="28">
        <f t="shared" si="177"/>
        <v>0</v>
      </c>
      <c r="KX33" s="28">
        <f t="shared" si="178"/>
        <v>0</v>
      </c>
      <c r="KY33" s="28">
        <f t="shared" si="179"/>
        <v>0</v>
      </c>
      <c r="KZ33" s="28">
        <f t="shared" si="180"/>
        <v>0</v>
      </c>
      <c r="LA33" s="28">
        <f t="shared" si="181"/>
        <v>0</v>
      </c>
      <c r="LB33" s="28">
        <f t="shared" si="182"/>
        <v>0</v>
      </c>
      <c r="LC33" s="28">
        <f t="shared" si="183"/>
        <v>0</v>
      </c>
      <c r="LD33" s="28">
        <f t="shared" si="184"/>
        <v>0</v>
      </c>
      <c r="LE33" s="28">
        <f t="shared" si="185"/>
        <v>0</v>
      </c>
      <c r="LF33" s="21">
        <f t="shared" si="186"/>
        <v>0</v>
      </c>
      <c r="LG33" s="21">
        <f t="shared" si="187"/>
        <v>0</v>
      </c>
      <c r="LH33" s="21">
        <f t="shared" si="188"/>
        <v>0</v>
      </c>
      <c r="LI33" s="21">
        <f t="shared" si="189"/>
        <v>0</v>
      </c>
      <c r="LJ33" s="21">
        <f t="shared" si="190"/>
        <v>0</v>
      </c>
      <c r="LK33" s="21">
        <f t="shared" si="191"/>
        <v>0</v>
      </c>
      <c r="LL33" s="21">
        <f t="shared" si="192"/>
        <v>0</v>
      </c>
      <c r="LM33" s="21">
        <f t="shared" si="193"/>
        <v>0</v>
      </c>
      <c r="LN33" s="21">
        <f t="shared" si="194"/>
        <v>0</v>
      </c>
      <c r="LO33" s="21">
        <f t="shared" si="195"/>
        <v>0</v>
      </c>
      <c r="LP33" s="21">
        <f t="shared" si="196"/>
        <v>0</v>
      </c>
      <c r="LQ33" s="21">
        <f t="shared" si="197"/>
        <v>0</v>
      </c>
      <c r="LR33" s="21">
        <f t="shared" si="198"/>
        <v>0</v>
      </c>
      <c r="LS33" s="21">
        <f t="shared" si="199"/>
        <v>0</v>
      </c>
      <c r="LT33" s="21">
        <f t="shared" si="200"/>
        <v>0</v>
      </c>
      <c r="LU33" s="21">
        <f t="shared" si="201"/>
        <v>0</v>
      </c>
      <c r="LV33" s="28">
        <f t="shared" si="202"/>
        <v>0</v>
      </c>
      <c r="LW33" s="28">
        <f t="shared" si="203"/>
        <v>0</v>
      </c>
      <c r="LX33" s="28">
        <f t="shared" si="204"/>
        <v>0</v>
      </c>
      <c r="LY33" s="28">
        <f t="shared" si="205"/>
        <v>0</v>
      </c>
      <c r="LZ33" s="28">
        <f t="shared" si="206"/>
        <v>0</v>
      </c>
      <c r="MA33" s="28">
        <f t="shared" si="207"/>
        <v>0</v>
      </c>
      <c r="MB33" s="28">
        <f t="shared" si="208"/>
        <v>0</v>
      </c>
      <c r="MC33" s="28">
        <f t="shared" si="209"/>
        <v>0</v>
      </c>
      <c r="MD33" s="28">
        <f t="shared" si="210"/>
        <v>0</v>
      </c>
      <c r="ME33" s="28">
        <f t="shared" si="211"/>
        <v>0</v>
      </c>
      <c r="MF33" s="28">
        <f t="shared" si="212"/>
        <v>0</v>
      </c>
      <c r="MG33" s="28">
        <f t="shared" si="213"/>
        <v>0</v>
      </c>
      <c r="MH33" s="28">
        <f t="shared" si="214"/>
        <v>0</v>
      </c>
      <c r="MI33" s="28">
        <f t="shared" si="215"/>
        <v>0</v>
      </c>
      <c r="MJ33" s="28">
        <f t="shared" si="216"/>
        <v>0</v>
      </c>
      <c r="MK33" s="28">
        <f t="shared" si="217"/>
        <v>0</v>
      </c>
      <c r="ML33" s="25">
        <f t="shared" si="218"/>
        <v>0</v>
      </c>
      <c r="MM33" s="25">
        <f t="shared" si="219"/>
        <v>0</v>
      </c>
      <c r="MN33" s="25">
        <f t="shared" si="220"/>
        <v>0</v>
      </c>
      <c r="MO33" s="25">
        <f t="shared" si="221"/>
        <v>0</v>
      </c>
      <c r="MP33" s="25">
        <f t="shared" si="222"/>
        <v>0</v>
      </c>
      <c r="MQ33" s="25">
        <f t="shared" si="223"/>
        <v>0</v>
      </c>
      <c r="MR33" s="25">
        <f t="shared" si="224"/>
        <v>0</v>
      </c>
      <c r="MS33" s="25">
        <f t="shared" si="225"/>
        <v>0</v>
      </c>
      <c r="MT33" s="25">
        <f t="shared" si="226"/>
        <v>0</v>
      </c>
      <c r="MU33" s="25">
        <f t="shared" si="227"/>
        <v>0</v>
      </c>
      <c r="MV33" s="25">
        <f t="shared" si="228"/>
        <v>0</v>
      </c>
      <c r="MW33" s="25">
        <f t="shared" si="229"/>
        <v>0</v>
      </c>
      <c r="MX33" s="25">
        <f t="shared" si="230"/>
        <v>0</v>
      </c>
      <c r="MY33" s="25">
        <f t="shared" si="231"/>
        <v>0</v>
      </c>
      <c r="MZ33" s="25">
        <f t="shared" si="232"/>
        <v>0</v>
      </c>
      <c r="NA33" s="25">
        <f t="shared" si="233"/>
        <v>0</v>
      </c>
      <c r="NB33" s="18">
        <f t="shared" si="234"/>
        <v>0</v>
      </c>
      <c r="NC33" s="18">
        <f t="shared" si="235"/>
        <v>0</v>
      </c>
      <c r="ND33" s="18">
        <f t="shared" si="236"/>
        <v>0</v>
      </c>
      <c r="NE33" s="18">
        <f t="shared" si="237"/>
        <v>0</v>
      </c>
      <c r="NF33" s="18">
        <f t="shared" si="238"/>
        <v>0</v>
      </c>
      <c r="NG33" s="18">
        <f t="shared" si="239"/>
        <v>0</v>
      </c>
      <c r="NH33" s="18">
        <f t="shared" si="240"/>
        <v>0</v>
      </c>
      <c r="NI33" s="18">
        <f t="shared" si="241"/>
        <v>0</v>
      </c>
      <c r="NJ33" s="18">
        <f t="shared" si="242"/>
        <v>0</v>
      </c>
      <c r="NK33" s="18">
        <f t="shared" si="243"/>
        <v>0</v>
      </c>
      <c r="NL33" s="18">
        <f t="shared" si="244"/>
        <v>0</v>
      </c>
      <c r="NM33" s="18">
        <f t="shared" si="245"/>
        <v>0</v>
      </c>
      <c r="NN33" s="18">
        <f t="shared" si="246"/>
        <v>0</v>
      </c>
      <c r="NO33" s="18">
        <f t="shared" si="247"/>
        <v>0</v>
      </c>
      <c r="NP33" s="18">
        <f t="shared" si="248"/>
        <v>0</v>
      </c>
      <c r="NQ33" s="18">
        <f t="shared" si="249"/>
        <v>0</v>
      </c>
      <c r="NR33" s="21">
        <f t="shared" si="250"/>
        <v>0</v>
      </c>
      <c r="NS33" s="21">
        <f t="shared" si="251"/>
        <v>0</v>
      </c>
      <c r="NT33" s="21">
        <f t="shared" si="252"/>
        <v>0</v>
      </c>
      <c r="NU33" s="21">
        <f t="shared" si="253"/>
        <v>0</v>
      </c>
      <c r="NV33" s="21">
        <f t="shared" si="254"/>
        <v>0</v>
      </c>
      <c r="NW33" s="21">
        <f t="shared" si="255"/>
        <v>0</v>
      </c>
      <c r="NX33" s="21">
        <f t="shared" si="256"/>
        <v>0</v>
      </c>
      <c r="NY33" s="21">
        <f t="shared" si="257"/>
        <v>0</v>
      </c>
      <c r="NZ33" s="21">
        <f t="shared" si="258"/>
        <v>0</v>
      </c>
      <c r="OA33" s="21">
        <f t="shared" si="259"/>
        <v>0</v>
      </c>
      <c r="OB33" s="21">
        <f t="shared" si="260"/>
        <v>0</v>
      </c>
      <c r="OC33" s="21">
        <f t="shared" si="261"/>
        <v>0</v>
      </c>
      <c r="OD33" s="21">
        <f t="shared" si="262"/>
        <v>0</v>
      </c>
      <c r="OE33" s="21">
        <f t="shared" si="263"/>
        <v>0</v>
      </c>
      <c r="OF33" s="21">
        <f t="shared" si="264"/>
        <v>0</v>
      </c>
      <c r="OG33" s="21">
        <f t="shared" si="265"/>
        <v>0</v>
      </c>
    </row>
    <row r="34" spans="3:397" x14ac:dyDescent="0.25">
      <c r="C34" s="11"/>
      <c r="X34" s="13"/>
      <c r="AA34" s="4">
        <f>IF(AND($Z$6&lt;=$E$1,$E$1&lt;$AD$6),Z33-(Z33-AD33)*($E$1-$Z$6)/($AD$6-$Z$6),0)</f>
        <v>0</v>
      </c>
      <c r="AB34" s="37">
        <f>(AC33-Y33)*($E$1-Z6)/0.05+Y33</f>
        <v>0.68184374999999997</v>
      </c>
      <c r="AC34">
        <v>0.83206000000000002</v>
      </c>
      <c r="AD34">
        <v>6.2943423685646724E-3</v>
      </c>
      <c r="AE34" s="12">
        <f>IF(AND($AD$6&lt;=$E$1,$E$1&lt;$AH$6),AD33-(AD33-AH34)*($E$1-$AD$6)/($AH$6-$AD$6),0)</f>
        <v>0</v>
      </c>
      <c r="AF34" s="37">
        <f>(AG34-AC33)*($E$1-AD6)/0.05+AC33</f>
        <v>0.74687499999999996</v>
      </c>
      <c r="AG34">
        <v>0.85000000000000009</v>
      </c>
      <c r="AH34">
        <v>1.1533563762052029E-2</v>
      </c>
      <c r="AI34" s="12">
        <f t="shared" si="324"/>
        <v>0</v>
      </c>
      <c r="AJ34" s="2">
        <v>0.85</v>
      </c>
      <c r="AK34">
        <v>0.85000000000000009</v>
      </c>
      <c r="AL34">
        <v>1.8373658359104966E-2</v>
      </c>
      <c r="AM34" s="4">
        <f t="shared" si="336"/>
        <v>0</v>
      </c>
      <c r="AN34" s="29">
        <v>0.85000000000000009</v>
      </c>
      <c r="AO34">
        <v>0.875</v>
      </c>
      <c r="AP34">
        <v>2.2812443150809533E-2</v>
      </c>
      <c r="AQ34" s="4">
        <f t="shared" si="337"/>
        <v>0</v>
      </c>
      <c r="AR34" s="29">
        <f t="shared" si="338"/>
        <v>0.875</v>
      </c>
      <c r="AS34">
        <v>0.875</v>
      </c>
      <c r="AT34">
        <v>3.0677339154690439E-2</v>
      </c>
      <c r="AU34" s="4">
        <f t="shared" si="325"/>
        <v>0</v>
      </c>
      <c r="AV34" s="2">
        <f t="shared" si="339"/>
        <v>0.875</v>
      </c>
      <c r="AW34">
        <v>0.875</v>
      </c>
      <c r="AX34">
        <v>3.8906069977563518E-2</v>
      </c>
      <c r="AY34" s="4">
        <f t="shared" si="340"/>
        <v>0</v>
      </c>
      <c r="AZ34" s="2">
        <v>0.875</v>
      </c>
      <c r="BA34">
        <v>0.9</v>
      </c>
      <c r="BB34">
        <v>4.4157419198350617E-2</v>
      </c>
      <c r="BC34" s="4">
        <f t="shared" si="326"/>
        <v>0</v>
      </c>
      <c r="BD34" s="2">
        <v>0.9</v>
      </c>
      <c r="BE34">
        <v>0.9</v>
      </c>
      <c r="BF34">
        <v>5.2749984840215883E-2</v>
      </c>
      <c r="BG34" s="4">
        <f t="shared" si="327"/>
        <v>0</v>
      </c>
      <c r="BH34" s="2">
        <f t="shared" si="341"/>
        <v>0.92500000000000004</v>
      </c>
      <c r="BI34">
        <v>0.92500000000000004</v>
      </c>
      <c r="BJ34">
        <v>5.7704202292159362E-2</v>
      </c>
      <c r="BK34" s="4">
        <f t="shared" si="342"/>
        <v>0</v>
      </c>
      <c r="BL34" s="2">
        <f t="shared" si="343"/>
        <v>0.95000000000000007</v>
      </c>
      <c r="BM34">
        <v>0.95000000000000007</v>
      </c>
      <c r="BN34">
        <v>6.3064701958644109E-2</v>
      </c>
      <c r="BO34" s="4">
        <f t="shared" si="328"/>
        <v>0</v>
      </c>
      <c r="BP34" s="2">
        <v>0.97500000000000009</v>
      </c>
      <c r="BQ34">
        <v>0.95000000000000007</v>
      </c>
      <c r="BR34">
        <v>7.149354193196289E-2</v>
      </c>
      <c r="BS34" s="4">
        <f t="shared" si="344"/>
        <v>0</v>
      </c>
      <c r="BT34" s="2">
        <f t="shared" si="345"/>
        <v>0.95000000000000007</v>
      </c>
      <c r="BU34">
        <v>0.95000000000000007</v>
      </c>
      <c r="BV34">
        <v>7.9200776180947188E-2</v>
      </c>
      <c r="BX34">
        <f t="shared" ref="BX34:BX57" si="346">IF(BZ34=$BY$1,$BX$1,CF34)</f>
        <v>0.76992753623188392</v>
      </c>
      <c r="BY34">
        <f t="shared" ref="BY34:BY57" si="347">IF(CA34=$BY$1,CF34,0)</f>
        <v>0</v>
      </c>
      <c r="BZ34">
        <f t="shared" si="0"/>
        <v>9.7199999999999981E-2</v>
      </c>
      <c r="CA34">
        <f t="shared" si="268"/>
        <v>0</v>
      </c>
      <c r="CB34">
        <f t="shared" ref="CB34:CB57" si="348">600*(CE34)^3*$D$4/$D$3^2/$L$1^3</f>
        <v>0.11796479999999999</v>
      </c>
      <c r="CC34" s="31">
        <v>180</v>
      </c>
      <c r="CD34">
        <f t="shared" si="2"/>
        <v>50</v>
      </c>
      <c r="CE34">
        <v>0.64</v>
      </c>
      <c r="CF34" s="24">
        <f t="shared" ref="CF34:CF65" si="349">CD34/$E$2/$D$3</f>
        <v>0.81521739130434778</v>
      </c>
      <c r="CG34" s="26">
        <f t="shared" si="270"/>
        <v>0.80209691069221367</v>
      </c>
      <c r="CH34" s="44">
        <f t="shared" si="271"/>
        <v>0</v>
      </c>
      <c r="CI34" s="44">
        <f t="shared" si="272"/>
        <v>0</v>
      </c>
      <c r="CJ34" s="44">
        <f t="shared" si="273"/>
        <v>0</v>
      </c>
      <c r="CK34" s="44">
        <f t="shared" si="274"/>
        <v>0</v>
      </c>
      <c r="CL34" s="44">
        <f t="shared" si="275"/>
        <v>0</v>
      </c>
      <c r="CM34" s="44">
        <f t="shared" si="276"/>
        <v>0</v>
      </c>
      <c r="CN34" s="44">
        <f t="shared" si="277"/>
        <v>0</v>
      </c>
      <c r="CO34" s="44">
        <f t="shared" si="278"/>
        <v>0</v>
      </c>
      <c r="CP34" s="44">
        <f t="shared" si="279"/>
        <v>0</v>
      </c>
      <c r="CQ34" s="44">
        <f t="shared" si="280"/>
        <v>0</v>
      </c>
      <c r="CR34" s="44">
        <f t="shared" si="281"/>
        <v>0</v>
      </c>
      <c r="CS34" s="44">
        <f t="shared" si="282"/>
        <v>0</v>
      </c>
      <c r="CT34" s="44">
        <f t="shared" si="283"/>
        <v>0</v>
      </c>
      <c r="CU34" s="44">
        <f t="shared" si="284"/>
        <v>0</v>
      </c>
      <c r="CV34" s="44">
        <f t="shared" si="285"/>
        <v>0</v>
      </c>
      <c r="CW34" s="44">
        <f t="shared" si="286"/>
        <v>0</v>
      </c>
      <c r="CX34" s="21">
        <f t="shared" si="287"/>
        <v>0</v>
      </c>
      <c r="CY34" s="21">
        <f t="shared" si="288"/>
        <v>0</v>
      </c>
      <c r="CZ34" s="21">
        <f t="shared" si="289"/>
        <v>0</v>
      </c>
      <c r="DA34" s="21">
        <f t="shared" si="290"/>
        <v>0</v>
      </c>
      <c r="DB34" s="21">
        <f t="shared" si="291"/>
        <v>0</v>
      </c>
      <c r="DC34" s="21">
        <f t="shared" si="292"/>
        <v>0</v>
      </c>
      <c r="DD34" s="21">
        <f t="shared" si="293"/>
        <v>0</v>
      </c>
      <c r="DE34" s="21">
        <f t="shared" si="294"/>
        <v>0</v>
      </c>
      <c r="DF34" s="21">
        <f t="shared" si="295"/>
        <v>0</v>
      </c>
      <c r="DG34" s="21">
        <f t="shared" si="296"/>
        <v>0</v>
      </c>
      <c r="DH34" s="21">
        <f t="shared" si="297"/>
        <v>0</v>
      </c>
      <c r="DI34" s="21">
        <f t="shared" si="298"/>
        <v>0</v>
      </c>
      <c r="DJ34" s="21">
        <f t="shared" si="299"/>
        <v>0</v>
      </c>
      <c r="DK34" s="21">
        <f t="shared" si="300"/>
        <v>0</v>
      </c>
      <c r="DL34" s="21">
        <f t="shared" si="301"/>
        <v>0</v>
      </c>
      <c r="DM34" s="21">
        <f t="shared" si="302"/>
        <v>0</v>
      </c>
      <c r="DN34" s="42">
        <f t="shared" si="303"/>
        <v>0</v>
      </c>
      <c r="DO34" s="42">
        <f t="shared" si="304"/>
        <v>0</v>
      </c>
      <c r="DP34" s="42">
        <f t="shared" si="305"/>
        <v>0</v>
      </c>
      <c r="DQ34" s="42">
        <f t="shared" si="306"/>
        <v>0</v>
      </c>
      <c r="DR34" s="42">
        <f t="shared" si="307"/>
        <v>0</v>
      </c>
      <c r="DS34" s="42">
        <f t="shared" si="308"/>
        <v>0</v>
      </c>
      <c r="DT34" s="42">
        <f t="shared" si="309"/>
        <v>0</v>
      </c>
      <c r="DU34" s="42">
        <f t="shared" si="310"/>
        <v>0</v>
      </c>
      <c r="DV34" s="42">
        <f t="shared" si="311"/>
        <v>0</v>
      </c>
      <c r="DW34" s="42">
        <f t="shared" si="312"/>
        <v>0</v>
      </c>
      <c r="DX34" s="42">
        <f t="shared" si="313"/>
        <v>0</v>
      </c>
      <c r="DY34" s="42">
        <f t="shared" si="314"/>
        <v>0</v>
      </c>
      <c r="DZ34" s="42">
        <f t="shared" si="315"/>
        <v>0</v>
      </c>
      <c r="EA34" s="42">
        <f t="shared" si="316"/>
        <v>0</v>
      </c>
      <c r="EB34" s="42">
        <f t="shared" si="317"/>
        <v>0</v>
      </c>
      <c r="EC34" s="42">
        <f t="shared" si="318"/>
        <v>0</v>
      </c>
      <c r="ED34" s="20">
        <f t="shared" si="319"/>
        <v>0</v>
      </c>
      <c r="EE34" s="20">
        <f t="shared" ref="EE34:EE65" si="350">IF(((ACOS(((($K$61-CF34)^2+($L$61-$B$56)^2)+(($B$56-$O$61)^2+(CF34-$N$61)^2)-(($K$61-$N$61)^2+($L$61-$O$61)^2))/(2*(($K$61-CF34)^2+($L$61-$B$56)^2)^0.5*(($B$56-$O$61)^2+(CF34-$N$61)^2)^0.5))+ACOS((($K$61-CF34)^2+($L$61-$B$56)^2+($B$56-$L$62)^2+(CF34-$K$62)^2-(($K$61-$K$62)^2+($L$61-$L$62)^2))/(2*(($K$61-CF34)^2+($L$61-$B$56)^2)^0.5*(($B$56-$L$62)^2+(CF34-$K$62)^2)^0.5))+ACOS((((($B$56-$O$61)^2+(CF34-$N$61)^2)+(($B$56-$O$62)^2+(CF34-$N$62)^2)-(($O$61-$O$62)^2+($N$61-$N$62)^2))/(2*(($B$56-$O$61)^2+(CF34-$N$61)^2)^0.5*(($B$56-$O$62)^2+(CF34-$N$62)^2)^0.5)))+ACOS(((($B$56-$L$62)^2+(CF34-$K$62)^2)+(($B$56-$O$62)^2+(CF34-$N$62)^2)-(($K$62-$N$62)^2+($O$62-$L$62)^2))/(2*(($B$56-$L$62)^2+(CF34-$K$62)^2)^0.5*(($B$56-$O$62)^2+(CF34-$N$62)^2)^0.5)))&gt;2*PI()-0.000001),$M$58-($M$58-$J$58)*(($O$61-$B$56)^2+($N$61-CF34)^2)^0.5*SIN(ACOS(((($O$61-$B$56)^2+($N$61-CF34)^2)+(($N$61-$N$62)^2+($O$61-$O$62)^2)-(($B$56-$O$62)^2+(CF34-$N$62)^2))/(2*(($O$61-$B$56)^2+($N$61-CF34)^2)^0.5*(($N$61-$N$62)^2+($O$61-$O$62)^2)^0.5)))/SIN(ACOS(((($L$62-$O$62)^2+($N$62-$K$62)^2)+(($N$61-$N$62)^2+($O$61-$O$62)^2)-(($O$61-$L$62)^2+($N$61-$K$62)^2))/(2*(($L$62-$O$62)^2+($N$62-$K$62)^2)^0.5*(($N$61-$N$62)^2+($O$61-$O$62)^2)^0.5)))/(($L$62-$O$62)^2+($N$62-$K$62)^2)^0.5,0)</f>
        <v>0</v>
      </c>
      <c r="EF34" s="20">
        <f t="shared" ref="EF34:EF65" si="351">IF(((ACOS(((($K$62-CF34)^2+($L$62-$B$56)^2)+(($B$56-$O$62)^2+(CF34-$N$62)^2)-(($K$62-$N$62)^2+($L$62-$O$62)^2))/(2*(($K$62-CF34)^2+($L$62-$B$56)^2)^0.5*(($B$56-$O$62)^2+(CF34-$N$62)^2)^0.5))+ACOS((($K$62-CF34)^2+($L$62-$B$56)^2+($B$56-$L$63)^2+(CF34-$K$63)^2-(($K$62-$K$63)^2+($L$62-$L$63)^2))/(2*(($K$62-CF34)^2+($L$62-$B$56)^2)^0.5*(($B$56-$L$63)^2+(CF34-$K$63)^2)^0.5))+ACOS((((($B$56-$O$62)^2+(CF34-$N$62)^2)+(($B$56-$O$63)^2+(CF34-$N$63)^2)-(($O$62-$O$63)^2+($N$62-$N$63)^2))/(2*(($B$56-$O$62)^2+(CF34-$N$62)^2)^0.5*(($B$56-$O$63)^2+(CF34-$N$63)^2)^0.5)))+ACOS(((($B$56-$L$63)^2+(CF34-$K$63)^2)+(($B$56-$O$63)^2+(CF34-$N$63)^2)-(($K$63-$N$63)^2+($O$63-$L$63)^2))/(2*(($B$56-$L$63)^2+(CF34-$K$63)^2)^0.5*(($B$56-$O$63)^2+(CF34-$N$63)^2)^0.5)))&gt;2*PI()-0.000001),$M$58-($M$58-$J$58)*(($O$62-$B$56)^2+($N$62-CF34)^2)^0.5*SIN(ACOS(((($O$62-$B$56)^2+($N$62-CF34)^2)+(($N$62-$N$63)^2+($O$62-$O$63)^2)-(($B$56-$O$63)^2+(CF34-$N$63)^2))/(2*(($O$62-$B$56)^2+($N$62-CF34)^2)^0.5*(($N$62-$N$63)^2+($O$62-$O$63)^2)^0.5)))/SIN(ACOS(((($L$63-$O$63)^2+($N$63-$K$63)^2)+(($N$62-$N$63)^2+($O$62-$O$63)^2)-(($O$62-$L$63)^2+($N$62-$K$63)^2))/(2*(($L$63-$O$63)^2+($N$63-$K$63)^2)^0.5*(($N$62-$N$63)^2+($O$62-$O$63)^2)^0.5)))/(($L$63-$O$63)^2+($N$63-$K$63)^2)^0.5,0)</f>
        <v>0</v>
      </c>
      <c r="EG34" s="20">
        <f t="shared" ref="EG34:EG65" si="352">IF(((ACOS(((($K$63-CF34)^2+($L$63-$B$56)^2)+(($B$56-$O$63)^2+(CF34-$N$63)^2)-(($K$63-$N$63)^2+($L$63-$O$63)^2))/(2*(($K$63-CF34)^2+($L$63-$B$56)^2)^0.5*(($B$56-$O$63)^2+(CF34-$N$63)^2)^0.5))+ACOS((($K$63-CF34)^2+($L$63-$B$56)^2+($B$56-$L$64)^2+(CF34-$K$64)^2-(($K$63-$K$64)^2+($L$63-$L$64)^2))/(2*(($K$63-CF34)^2+($L$63-$B$56)^2)^0.5*(($B$56-$L$64)^2+(CF34-$K$64)^2)^0.5))+ACOS((((($B$56-$O$63)^2+(CF34-$N$63)^2)+(($B$56-$O$64)^2+(CF34-$N$64)^2)-(($O$63-$O$64)^2+($N$63-$N$64)^2))/(2*(($B$56-$O$63)^2+(CF34-$N$63)^2)^0.5*(($B$56-$O$64)^2+(CF34-$N$64)^2)^0.5)))+ACOS(((($B$56-$L$64)^2+(CF34-$K$64)^2)+(($B$56-$O$64)^2+(CF34-$N$64)^2)-(($K$64-$N$64)^2+($O$64-$L$64)^2))/(2*(($B$56-$L$64)^2+(CF34-$K$64)^2)^0.5*(($B$56-$O$64)^2+(CF34-$N$64)^2)^0.5)))&gt;2*PI()-0.000001),$M$58-($M$58-$J$58)*(($O$63-$B$56)^2+($N$63-CF34)^2)^0.5*SIN(ACOS(((($O$63-$B$56)^2+($N$63-CF34)^2)+(($N$63-$N$64)^2+($O$63-$O$64)^2)-(($B$56-$O$64)^2+(CF34-$N$64)^2))/(2*(($O$63-$B$56)^2+($N$63-CF34)^2)^0.5*(($N$63-$N$64)^2+($O$63-$O$64)^2)^0.5)))/SIN(ACOS(((($L$64-$O$64)^2+($N$64-$K$64)^2)+(($N$63-$N$64)^2+($O$63-$O$64)^2)-(($O$63-$L$64)^2+($N$63-$K$64)^2))/(2*(($L$64-$O$64)^2+($N$64-$K$64)^2)^0.5*(($N$63-$N$64)^2+($O$63-$O$64)^2)^0.5)))/(($L$64-$O$64)^2+($N$64-$K$64)^2)^0.5,0)</f>
        <v>0</v>
      </c>
      <c r="EH34" s="20">
        <f t="shared" ref="EH34:EH65" si="353">IF(((ACOS(((($K$64-CF34)^2+($L$64-$B$56)^2)+(($B$56-$O$64)^2+(CF34-$N$64)^2)-(($K$64-$N$64)^2+($L$64-$O$64)^2))/(2*(($K$64-CF34)^2+($L$64-$B$56)^2)^0.5*(($B$56-$O$64)^2+(CF34-$N$64)^2)^0.5))+ACOS((($K$64-CF34)^2+($L$64-$B$56)^2+($B$56-$L$65)^2+(CF34-$K$65)^2-(($K$64-$K$65)^2+($L$64-$L$65)^2))/(2*(($K$64-CF34)^2+($L$64-$B$56)^2)^0.5*(($B$56-$L$65)^2+(CF34-$K$65)^2)^0.5))+ACOS((((($B$56-$O$64)^2+(CF34-$N$64)^2)+(($B$56-$O$65)^2+(CF34-$N$65)^2)-(($O$64-$O$65)^2+($N$64-$N$65)^2))/(2*(($B$56-$O$64)^2+(CF34-$N$64)^2)^0.5*(($B$56-$O$65)^2+(CF34-$N$65)^2)^0.5)))+ACOS(((($B$56-$L$65)^2+(CF34-$K$65)^2)+(($B$56-$O$65)^2+(CF34-$N$65)^2)-(($K$65-$N$65)^2+($O$65-$L$65)^2))/(2*(($B$56-$L$65)^2+(CF34-$K$65)^2)^0.5*(($B$56-$O$65)^2+(CF34-$N$65)^2)^0.5)))&gt;2*PI()-0.000001),$M$58-($M$58-$J$58)*(($O$64-$B$56)^2+($N$64-CF34)^2)^0.5*SIN(ACOS(((($O$64-$B$56)^2+($N$64-CF34)^2)+(($N$64-$N$65)^2+($O$64-$O$65)^2)-(($B$56-$O$65)^2+(CF34-$N$65)^2))/(2*(($O$64-$B$56)^2+($N$64-CF34)^2)^0.5*(($N$64-$N$65)^2+($O$64-$O$65)^2)^0.5)))/SIN(ACOS(((($L$65-$O$65)^2+($N$65-$K$65)^2)+(($N$64-$N$65)^2+($O$64-$O$65)^2)-(($O$64-$L$65)^2+($N$64-$K$65)^2))/(2*(($L$65-$O$65)^2+($N$65-$K$65)^2)^0.5*(($N$64-$N$65)^2+($O$64-$O$65)^2)^0.5)))/(($L$65-$O$65)^2+($N$65-$K$65)^2)^0.5,0)</f>
        <v>0</v>
      </c>
      <c r="EI34" s="20">
        <f t="shared" ref="EI34:EI65" si="354">IF(((ACOS(((($K$65-CF34)^2+($L$65-$B$56)^2)+(($B$56-$O$65)^2+(CF34-$N$65)^2)-(($K$65-$N$65)^2+($L$65-$O$65)^2))/(2*(($K$65-CF34)^2+($L$65-$B$56)^2)^0.5*(($B$56-$O$65)^2+(CF34-$N$65)^2)^0.5))+ACOS((($K$65-CF34)^2+($L$65-$B$56)^2+($B$56-$L$66)^2+(CF34-$K$66)^2-(($K$65-$K$66)^2+($L$65-$L$66)^2))/(2*(($K$65-CF34)^2+($L$65-$B$56)^2)^0.5*(($B$56-$L$66)^2+(CF34-$K$66)^2)^0.5))+ACOS((((($B$56-$O$65)^2+(CF34-$N$65)^2)+(($B$56-$O$66)^2+(CF34-$N$66)^2)-(($O$65-$O$66)^2+($N$65-$N$66)^2))/(2*(($B$56-$O$65)^2+(CF34-$N$65)^2)^0.5*(($B$56-$O$66)^2+(CF34-$N$66)^2)^0.5)))+ACOS(((($B$56-$L$66)^2+(CF34-$K$66)^2)+(($B$56-$O$66)^2+(CF34-$N$66)^2)-(($K$66-$N$66)^2+($O$66-$L$66)^2))/(2*(($B$56-$L$66)^2+(CF34-$K$66)^2)^0.5*(($B$56-$O$66)^2+(CF34-$N$66)^2)^0.5)))&gt;2*PI()-0.000001),$M$58-($M$58-$J$58)*(($O$65-$B$56)^2+($N$65-CF34)^2)^0.5*SIN(ACOS(((($O$65-$B$56)^2+($N$65-CF34)^2)+(($N$65-$N$66)^2+($O$65-$O$66)^2)-(($B$56-$O$66)^2+(CF34-$N$66)^2))/(2*(($O$65-$B$56)^2+($N$65-CF34)^2)^0.5*(($N$65-$N$66)^2+($O$65-$O$66)^2)^0.5)))/SIN(ACOS(((($L$66-$O$66)^2+($N$66-$K$66)^2)+(($N$65-$N$66)^2+($O$65-$O$66)^2)-(($O$65-$L$66)^2+($N$65-$K$66)^2))/(2*(($L$66-$O$66)^2+($N$66-$K$66)^2)^0.5*(($N$65-$N$66)^2+($O$65-$O$66)^2)^0.5)))/(($L$66-$O$66)^2+($N$66-$K$66)^2)^0.5,0)</f>
        <v>0</v>
      </c>
      <c r="EJ34" s="20">
        <f t="shared" ref="EJ34:EJ65" si="355">IF(((ACOS(((($K$66-CF34)^2+($L$66-$B$56)^2)+(($B$56-$O$66)^2+(CF34-$N$66)^2)-(($K$66-$N$66)^2+($L$66-$O$66)^2))/(2*(($K$66-CF34)^2+($L$66-$B$56)^2)^0.5*(($B$56-$O$66)^2+(CF34-$N$66)^2)^0.5))+ACOS((($K$66-CF34)^2+($L$66-$B$56)^2+($B$56-$L$67)^2+(CF34-$K$67)^2-(($K$66-$K$67)^2+($L$66-$L$67)^2))/(2*(($K$66-CF34)^2+($L$66-$B$56)^2)^0.5*(($B$56-$L$67)^2+(CF34-$K$67)^2)^0.5))+ACOS((((($B$56-$O$66)^2+(CF34-$N$66)^2)+(($B$56-$O$67)^2+(CF34-$N$67)^2)-(($O$66-$O$67)^2+($N$66-$N$67)^2))/(2*(($B$56-$O$66)^2+(CF34-$N$66)^2)^0.5*(($B$56-$O$67)^2+(CF34-$N$67)^2)^0.5)))+ACOS(((($B$56-$L$67)^2+(CF34-$K$67)^2)+(($B$56-$O$67)^2+(CF34-$N$67)^2)-(($K$67-$N$67)^2+($O$67-$L$67)^2))/(2*(($B$56-$L$67)^2+(CF34-$K$67)^2)^0.5*(($B$56-$O$67)^2+(CF34-$N$67)^2)^0.5)))&gt;2*PI()-0.000001),$M$58-($M$58-$J$58)*(($O$66-$B$56)^2+($N$66-CF34)^2)^0.5*SIN(ACOS(((($O$66-$B$56)^2+($N$66-CF34)^2)+(($N$66-$N$67)^2+($O$66-$O$67)^2)-(($B$56-$O$67)^2+(CF34-$N$67)^2))/(2*(($O$66-$B$56)^2+($N$66-CF34)^2)^0.5*(($N$66-$N$67)^2+($O$66-$O$67)^2)^0.5)))/SIN(ACOS(((($L$67-$O$67)^2+($N$67-$K$67)^2)+(($N$66-$N$67)^2+($O$66-$O$67)^2)-(($O$66-$L$67)^2+($N$66-$K$67)^2))/(2*(($L$67-$O$67)^2+($N$67-$K$67)^2)^0.5*(($N$66-$N$67)^2+($O$66-$O$67)^2)^0.5)))/(($L$67-$O$67)^2+($N$67-$K$67)^2)^0.5,0)</f>
        <v>0</v>
      </c>
      <c r="EK34" s="20">
        <f t="shared" ref="EK34:EK65" si="356">IF(((ACOS(((($K$67-CF34)^2+($L$67-$B$56)^2)+(($B$56-$O$67)^2+(CF34-$N$67)^2)-(($K$67-$N$67)^2+($L$67-$O$67)^2))/(2*(($K$67-CF34)^2+($L$67-$B$56)^2)^0.5*(($B$56-$O$67)^2+(CF34-$N$67)^2)^0.5))+ACOS((($K$67-CF34)^2+($L$67-$B$56)^2+($B$56-$L$68)^2+(CF34-$K$68)^2-(($K$67-$K$68)^2+($L$67-$L$68)^2))/(2*(($K$67-CF34)^2+($L$67-$B$56)^2)^0.5*(($B$56-$L$68)^2+(CF34-$K$68)^2)^0.5))+ACOS((((($B$56-$O$67)^2+(CF34-$N$67)^2)+(($B$56-$O$68)^2+(CF34-$N$68)^2)-(($O$67-$O$68)^2+($N$67-$N$68)^2))/(2*(($B$56-$O$67)^2+(CF34-$N$67)^2)^0.5*(($B$56-$O$68)^2+(CF34-$N$68)^2)^0.5)))+ACOS(((($B$56-$L$68)^2+(CF34-$K$68)^2)+(($B$56-$O$68)^2+(CF34-$N$68)^2)-(($K$68-$N$68)^2+($O$68-$L$68)^2))/(2*(($B$56-$L$68)^2+(CF34-$K$68)^2)^0.5*(($B$56-$O$68)^2+(CF34-$N$68)^2)^0.5)))&gt;2*PI()-0.000001),$M$58-($M$58-$J$58)*(($O$67-$B$56)^2+($N$67-CF34)^2)^0.5*SIN(ACOS(((($O$67-$B$56)^2+($N$67-CF34)^2)+(($N$67-$N$68)^2+($O$67-$O$68)^2)-(($B$56-$O$68)^2+(CF34-$N$68)^2))/(2*(($O$67-$B$56)^2+($N$67-CF34)^2)^0.5*(($N$67-$N$68)^2+($O$67-$O$68)^2)^0.5)))/SIN(ACOS(((($L$68-$O$68)^2+($N$68-$K$68)^2)+(($N$67-$N$68)^2+($O$67-$O$68)^2)-(($O$67-$L$68)^2+($N$67-$K$68)^2))/(2*(($L$68-$O$68)^2+($N$68-$K$68)^2)^0.5*(($N$67-$N$68)^2+($O$67-$O$68)^2)^0.5)))/(($L$68-$O$68)^2+($N$68-$K$68)^2)^0.5,0)</f>
        <v>0</v>
      </c>
      <c r="EL34" s="20">
        <f t="shared" ref="EL34:EL65" si="357">IF(((ACOS(((($K$68-CF34)^2+($L$68-$B$56)^2)+(($B$56-$O$68)^2+(CF34-$N$68)^2)-(($K$68-$N$68)^2+($L$68-$O$68)^2))/(2*(($K$68-CF34)^2+($L$68-$B$56)^2)^0.5*(($B$56-$O$68)^2+(CF34-$N$68)^2)^0.5))+ACOS((($K$68-CF34)^2+($L$68-$B$56)^2+($B$56-$L$69)^2+(CF34-$K$69)^2-(($K$68-$K$69)^2+($L$68-$L$69)^2))/(2*(($K$68-CF34)^2+($L$68-$B$56)^2)^0.5*(($B$56-$L$69)^2+(CF34-$K$69)^2)^0.5))+ACOS((((($B$56-$O$68)^2+(CF34-$N$68)^2)+(($B$56-$O$69)^2+(CF34-$N$69)^2)-(($O$68-$O$69)^2+($N$68-$N$69)^2))/(2*(($B$56-$O$68)^2+(CF34-$N$68)^2)^0.5*(($B$56-$O$69)^2+(CF34-$N$69)^2)^0.5)))+ACOS(((($B$56-$L$69)^2+(CF34-$K$69)^2)+(($B$56-$O$69)^2+(CF34-$N$69)^2)-(($K$69-$N$69)^2+($O$69-$L$69)^2))/(2*(($B$56-$L$69)^2+(CF34-$K$69)^2)^0.5*(($B$56-$O$69)^2+(CF34-$N$69)^2)^0.5)))&gt;2*PI()-0.000001),$M$58-($M$58-$J$58)*(($O$68-$B$56)^2+($N$68-CF34)^2)^0.5*SIN(ACOS(((($O$68-$B$56)^2+($N$68-CF34)^2)+(($N$68-$N$69)^2+($O$68-$O$69)^2)-(($B$56-$O$69)^2+(CF34-$N$69)^2))/(2*(($O$68-$B$56)^2+($N$68-CF34)^2)^0.5*(($N$68-$N$69)^2+($O$68-$O$69)^2)^0.5)))/SIN(ACOS(((($L$69-$O$69)^2+($N$69-$K$69)^2)+(($N$68-$N$69)^2+($O$68-$O$69)^2)-(($O$68-$L$69)^2+($N$68-$K$69)^2))/(2*(($L$69-$O$69)^2+($N$69-$K$69)^2)^0.5*(($N$68-$N$69)^2+($O$68-$O$69)^2)^0.5)))/(($L$69-$O$69)^2+($N$69-$K$69)^2)^0.5,0)</f>
        <v>0</v>
      </c>
      <c r="EM34" s="20">
        <f t="shared" ref="EM34:EM65" si="358">IF(((ACOS(((($K$69-CF34)^2+($L$69-$B$56)^2)+(($B$56-$O$69)^2+(CF34-$N$69)^2)-(($K$69-$N$69)^2+($L$69-$O$69)^2))/(2*(($K$69-CF34)^2+($L$69-$B$56)^2)^0.5*(($B$56-$O$69)^2+(CF34-$N$69)^2)^0.5))+ACOS((($K$69-CF34)^2+($L$69-$B$56)^2+($B$56-$L$70)^2+(CF34-$K$70)^2-(($K$69-$K$70)^2+($L$69-$L$70)^2))/(2*(($K$69-CF34)^2+($L$69-$B$56)^2)^0.5*(($B$56-$L$70)^2+(CF34-$K$70)^2)^0.5))+ACOS((((($B$56-$O$69)^2+(CF34-$N$69)^2)+(($B$56-$O$70)^2+(CF34-$N$70)^2)-(($O$69-$O$70)^2+($N$69-$N$70)^2))/(2*(($B$56-$O$69)^2+(CF34-$N$69)^2)^0.5*(($B$56-$O$70)^2+(CF34-$N$70)^2)^0.5)))+ACOS(((($B$56-$L$70)^2+(CF34-$K$70)^2)+(($B$56-$O$70)^2+(CF34-$N$70)^2)-(($K$70-$N$70)^2+($O$70-$L$70)^2))/(2*(($B$56-$L$70)^2+(CF34-$K$70)^2)^0.5*(($B$56-$O$70)^2+(CF34-$N$70)^2)^0.5)))&gt;2*PI()-0.000001),$M$58-($M$58-$J$58)*(($O$69-$B$56)^2+($N$69-CF34)^2)^0.5*SIN(ACOS(((($O$69-$B$56)^2+($N$69-CF34)^2)+(($N$69-$N$70)^2+($O$69-$O$70)^2)-(($B$56-$O$70)^2+(CF34-$N$70)^2))/(2*(($O$69-$B$56)^2+($N$69-CF34)^2)^0.5*(($N$69-$N$70)^2+($O$69-$O$70)^2)^0.5)))/SIN(ACOS(((($L$70-$O$70)^2+($N$70-$K$70)^2)+(($N$69-$N$70)^2+($O$69-$O$70)^2)-(($O$69-$L$70)^2+($N$69-$K$70)^2))/(2*(($L$70-$O$70)^2+($N$70-$K$70)^2)^0.5*(($N$69-$N$70)^2+($O$69-$O$70)^2)^0.5)))/(($L$70-$O$70)^2+($N$70-$K$70)^2)^0.5,0)</f>
        <v>0</v>
      </c>
      <c r="EN34" s="20">
        <f t="shared" ref="EN34:EN65" si="359">IF(((ACOS(((($K$70-CF34)^2+($L$70-$B$56)^2)+(($B$56-$O$70)^2+(CF34-$N$70)^2)-(($K$70-$N$70)^2+($L$70-$O$70)^2))/(2*(($K$70-CF34)^2+($L$70-$B$56)^2)^0.5*(($B$56-$O$70)^2+(CF34-$N$70)^2)^0.5))+ACOS((($K$70-CF34)^2+($L$70-$B$56)^2+($B$56-$L$71)^2+(CF34-$K$71)^2-(($K$70-$K$71)^2+($L$70-$L$71)^2))/(2*(($K$70-CF34)^2+($L$70-$B$56)^2)^0.5*(($B$56-$L$71)^2+(CF34-$K$71)^2)^0.5))+ACOS((((($B$56-$O$70)^2+(CF34-$N$70)^2)+(($B$56-$O$71)^2+(CF34-$N$71)^2)-(($O$70-$O$71)^2+($N$70-$N$71)^2))/(2*(($B$56-$O$70)^2+(CF34-$N$70)^2)^0.5*(($B$56-$O$71)^2+(CF34-$N$71)^2)^0.5)))+ACOS(((($B$56-$L$71)^2+(CF34-$K$71)^2)+(($B$56-$O$71)^2+(CF34-$N$71)^2)-(($K$71-$N$71)^2+($O$71-$L$71)^2))/(2*(($B$56-$L$71)^2+(CF34-$K$71)^2)^0.5*(($B$56-$O$71)^2+(CF34-$N$71)^2)^0.5)))&gt;2*PI()-0.000001),$M$58-($M$58-$J$58)*(($O$70-$B$56)^2+($N$70-CF34)^2)^0.5*SIN(ACOS(((($O$70-$B$56)^2+($N$70-CF34)^2)+(($N$70-$N$71)^2+($O$70-$O$71)^2)-(($B$56-$O$71)^2+(CF34-$N$71)^2))/(2*(($O$70-$B$56)^2+($N$70-CF34)^2)^0.5*(($N$70-$N$71)^2+($O$70-$O$71)^2)^0.5)))/SIN(ACOS(((($L$71-$O$71)^2+($N$71-$K$71)^2)+(($N$70-$N$71)^2+($O$70-$O$71)^2)-(($O$70-$L$71)^2+($N$70-$K$71)^2))/(2*(($L$71-$O$71)^2+($N$71-$K$71)^2)^0.5*(($N$70-$N$71)^2+($O$70-$O$71)^2)^0.5)))/(($L$71-$O$71)^2+($N$71-$K$71)^2)^0.5,0)</f>
        <v>0</v>
      </c>
      <c r="EO34" s="20">
        <f t="shared" ref="EO34:EO65" si="360">IF(((ACOS(((($K$71-CF34)^2+($L$71-$B$56)^2)+(($B$56-$O$71)^2+(CF34-$N$71)^2)-(($K$71-$N$71)^2+($L$71-$O$71)^2))/(2*(($K$71-CF34)^2+($L$71-$B$56)^2)^0.5*(($B$56-$O$71)^2+(CF34-$N$71)^2)^0.5))+ACOS((($K$71-CF34)^2+($L$71-$B$56)^2+($B$56-$L$72)^2+(CF34-$K$72)^2-(($K$71-$K$72)^2+($L$71-$L$72)^2))/(2*(($K$71-CF34)^2+($L$71-$B$56)^2)^0.5*(($B$56-$L$72)^2+(CF34-$K$72)^2)^0.5))+ACOS((((($B$56-$O$71)^2+(CF34-$N$71)^2)+(($B$56-$O$72)^2+(CF34-$N$72)^2)-(($O$71-$O$72)^2+($N$71-$N$72)^2))/(2*(($B$56-$O$71)^2+(CF34-$N$71)^2)^0.5*(($B$56-$O$72)^2+(CF34-$N$72)^2)^0.5)))+ACOS(((($B$56-$L$72)^2+(CF34-$K$72)^2)+(($B$56-$O$72)^2+(CF34-$N$72)^2)-(($K$72-$N$72)^2+($O$72-$L$72)^2))/(2*(($B$56-$L$72)^2+(CF34-$K$72)^2)^0.5*(($B$56-$O$72)^2+(CF34-$N$72)^2)^0.5)))&gt;2*PI()-0.000001),$M$58-($M$58-$J$58)*(($O$71-$B$56)^2+($N$71-CF34)^2)^0.5*SIN(ACOS(((($O$71-$B$56)^2+($N$71-CF34)^2)+(($N$71-$N$72)^2+($O$71-$O$72)^2)-(($B$56-$O$72)^2+(CF34-$N$72)^2))/(2*(($O$71-$B$56)^2+($N$71-CF34)^2)^0.5*(($N$71-$N$72)^2+($O$71-$O$72)^2)^0.5)))/SIN(ACOS(((($L$72-$O$72)^2+($N$72-$K$72)^2)+(($N$71-$N$72)^2+($O$71-$O$72)^2)-(($O$71-$L$72)^2+($N$71-$K$72)^2))/(2*(($L$72-$O$72)^2+($N$72-$K$72)^2)^0.5*(($N$71-$N$72)^2+($O$71-$O$72)^2)^0.5)))/(($L$72-$O$72)^2+($N$72-$K$72)^2)^0.5,0)</f>
        <v>0</v>
      </c>
      <c r="EP34" s="20">
        <f t="shared" ref="EP34:EP65" si="361">IF(((ACOS(((($K$72-CF34)^2+($L$72-$B$56)^2)+(($B$56-$O$72)^2+(CF34-$N$72)^2)-(($K$72-$N$72)^2+($L$72-$O$72)^2))/(2*(($K$72-CF34)^2+($L$72-$B$56)^2)^0.5*(($B$56-$O$72)^2+(CF34-$N$72)^2)^0.5))+ACOS((($K$72-CF34)^2+($L$72-$B$56)^2+($B$56-$L$73)^2+(CF34-$K$73)^2-(($K$72-$K$73)^2+($L$72-$L$73)^2))/(2*(($K$72-CF34)^2+($L$72-$B$56)^2)^0.5*(($B$56-$L$73)^2+(CF34-$K$73)^2)^0.5))+ACOS((((($B$56-$O$72)^2+(CF34-$N$72)^2)+(($B$56-$O$73)^2+(CF34-$N$73)^2)-(($O$72-$O$73)^2+($N$72-$N$73)^2))/(2*(($B$56-$O$72)^2+(CF34-$N$72)^2)^0.5*(($B$56-$O$73)^2+(CF34-$N$73)^2)^0.5)))+ACOS(((($B$56-$L$73)^2+(CF34-$K$73)^2)+(($B$56-$O$73)^2+(CF34-$N$73)^2)-(($K$73-$N$73)^2+($O$73-$L$73)^2))/(2*(($B$56-$L$73)^2+(CF34-$K$73)^2)^0.5*(($B$56-$O$73)^2+(CF34-$N$73)^2)^0.5)))&gt;2*PI()-0.000001),$M$58-($M$58-$J$58)*(($O$72-$B$56)^2+($N$72-CF34)^2)^0.5*SIN(ACOS(((($O$72-$B$56)^2+($N$72-CF34)^2)+(($N$72-$N$73)^2+($O$72-$O$73)^2)-(($B$56-$O$73)^2+(CF34-$N$73)^2))/(2*(($O$72-$B$56)^2+($N$72-CF34)^2)^0.5*(($N$72-$N$73)^2+($O$72-$O$73)^2)^0.5)))/SIN(ACOS(((($L$73-$O$73)^2+($N$73-$K$73)^2)+(($N$72-$N$73)^2+($O$72-$O$73)^2)-(($O$72-$L$73)^2+($N$72-$K$73)^2))/(2*(($L$73-$O$73)^2+($N$73-$K$73)^2)^0.5*(($N$72-$N$73)^2+($O$72-$O$73)^2)^0.5)))/(($L$73-$O$73)^2+($N$73-$K$73)^2)^0.5,0)</f>
        <v>0</v>
      </c>
      <c r="EQ34" s="20">
        <f t="shared" ref="EQ34:EQ65" si="362">IF(((ACOS(((($K$73-CF34)^2+($L$73-$B$56)^2)+(($B$56-$O$73)^2+(CF34-$N$73)^2)-(($K$73-$N$73)^2+($L$73-$O$73)^2))/(2*(($K$73-CF34)^2+($L$73-$B$56)^2)^0.5*(($B$56-$O$73)^2+(CF34-$N$73)^2)^0.5))+ACOS((($K$73-CF34)^2+($L$73-$B$56)^2+($B$56-$L$74)^2+(CF34-$K$74)^2-(($K$73-$K$74)^2+($L$73-$L$74)^2))/(2*(($K$73-CF34)^2+($L$73-$B$56)^2)^0.5*(($B$56-$L$74)^2+(CF34-$K$74)^2)^0.5))+ACOS((((($B$56-$O$73)^2+(CF34-$N$73)^2)+(($B$56-$O$74)^2+(CF34-$N$74)^2)-(($O$73-$O$74)^2+($N$73-$N$74)^2))/(2*(($B$56-$O$73)^2+(CF34-$N$73)^2)^0.5*(($B$56-$O$74)^2+(CF34-$N$74)^2)^0.5)))+ACOS(((($B$56-$L$74)^2+(CF34-$K$74)^2)+(($B$56-$O$74)^2+(CF34-$N$74)^2)-(($K$74-$N$74)^2+($O$74-$L$74)^2))/(2*(($B$56-$L$74)^2+(CF34-$K$74)^2)^0.5*(($B$56-$O$74)^2+(CF34-$N$74)^2)^0.5)))&gt;2*PI()-0.000001),$M$58-($M$58-$J$58)*(($O$73-$B$56)^2+($N$73-CF34)^2)^0.5*SIN(ACOS(((($O$73-$B$56)^2+($N$73-CF34)^2)+(($N$73-$N$74)^2+($O$73-$O$74)^2)-(($B$56-$O$74)^2+(CF34-$N$74)^2))/(2*(($O$73-$B$56)^2+($N$73-CF34)^2)^0.5*(($N$73-$N$74)^2+($O$73-$O$74)^2)^0.5)))/SIN(ACOS(((($L$74-$O$74)^2+($N$74-$K$74)^2)+(($N$73-$N$74)^2+($O$73-$O$74)^2)-(($O$73-$L$74)^2+($N$73-$K$74)^2))/(2*(($L$74-$O$74)^2+($N$74-$K$74)^2)^0.5*(($N$73-$N$74)^2+($O$73-$O$74)^2)^0.5)))/(($L$74-$O$74)^2+($N$74-$K$74)^2)^0.5,0)</f>
        <v>0</v>
      </c>
      <c r="ER34" s="20">
        <f t="shared" ref="ER34:ER65" si="363">IF(((ACOS(((($K$74-CF34)^2+($L$74-$B$56)^2)+(($B$56-$O$74)^2+(CF34-$N$74)^2)-(($K$74-$N$74)^2+($L$74-$O$74)^2))/(2*(($K$74-CF34)^2+($L$74-$B$56)^2)^0.5*(($B$56-$O$74)^2+(CF34-$N$74)^2)^0.5))+ACOS((($K$74-CF34)^2+($L$74-$B$56)^2+($B$56-$L$75)^2+(CF34-$K$75)^2-(($K$74-$K$75)^2+($L$74-$L$75)^2))/(2*(($K$74-CF34)^2+($L$74-$B$56)^2)^0.5*(($B$56-$L$75)^2+(CF34-$K$75)^2)^0.5))+ACOS((((($B$56-$O$74)^2+(CF34-$N$74)^2)+(($B$56-$O$75)^2+(CF34-$N$75)^2)-(($O$74-$O$75)^2+($N$74-$N$75)^2))/(2*(($B$56-$O$74)^2+(CF34-$N$74)^2)^0.5*(($B$56-$O$75)^2+(CF34-$N$75)^2)^0.5)))+ACOS(((($B$56-$L$75)^2+(CF34-$K$75)^2)+(($B$56-$O$75)^2+(CF34-$N$75)^2)-(($K$75-$N$75)^2+($O$75-$L$75)^2))/(2*(($B$56-$L$75)^2+(CF34-$K$75)^2)^0.5*(($B$56-$O$75)^2+(CF34-$N$75)^2)^0.5)))&gt;2*PI()-0.000001),$M$58-($M$58-$J$58)*(($O$74-$B$56)^2+($N$74-CF34)^2)^0.5*SIN(ACOS(((($O$74-$B$56)^2+($N$74-CF34)^2)+(($N$74-$N$75)^2+($O$74-$O$75)^2)-(($B$56-$O$75)^2+(CF34-$N$75)^2))/(2*(($O$74-$B$56)^2+($N$74-CF34)^2)^0.5*(($N$74-$N$75)^2+($O$74-$O$75)^2)^0.5)))/SIN(ACOS(((($L$75-$O$75)^2+($N$75-$K$75)^2)+(($N$74-$N$75)^2+($O$74-$O$75)^2)-(($O$74-$L$75)^2+($N$74-$K$75)^2))/(2*(($L$75-$O$75)^2+($N$75-$K$75)^2)^0.5*(($N$74-$N$75)^2+($O$74-$O$75)^2)^0.5)))/(($L$75-$O$75)^2+($N$75-$K$75)^2)^0.5,0)</f>
        <v>0</v>
      </c>
      <c r="ES34" s="20">
        <f t="shared" ref="ES34:ES65" si="364">IF(((ACOS(((($K$75-CF34)^2+($L$75-$B$56)^2)+(($B$56-$O$75)^2+(CF34-$N$75)^2)-(($K$75-$N$75)^2+($L$75-$O$75)^2))/(2*(($K$75-CF34)^2+($L$75-$B$56)^2)^0.5*(($B$56-$O$75)^2+(CF34-$N$75)^2)^0.5))+ACOS((($K$75-CF34)^2+($L$75-$B$56)^2+($B$56-$L$76)^2+(CF34-$K$76)^2-(($K$75-$K$76)^2+($L$75-$L$76)^2))/(2*(($K$75-CF34)^2+($L$75-$B$56)^2)^0.5*(($B$56-$L$76)^2+(CF34-$K$76)^2)^0.5))+ACOS((((($B$56-$O$75)^2+(CF34-$N$75)^2)+(($B$56-$O$76)^2+(CF34-$N$76)^2)-(($O$75-$O$76)^2+($N$75-$N$76)^2))/(2*(($B$56-$O$75)^2+(CF34-$N$75)^2)^0.5*(($B$56-$O$76)^2+(CF34-$N$76)^2)^0.5)))+ACOS(((($B$56-$L$76)^2+(CF34-$K$76)^2)+(($B$56-$O$76)^2+(CF34-$N$76)^2)-(($K$76-$N$76)^2+($O$76-$L$76)^2))/(2*(($B$56-$L$76)^2+(CF34-$K$76)^2)^0.5*(($B$56-$O$76)^2+(CF34-$N$76)^2)^0.5)))&gt;2*PI()-0.000001),$M$58-($M$58-$J$58)*(($O$75-$B$56)^2+($N$75-CF34)^2)^0.5*SIN(ACOS(((($O$75-$B$56)^2+($N$75-CF34)^2)+(($N$75-$N$76)^2+($O$75-$O$76)^2)-(($B$56-$O$76)^2+(CF34-$N$76)^2))/(2*(($O$75-$B$56)^2+($N$75-CF34)^2)^0.5*(($N$75-$N$76)^2+($O$75-$O$76)^2)^0.5)))/SIN(ACOS(((($L$76-$O$76)^2+($N$76-$K$76)^2)+(($N$75-$N$76)^2+($O$75-$O$76)^2)-(($O$75-$L$76)^2+($N$75-$K$76)^2))/(2*(($L$76-$O$76)^2+($N$76-$K$76)^2)^0.5*(($N$75-$N$76)^2+($O$75-$O$76)^2)^0.5)))/(($L$76-$O$76)^2+($N$76-$K$76)^2)^0.5,0)</f>
        <v>0</v>
      </c>
      <c r="ET34" s="30">
        <f t="shared" ref="ET34:ET65" si="365">IF(((ACOS(((($N$60-CF34)^2+($O$60-$B$56)^2)+(($B$56-$R$60)^2+(CF34-$Q$60)^2)-(($N$60-$Q$60)^2+($O$60-$R$60)^2))/(2*(($N$60-CF34)^2+($O$60-$B$56)^2)^0.5*(($B$56-$R$60)^2+(CF34-$Q$60)^2)^0.5))+ACOS((($N$60-CF34)^2+($O$60-$B$56)^2+($B$56-$O$61)^2+(CF34-$N$61)^2-(($N$60-$N$61)^2+($O$60-$O$61)^2))/(2*(($N$60-CF34)^2+($O$60-$B$56)^2)^0.5*(($B$56-$O$61)^2+(CF34-$N$61)^2)^0.5))+ACOS((((($B$56-$R$60)^2+(CF34-$Q$60)^2)+(($B$56-$R$61)^2+(CF34-$Q$61)^2)-(($R$60-$R$61)^2+($Q$60-$Q$61)^2))/(2*(($B$56-$R$60)^2+(CF34-$Q$60)^2)^0.5*(($B$56-$R$61)^2+(CF34-$Q$61)^2)^0.5)))+ACOS(((($B$56-$O$61)^2+(CF34-$N$61)^2)+(($B$56-$R$61)^2+(CF34-$Q$61)^2)-(($N$61-$Q$61)^2+($R$61-$O$61)^2))/(2*(($B$56-$O$61)^2+(CF34-$N$61)^2)^0.5*(($B$56-$R$61)^2+(CF34-$Q$61)^2)^0.5)))&gt;2*PI()-0.000001),$P$58-($P$58-$M$58)*(($R$60-$B$56)^2+($Q$60-CF34)^2)^0.5*SIN(ACOS(((($R$60-$B$56)^2+($Q$60-CF34)^2)+(($Q$60-$Q$61)^2+($R$60-$R$61)^2)-(($B$56-$R$61)^2+(CF34-$Q$61)^2))/(2*(($R$60-$B$56)^2+($Q$60-CF34)^2)^0.5*(($Q$60-$Q$61)^2+($R$60-$R$61)^2)^0.5)))/SIN(ACOS(((($O$61-$R$61)^2+($Q$61-$N$61)^2)+(($Q$60-$Q$61)^2+($R$60-$R$61)^2)-(($R$60-$O$61)^2+($Q$60-$N$61)^2))/(2*(($O$61-$R$61)^2+($Q$61-$N$61)^2)^0.5*(($Q$60-$Q$61)^2+($R$60-$R$61)^2)^0.5)))/(($O$61-$R$61)^2+($Q$61-$N$61)^2)^0.5,0)</f>
        <v>0</v>
      </c>
      <c r="EU34" s="30">
        <f t="shared" ref="EU34:EU65" si="366">IF(((ACOS(((($N$61-CF34)^2+($O$61-$B$56)^2)+(($B$56-$R$61)^2+(CF34-$Q$61)^2)-(($N$61-$Q$61)^2+($O$61-$R$61)^2))/(2*(($N$61-CF34)^2+($O$61-$B$56)^2)^0.5*(($B$56-$R$61)^2+(CF34-$Q$61)^2)^0.5))+ACOS((($N$61-CF34)^2+($O$61-$B$56)^2+($B$56-$O$62)^2+(CF34-$N$62)^2-(($N$61-$N$62)^2+($O$61-$O$62)^2))/(2*(($N$61-CF34)^2+($O$61-$B$56)^2)^0.5*(($B$56-$O$62)^2+(CF34-$N$62)^2)^0.5))+ACOS((((($B$56-$R$61)^2+(CF34-$Q$61)^2)+(($B$56-$R$62)^2+(CF34-$Q$62)^2)-(($R$61-$R$62)^2+($Q$61-$Q$62)^2))/(2*(($B$56-$R$61)^2+(CF34-$Q$61)^2)^0.5*(($B$56-$R$62)^2+(CF34-$Q$62)^2)^0.5)))+ACOS(((($B$56-$O$62)^2+(CF34-$N$62)^2)+(($B$56-$R$62)^2+(CF34-$Q$62)^2)-(($N$62-$Q$62)^2+($R$62-$O$62)^2))/(2*(($B$56-$O$62)^2+(CF34-$N$62)^2)^0.5*(($B$56-$R$62)^2+(CF34-$Q$62)^2)^0.5)))&gt;2*PI()-0.000001),$P$58-($P$58-$M$58)*(($R$61-$B$56)^2+($Q$61-CF34)^2)^0.5*SIN(ACOS(((($R$61-$B$56)^2+($Q$61-CF34)^2)+(($Q$61-$Q$62)^2+($R$61-$R$62)^2)-(($B$56-$R$62)^2+(CF34-$Q$62)^2))/(2*(($R$61-$B$56)^2+($Q$61-CF34)^2)^0.5*(($Q$61-$Q$62)^2+($R$61-$R$62)^2)^0.5)))/SIN(ACOS(((($O$62-$R$62)^2+($Q$62-$N$62)^2)+(($Q$61-$Q$62)^2+($R$61-$R$62)^2)-(($R$61-$O$62)^2+($Q$61-$N$62)^2))/(2*(($O$62-$R$62)^2+($Q$62-$N$62)^2)^0.5*(($Q$61-$Q$62)^2+($R$61-$R$62)^2)^0.5)))/(($O$62-$R$62)^2+($Q$62-$N$62)^2)^0.5,0)</f>
        <v>0</v>
      </c>
      <c r="EV34" s="30">
        <f t="shared" ref="EV34:EV65" si="367">IF(((ACOS(((($N$62-CF34)^2+($O$62-$B$56)^2)+(($B$56-$R$62)^2+(CF34-$Q$62)^2)-(($N$62-$Q$62)^2+($O$62-$R$62)^2))/(2*(($N$62-CF34)^2+($O$62-$B$56)^2)^0.5*(($B$56-$R$62)^2+(CF34-$Q$62)^2)^0.5))+ACOS((($N$62-CF34)^2+($O$62-$B$56)^2+($B$56-$O$63)^2+(CF34-$N$63)^2-(($N$62-$N$63)^2+($O$62-$O$63)^2))/(2*(($N$62-CF34)^2+($O$62-$B$56)^2)^0.5*(($B$56-$O$63)^2+(CF34-$N$63)^2)^0.5))+ACOS((((($B$56-$R$62)^2+(CF34-$Q$62)^2)+(($B$56-$R$63)^2+(CF34-$Q$63)^2)-(($R$62-$R$63)^2+($Q$62-$Q$63)^2))/(2*(($B$56-$R$62)^2+(CF34-$Q$62)^2)^0.5*(($B$56-$R$63)^2+(CF34-$Q$63)^2)^0.5)))+ACOS(((($B$56-$O$63)^2+(CF34-$N$63)^2)+(($B$56-$R$63)^2+(CF34-$Q$63)^2)-(($N$63-$Q$63)^2+($R$63-$O$63)^2))/(2*(($B$56-$O$63)^2+(CF34-$N$63)^2)^0.5*(($B$56-$R$63)^2+(CF34-$Q$63)^2)^0.5)))&gt;2*PI()-0.000001),$P$58-($P$58-$M$58)*(($R$62-$B$56)^2+($Q$62-CF34)^2)^0.5*SIN(ACOS(((($R$62-$B$56)^2+($Q$62-CF34)^2)+(($Q$62-$Q$63)^2+($R$62-$R$63)^2)-(($B$56-$R$63)^2+(CF34-$Q$63)^2))/(2*(($R$62-$B$56)^2+($Q$62-CF34)^2)^0.5*(($Q$62-$Q$63)^2+($R$62-$R$63)^2)^0.5)))/SIN(ACOS(((($O$63-$R$63)^2+($Q$63-$N$63)^2)+(($Q$62-$Q$63)^2+($R$62-$R$63)^2)-(($R$62-$O$63)^2+($Q$62-$N$63)^2))/(2*(($O$63-$R$63)^2+($Q$63-$N$63)^2)^0.5*(($Q$62-$Q$63)^2+($R$62-$R$63)^2)^0.5)))/(($O$63-$R$63)^2+($Q$63-$N$63)^2)^0.5,0)</f>
        <v>0</v>
      </c>
      <c r="EW34" s="30">
        <f t="shared" ref="EW34:EW65" si="368">IF(((ACOS(((($N$63-CF34)^2+($O$63-$B$56)^2)+(($B$56-$R$63)^2+(CF34-$Q$63)^2)-(($N$63-$Q$63)^2+($O$63-$R$63)^2))/(2*(($N$63-CF34)^2+($O$63-$B$56)^2)^0.5*(($B$56-$R$63)^2+(CF34-$Q$63)^2)^0.5))+ACOS((($N$63-CF34)^2+($O$63-$B$56)^2+($B$56-$O$64)^2+(CF34-$N$64)^2-(($N$63-$N$64)^2+($O$63-$O$64)^2))/(2*(($N$63-CF34)^2+($O$63-$B$56)^2)^0.5*(($B$56-$O$64)^2+(CF34-$N$64)^2)^0.5))+ACOS((((($B$56-$R$63)^2+(CF34-$Q$63)^2)+(($B$56-$R$64)^2+(CF34-$Q$64)^2)-(($R$63-$R$64)^2+($Q$63-$Q$64)^2))/(2*(($B$56-$R$63)^2+(CF34-$Q$63)^2)^0.5*(($B$56-$R$64)^2+(CF34-$Q$64)^2)^0.5)))+ACOS(((($B$56-$O$64)^2+(CF34-$N$64)^2)+(($B$56-$R$64)^2+(CF34-$Q$64)^2)-(($N$64-$Q$64)^2+($R$64-$O$64)^2))/(2*(($B$56-$O$64)^2+(CF34-$N$64)^2)^0.5*(($B$56-$R$64)^2+(CF34-$Q$64)^2)^0.5)))&gt;2*PI()-0.000001),$P$58-($P$58-$M$58)*(($R$63-$B$56)^2+($Q$63-CF34)^2)^0.5*SIN(ACOS(((($R$63-$B$56)^2+($Q$63-CF34)^2)+(($Q$63-$Q$64)^2+($R$63-$R$64)^2)-(($B$56-$R$64)^2+(CF34-$Q$64)^2))/(2*(($R$63-$B$56)^2+($Q$63-CF34)^2)^0.5*(($Q$63-$Q$64)^2+($R$63-$R$64)^2)^0.5)))/SIN(ACOS(((($O$64-$R$64)^2+($Q$64-$N$64)^2)+(($Q$63-$Q$64)^2+($R$63-$R$64)^2)-(($R$63-$O$64)^2+($Q$63-$N$64)^2))/(2*(($O$64-$R$64)^2+($Q$64-$N$64)^2)^0.5*(($Q$63-$Q$64)^2+($R$63-$R$64)^2)^0.5)))/(($O$64-$R$64)^2+($Q$64-$N$64)^2)^0.5,0)</f>
        <v>0</v>
      </c>
      <c r="EX34" s="30">
        <f t="shared" ref="EX34:EX65" si="369">IF(((ACOS(((($N$64-CF34)^2+($O$64-$B$56)^2)+(($B$56-$R$64)^2+(CF34-$Q$64)^2)-(($N$64-$Q$64)^2+($O$64-$R$64)^2))/(2*(($N$64-CF34)^2+($O$64-$B$56)^2)^0.5*(($B$56-$R$64)^2+(CF34-$Q$64)^2)^0.5))+ACOS((($N$64-CF34)^2+($O$64-$B$56)^2+($B$56-$O$65)^2+(CF34-$N$65)^2-(($N$64-$N$65)^2+($O$64-$O$65)^2))/(2*(($N$64-CF34)^2+($O$64-$B$56)^2)^0.5*(($B$56-$O$65)^2+(CF34-$N$65)^2)^0.5))+ACOS((((($B$56-$R$64)^2+(CF34-$Q$64)^2)+(($B$56-$R$65)^2+(CF34-$Q$65)^2)-(($R$64-$R$65)^2+($Q$64-$Q$65)^2))/(2*(($B$56-$R$64)^2+(CF34-$Q$64)^2)^0.5*(($B$56-$R$65)^2+(CF34-$Q$65)^2)^0.5)))+ACOS(((($B$56-$O$65)^2+(CF34-$N$65)^2)+(($B$56-$R$65)^2+(CF34-$Q$65)^2)-(($N$65-$Q$65)^2+($R$65-$O$65)^2))/(2*(($B$56-$O$65)^2+(CF34-$N$65)^2)^0.5*(($B$56-$R$65)^2+(CF34-$Q$65)^2)^0.5)))&gt;2*PI()-0.000001),$P$58-($P$58-$M$58)*(($R$64-$B$56)^2+($Q$64-CF34)^2)^0.5*SIN(ACOS(((($R$64-$B$56)^2+($Q$64-CF34)^2)+(($Q$64-$Q$65)^2+($R$64-$R$65)^2)-(($B$56-$R$65)^2+(CF34-$Q$65)^2))/(2*(($R$64-$B$56)^2+($Q$64-CF34)^2)^0.5*(($Q$64-$Q$65)^2+($R$64-$R$65)^2)^0.5)))/SIN(ACOS(((($O$65-$R$65)^2+($Q$65-$N$65)^2)+(($Q$64-$Q$65)^2+($R$64-$R$65)^2)-(($R$64-$O$65)^2+($Q$64-$N$65)^2))/(2*(($O$65-$R$65)^2+($Q$65-$N$65)^2)^0.5*(($Q$64-$Q$65)^2+($R$64-$R$65)^2)^0.5)))/(($O$65-$R$65)^2+($Q$65-$N$65)^2)^0.5,0)</f>
        <v>0</v>
      </c>
      <c r="EY34" s="30">
        <f t="shared" ref="EY34:EY65" si="370">IF(((ACOS(((($N$65-CF34)^2+($O$65-$B$56)^2)+(($B$56-$R$65)^2+(CF34-$Q$65)^2)-(($N$65-$Q$65)^2+($O$65-$R$65)^2))/(2*(($N$65-CF34)^2+($O$65-$B$56)^2)^0.5*(($B$56-$R$65)^2+(CF34-$Q$65)^2)^0.5))+ACOS((($N$65-CF34)^2+($O$65-$B$56)^2+($B$56-$O$66)^2+(CF34-$N$66)^2-(($N$65-$N$66)^2+($O$65-$O$66)^2))/(2*(($N$65-CF34)^2+($O$65-$B$56)^2)^0.5*(($B$56-$O$66)^2+(CF34-$N$66)^2)^0.5))+ACOS((((($B$56-$R$65)^2+(CF34-$Q$65)^2)+(($B$56-$R$66)^2+(CF34-$Q$66)^2)-(($R$65-$R$66)^2+($Q$65-$Q$66)^2))/(2*(($B$56-$R$65)^2+(CF34-$Q$65)^2)^0.5*(($B$56-$R$66)^2+(CF34-$Q$66)^2)^0.5)))+ACOS(((($B$56-$O$66)^2+(CF34-$N$66)^2)+(($B$56-$R$66)^2+(CF34-$Q$66)^2)-(($N$66-$Q$66)^2+($R$66-$O$66)^2))/(2*(($B$56-$O$66)^2+(CF34-$N$66)^2)^0.5*(($B$56-$R$66)^2+(CF34-$Q$66)^2)^0.5)))&gt;2*PI()-0.000001),$P$58-($P$58-$M$58)*(($R$65-$B$56)^2+($Q$65-CF34)^2)^0.5*SIN(ACOS(((($R$65-$B$56)^2+($Q$65-CF34)^2)+(($Q$65-$Q$66)^2+($R$65-$R$66)^2)-(($B$56-$R$66)^2+(CF34-$Q$66)^2))/(2*(($R$65-$B$56)^2+($Q$65-CF34)^2)^0.5*(($Q$65-$Q$66)^2+($R$65-$R$66)^2)^0.5)))/SIN(ACOS(((($O$66-$R$66)^2+($Q$66-$N$66)^2)+(($Q$65-$Q$66)^2+($R$65-$R$66)^2)-(($R$65-$O$66)^2+($Q$65-$N$66)^2))/(2*(($O$66-$R$66)^2+($Q$66-$N$66)^2)^0.5*(($Q$65-$Q$66)^2+($R$65-$R$66)^2)^0.5)))/(($O$66-$R$66)^2+($Q$66-$N$66)^2)^0.5,0)</f>
        <v>0</v>
      </c>
      <c r="EZ34" s="30">
        <f t="shared" ref="EZ34:EZ65" si="371">IF(((ACOS(((($N$66-CF34)^2+($O$66-$B$56)^2)+(($B$56-$R$66)^2+(CF34-$Q$66)^2)-(($N$66-$Q$66)^2+($O$66-$R$66)^2))/(2*(($N$66-CF34)^2+($O$66-$B$56)^2)^0.5*(($B$56-$R$66)^2+(CF34-$Q$66)^2)^0.5))+ACOS((($N$66-CF34)^2+($O$66-$B$56)^2+($B$56-$O$67)^2+(CF34-$N$67)^2-(($N$66-$N$67)^2+($O$66-$O$67)^2))/(2*(($N$66-CF34)^2+($O$66-$B$56)^2)^0.5*(($B$56-$O$67)^2+(CF34-$N$67)^2)^0.5))+ACOS((((($B$56-$R$66)^2+(CF34-$Q$66)^2)+(($B$56-$R$67)^2+(CF34-$Q$67)^2)-(($R$66-$R$67)^2+($Q$66-$Q$67)^2))/(2*(($B$56-$R$66)^2+(CF34-$Q$66)^2)^0.5*(($B$56-$R$67)^2+(CF34-$Q$67)^2)^0.5)))+ACOS(((($B$56-$O$67)^2+(CF34-$N$67)^2)+(($B$56-$R$67)^2+(CF34-$Q$67)^2)-(($N$67-$Q$67)^2+($R$67-$O$67)^2))/(2*(($B$56-$O$67)^2+(CF34-$N$67)^2)^0.5*(($B$56-$R$67)^2+(CF34-$Q$67)^2)^0.5)))&gt;2*PI()-0.000001),$P$58-($P$58-$M$58)*(($R$66-$B$56)^2+($Q$66-CF34)^2)^0.5*SIN(ACOS(((($R$66-$B$56)^2+($Q$66-CF34)^2)+(($Q$66-$Q$67)^2+($R$66-$R$67)^2)-(($B$56-$R$67)^2+(CF34-$Q$67)^2))/(2*(($R$66-$B$56)^2+($Q$66-CF34)^2)^0.5*(($Q$66-$Q$67)^2+($R$66-$R$67)^2)^0.5)))/SIN(ACOS(((($O$67-$R$67)^2+($Q$67-$N$67)^2)+(($Q$66-$Q$67)^2+($R$66-$R$67)^2)-(($R$66-$O$67)^2+($Q$66-$N$67)^2))/(2*(($O$67-$R$67)^2+($Q$67-$N$67)^2)^0.5*(($Q$66-$Q$67)^2+($R$66-$R$67)^2)^0.5)))/(($O$67-$R$67)^2+($Q$67-$N$67)^2)^0.5,0)</f>
        <v>0</v>
      </c>
      <c r="FA34" s="30">
        <f t="shared" ref="FA34:FA65" si="372">IF(((ACOS(((($N$67-CF34)^2+($O$67-$B$56)^2)+(($B$56-$R$67)^2+(CF34-$Q$67)^2)-(($N$67-$Q$67)^2+($O$67-$R$67)^2))/(2*(($N$67-CF34)^2+($O$67-$B$56)^2)^0.5*(($B$56-$R$67)^2+(CF34-$Q$67)^2)^0.5))+ACOS((($N$67-CF34)^2+($O$67-$B$56)^2+($B$56-$O$68)^2+(CF34-$N$68)^2-(($N$67-$N$68)^2+($O$67-$O$68)^2))/(2*(($N$67-CF34)^2+($O$67-$B$56)^2)^0.5*(($B$56-$O$68)^2+(CF34-$N$68)^2)^0.5))+ACOS((((($B$56-$R$67)^2+(CF34-$Q$67)^2)+(($B$56-$R$68)^2+(CF34-$Q$68)^2)-(($R$67-$R$68)^2+($Q$67-$Q$68)^2))/(2*(($B$56-$R$67)^2+(CF34-$Q$67)^2)^0.5*(($B$56-$R$68)^2+(CF34-$Q$68)^2)^0.5)))+ACOS(((($B$56-$O$68)^2+(CF34-$N$68)^2)+(($B$56-$R$68)^2+(CF34-$Q$68)^2)-(($N$68-$Q$68)^2+($R$68-$O$68)^2))/(2*(($B$56-$O$68)^2+(CF34-$N$68)^2)^0.5*(($B$56-$R$68)^2+(CF34-$Q$68)^2)^0.5)))&gt;2*PI()-0.000001),$P$58-($P$58-$M$58)*(($R$67-$B$56)^2+($Q$67-CF34)^2)^0.5*SIN(ACOS(((($R$67-$B$56)^2+($Q$67-CF34)^2)+(($Q$67-$Q$68)^2+($R$67-$R$68)^2)-(($B$56-$R$68)^2+(CF34-$Q$68)^2))/(2*(($R$67-$B$56)^2+($Q$67-CF34)^2)^0.5*(($Q$67-$Q$68)^2+($R$67-$R$68)^2)^0.5)))/SIN(ACOS(((($O$68-$R$68)^2+($Q$68-$N$68)^2)+(($Q$67-$Q$68)^2+($R$67-$R$68)^2)-(($R$67-$O$68)^2+($Q$67-$N$68)^2))/(2*(($O$68-$R$68)^2+($Q$68-$N$68)^2)^0.5*(($Q$67-$Q$68)^2+($R$67-$R$68)^2)^0.5)))/(($O$68-$R$68)^2+($Q$68-$N$68)^2)^0.5,0)</f>
        <v>0</v>
      </c>
      <c r="FB34" s="30">
        <f t="shared" ref="FB34:FB65" si="373">IF(((ACOS(((($N$68-CF34)^2+($O$68-$B$56)^2)+(($B$56-$R$68)^2+(CF34-$Q$68)^2)-(($N$68-$Q$68)^2+($O$68-$R$68)^2))/(2*(($N$68-CF34)^2+($O$68-$B$56)^2)^0.5*(($B$56-$R$68)^2+(CF34-$Q$68)^2)^0.5))+ACOS((($N$68-CF34)^2+($O$68-$B$56)^2+($B$56-$O$69)^2+(CF34-$N$69)^2-(($N$68-$N$69)^2+($O$68-$O$69)^2))/(2*(($N$68-CF34)^2+($O$68-$B$56)^2)^0.5*(($B$56-$O$69)^2+(CF34-$N$69)^2)^0.5))+ACOS((((($B$56-$R$68)^2+(CF34-$Q$68)^2)+(($B$56-$R$69)^2+(CF34-$Q$69)^2)-(($R$68-$R$69)^2+($Q$68-$Q$69)^2))/(2*(($B$56-$R$68)^2+(CF34-$Q$68)^2)^0.5*(($B$56-$R$69)^2+(CF34-$Q$69)^2)^0.5)))+ACOS(((($B$56-$O$69)^2+(CF34-$N$69)^2)+(($B$56-$R$69)^2+(CF34-$Q$69)^2)-(($N$69-$Q$69)^2+($R$69-$O$69)^2))/(2*(($B$56-$O$69)^2+(CF34-$N$69)^2)^0.5*(($B$56-$R$69)^2+(CF34-$Q$69)^2)^0.5)))&gt;2*PI()-0.000001),$P$58-($P$58-$M$58)*(($R$68-$B$56)^2+($Q$68-CF34)^2)^0.5*SIN(ACOS(((($R$68-$B$56)^2+($Q$68-CF34)^2)+(($Q$68-$Q$69)^2+($R$68-$R$69)^2)-(($B$56-$R$69)^2+(CF34-$Q$69)^2))/(2*(($R$68-$B$56)^2+($Q$68-CF34)^2)^0.5*(($Q$68-$Q$69)^2+($R$68-$R$69)^2)^0.5)))/SIN(ACOS(((($O$69-$R$69)^2+($Q$69-$N$69)^2)+(($Q$68-$Q$69)^2+($R$68-$R$69)^2)-(($R$68-$O$69)^2+($Q$68-$N$69)^2))/(2*(($O$69-$R$69)^2+($Q$69-$N$69)^2)^0.5*(($Q$68-$Q$69)^2+($R$68-$R$69)^2)^0.5)))/(($O$69-$R$69)^2+($Q$69-$N$69)^2)^0.5,0)</f>
        <v>0</v>
      </c>
      <c r="FC34" s="30">
        <f t="shared" ref="FC34:FC65" si="374">IF(((ACOS(((($N$69-CF34)^2+($O$69-$B$56)^2)+(($B$56-$R$69)^2+(CF34-$Q$69)^2)-(($N$69-$Q$69)^2+($O$69-$R$69)^2))/(2*(($N$69-CF34)^2+($O$69-$B$56)^2)^0.5*(($B$56-$R$69)^2+(CF34-$Q$69)^2)^0.5))+ACOS((($N$69-CF34)^2+($O$69-$B$56)^2+($B$56-$O$70)^2+(CF34-$N$70)^2-(($N$69-$N$70)^2+($O$69-$O$70)^2))/(2*(($N$69-CF34)^2+($O$69-$B$56)^2)^0.5*(($B$56-$O$70)^2+(CF34-$N$70)^2)^0.5))+ACOS((((($B$56-$R$69)^2+(CF34-$Q$69)^2)+(($B$56-$R$70)^2+(CF34-$Q$70)^2)-(($R$69-$R$70)^2+($Q$69-$Q$70)^2))/(2*(($B$56-$R$69)^2+(CF34-$Q$69)^2)^0.5*(($B$56-$R$70)^2+(CF34-$Q$70)^2)^0.5)))+ACOS(((($B$56-$O$70)^2+(CF34-$N$70)^2)+(($B$56-$R$70)^2+(CF34-$Q$70)^2)-(($N$70-$Q$70)^2+($R$70-$O$70)^2))/(2*(($B$56-$O$70)^2+(CF34-$N$70)^2)^0.5*(($B$56-$R$70)^2+(CF34-$Q$70)^2)^0.5)))&gt;2*PI()-0.000001),$P$58-($P$58-$M$58)*(($R$69-$B$56)^2+($Q$69-CF34)^2)^0.5*SIN(ACOS(((($R$69-$B$56)^2+($Q$69-CF34)^2)+(($Q$69-$Q$70)^2+($R$69-$R$70)^2)-(($B$56-$R$70)^2+(CF34-$Q$70)^2))/(2*(($R$69-$B$56)^2+($Q$69-CF34)^2)^0.5*(($Q$69-$Q$70)^2+($R$69-$R$70)^2)^0.5)))/SIN(ACOS(((($O$70-$R$70)^2+($Q$70-$N$70)^2)+(($Q$69-$Q$70)^2+($R$69-$R$70)^2)-(($R$69-$O$70)^2+($Q$69-$N$70)^2))/(2*(($O$70-$R$70)^2+($Q$70-$N$70)^2)^0.5*(($Q$69-$Q$70)^2+($R$69-$R$70)^2)^0.5)))/(($O$70-$R$70)^2+($Q$70-$N$70)^2)^0.5,0)</f>
        <v>0</v>
      </c>
      <c r="FD34" s="30">
        <f t="shared" ref="FD34:FD65" si="375">IF(((ACOS(((($N$70-CF34)^2+($O$70-$B$56)^2)+(($B$56-$R$70)^2+(CF34-$Q$70)^2)-(($N$70-$Q$70)^2+($O$70-$R$70)^2))/(2*(($N$70-CF34)^2+($O$70-$B$56)^2)^0.5*(($B$56-$R$70)^2+(CF34-$Q$70)^2)^0.5))+ACOS((($N$70-CF34)^2+($O$70-$B$56)^2+($B$56-$O$71)^2+(CF34-$N$71)^2-(($N$70-$N$71)^2+($O$70-$O$71)^2))/(2*(($N$70-CF34)^2+($O$70-$B$56)^2)^0.5*(($B$56-$O$71)^2+(CF34-$N$71)^2)^0.5))+ACOS((((($B$56-$R$70)^2+(CF34-$Q$70)^2)+(($B$56-$R$71)^2+(CF34-$Q$71)^2)-(($R$70-$R$71)^2+($Q$70-$Q$71)^2))/(2*(($B$56-$R$70)^2+(CF34-$Q$70)^2)^0.5*(($B$56-$R$71)^2+(CF34-$Q$71)^2)^0.5)))+ACOS(((($B$56-$O$71)^2+(CF34-$N$71)^2)+(($B$56-$R$71)^2+(CF34-$Q$71)^2)-(($N$71-$Q$71)^2+($R$71-$O$71)^2))/(2*(($B$56-$O$71)^2+(CF34-$N$71)^2)^0.5*(($B$56-$R$71)^2+(CF34-$Q$71)^2)^0.5)))&gt;2*PI()-0.000001),$P$58-($P$58-$M$58)*(($R$70-$B$56)^2+($Q$70-CF34)^2)^0.5*SIN(ACOS(((($R$70-$B$56)^2+($Q$70-CF34)^2)+(($Q$70-$Q$71)^2+($R$70-$R$71)^2)-(($B$56-$R$71)^2+(CF34-$Q$71)^2))/(2*(($R$70-$B$56)^2+($Q$70-CF34)^2)^0.5*(($Q$70-$Q$71)^2+($R$70-$R$71)^2)^0.5)))/SIN(ACOS(((($O$71-$R$71)^2+($Q$71-$N$71)^2)+(($Q$70-$Q$71)^2+($R$70-$R$71)^2)-(($R$70-$O$71)^2+($Q$70-$N$71)^2))/(2*(($O$71-$R$71)^2+($Q$71-$N$71)^2)^0.5*(($Q$70-$Q$71)^2+($R$70-$R$71)^2)^0.5)))/(($O$71-$R$71)^2+($Q$71-$N$71)^2)^0.5,0)</f>
        <v>0</v>
      </c>
      <c r="FE34" s="30">
        <f t="shared" ref="FE34:FE65" si="376">IF(((ACOS(((($N$71-CF34)^2+($O$71-$B$56)^2)+(($B$56-$R$71)^2+(CF34-$Q$71)^2)-(($N$71-$Q$71)^2+($O$71-$R$71)^2))/(2*(($N$71-CF34)^2+($O$71-$B$56)^2)^0.5*(($B$56-$R$71)^2+(CF34-$Q$71)^2)^0.5))+ACOS((($N$71-CF34)^2+($O$71-$B$56)^2+($B$56-$O$72)^2+(CF34-$N$72)^2-(($N$71-$N$72)^2+($O$71-$O$72)^2))/(2*(($N$71-CF34)^2+($O$71-$B$56)^2)^0.5*(($B$56-$O$72)^2+(CF34-$N$72)^2)^0.5))+ACOS((((($B$56-$R$71)^2+(CF34-$Q$71)^2)+(($B$56-$R$72)^2+(CF34-$Q$72)^2)-(($R$71-$R$72)^2+($Q$71-$Q$72)^2))/(2*(($B$56-$R$71)^2+(CF34-$Q$71)^2)^0.5*(($B$56-$R$72)^2+(CF34-$Q$72)^2)^0.5)))+ACOS(((($B$56-$O$72)^2+(CF34-$N$72)^2)+(($B$56-$R$72)^2+(CF34-$Q$72)^2)-(($N$72-$Q$72)^2+($R$72-$O$72)^2))/(2*(($B$56-$O$72)^2+(CF34-$N$72)^2)^0.5*(($B$56-$R$72)^2+(CF34-$Q$72)^2)^0.5)))&gt;2*PI()-0.000001),$P$58-($P$58-$M$58)*(($R$71-$B$56)^2+($Q$71-CF34)^2)^0.5*SIN(ACOS(((($R$71-$B$56)^2+($Q$71-CF34)^2)+(($Q$71-$Q$72)^2+($R$71-$R$72)^2)-(($B$56-$R$72)^2+(CF34-$Q$72)^2))/(2*(($R$71-$B$56)^2+($Q$71-CF34)^2)^0.5*(($Q$71-$Q$72)^2+($R$71-$R$72)^2)^0.5)))/SIN(ACOS(((($O$72-$R$72)^2+($Q$72-$N$72)^2)+(($Q$71-$Q$72)^2+($R$71-$R$72)^2)-(($R$71-$O$72)^2+($Q$71-$N$72)^2))/(2*(($O$72-$R$72)^2+($Q$72-$N$72)^2)^0.5*(($Q$71-$Q$72)^2+($R$71-$R$72)^2)^0.5)))/(($O$72-$R$72)^2+($Q$72-$N$72)^2)^0.5,0)</f>
        <v>0</v>
      </c>
      <c r="FF34" s="30">
        <f t="shared" ref="FF34:FF65" si="377">IF(((ACOS(((($N$72-CF34)^2+($O$72-$B$56)^2)+(($B$56-$R$72)^2+(CF34-$Q$72)^2)-(($N$72-$Q$72)^2+($O$72-$R$72)^2))/(2*(($N$72-CF34)^2+($O$72-$B$56)^2)^0.5*(($B$56-$R$72)^2+(CF34-$Q$72)^2)^0.5))+ACOS((($N$72-CF34)^2+($O$72-$B$56)^2+($B$56-$O$73)^2+(CF34-$N$73)^2-(($N$72-$N$73)^2+($O$72-$O$73)^2))/(2*(($N$72-CF34)^2+($O$72-$B$56)^2)^0.5*(($B$56-$O$73)^2+(CF34-$N$73)^2)^0.5))+ACOS((((($B$56-$R$72)^2+(CF34-$Q$72)^2)+(($B$56-$R$73)^2+(CF34-$Q$73)^2)-(($R$72-$R$73)^2+($Q$72-$Q$73)^2))/(2*(($B$56-$R$72)^2+(CF34-$Q$72)^2)^0.5*(($B$56-$R$73)^2+(CF34-$Q$73)^2)^0.5)))+ACOS(((($B$56-$O$73)^2+(CF34-$N$73)^2)+(($B$56-$R$73)^2+(CF34-$Q$73)^2)-(($N$73-$Q$73)^2+($R$73-$O$73)^2))/(2*(($B$56-$O$73)^2+(CF34-$N$73)^2)^0.5*(($B$56-$R$73)^2+(CF34-$Q$73)^2)^0.5)))&gt;2*PI()-0.000001),$P$58-($P$58-$M$58)*(($R$72-$B$56)^2+($Q$72-CF34)^2)^0.5*SIN(ACOS(((($R$72-$B$56)^2+($Q$72-CF34)^2)+(($Q$72-$Q$73)^2+($R$72-$R$73)^2)-(($B$56-$R$73)^2+(CF34-$Q$73)^2))/(2*(($R$72-$B$56)^2+($Q$72-CF34)^2)^0.5*(($Q$72-$Q$73)^2+($R$72-$R$73)^2)^0.5)))/SIN(ACOS(((($O$73-$R$73)^2+($Q$73-$N$73)^2)+(($Q$72-$Q$73)^2+($R$72-$R$73)^2)-(($R$72-$O$73)^2+($Q$72-$N$73)^2))/(2*(($O$73-$R$73)^2+($Q$73-$N$73)^2)^0.5*(($Q$72-$Q$73)^2+($R$72-$R$73)^2)^0.5)))/(($O$73-$R$73)^2+($Q$73-$N$73)^2)^0.5,0)</f>
        <v>0</v>
      </c>
      <c r="FG34" s="30">
        <f t="shared" ref="FG34:FG65" si="378">IF(((ACOS(((($N$73-CF34)^2+($O$73-$B$56)^2)+(($B$56-$R$73)^2+(CF34-$Q$73)^2)-(($N$73-$Q$73)^2+($O$73-$R$73)^2))/(2*(($N$73-CF34)^2+($O$73-$B$56)^2)^0.5*(($B$56-$R$73)^2+(CF34-$Q$73)^2)^0.5))+ACOS((($N$73-CF34)^2+($O$73-$B$56)^2+($B$56-$O$74)^2+(CF34-$N$74)^2-(($N$73-$N$74)^2+($O$73-$O$74)^2))/(2*(($N$73-CF34)^2+($O$73-$B$56)^2)^0.5*(($B$56-$O$74)^2+(CF34-$N$74)^2)^0.5))+ACOS((((($B$56-$R$73)^2+(CF34-$Q$73)^2)+(($B$56-$R$74)^2+(CF34-$Q$74)^2)-(($R$73-$R$74)^2+($Q$73-$Q$74)^2))/(2*(($B$56-$R$73)^2+(CF34-$Q$73)^2)^0.5*(($B$56-$R$74)^2+(CF34-$Q$74)^2)^0.5)))+ACOS(((($B$56-$O$74)^2+(CF34-$N$74)^2)+(($B$56-$R$74)^2+(CF34-$Q$74)^2)-(($N$74-$Q$74)^2+($R$74-$O$74)^2))/(2*(($B$56-$O$74)^2+(CF34-$N$74)^2)^0.5*(($B$56-$R$74)^2+(CF34-$Q$74)^2)^0.5)))&gt;2*PI()-0.000001),$P$58-($P$58-$M$58)*(($R$73-$B$56)^2+($Q$73-CF34)^2)^0.5*SIN(ACOS(((($R$73-$B$56)^2+($Q$73-CF34)^2)+(($Q$73-$Q$74)^2+($R$73-$R$74)^2)-(($B$56-$R$74)^2+(CF34-$Q$74)^2))/(2*(($R$73-$B$56)^2+($Q$73-CF34)^2)^0.5*(($Q$73-$Q$74)^2+($R$73-$R$74)^2)^0.5)))/SIN(ACOS(((($O$74-$R$74)^2+($Q$74-$N$74)^2)+(($Q$73-$Q$74)^2+($R$73-$R$74)^2)-(($R$73-$O$74)^2+($Q$73-$N$74)^2))/(2*(($O$74-$R$74)^2+($Q$74-$N$74)^2)^0.5*(($Q$73-$Q$74)^2+($R$73-$R$74)^2)^0.5)))/(($O$74-$R$74)^2+($Q$74-$N$74)^2)^0.5,0)</f>
        <v>0</v>
      </c>
      <c r="FH34" s="30">
        <f t="shared" ref="FH34:FH65" si="379">IF(((ACOS(((($N$74-CF34)^2+($O$74-$B$56)^2)+(($B$56-$R$74)^2+(CF34-$Q$74)^2)-(($N$74-$Q$74)^2+($O$74-$R$74)^2))/(2*(($N$74-CF34)^2+($O$74-$B$56)^2)^0.5*(($B$56-$R$74)^2+(CF34-$Q$74)^2)^0.5))+ACOS((($N$74-CF34)^2+($O$74-$B$56)^2+($B$56-$O$75)^2+(CF34-$N$75)^2-(($N$74-$N$75)^2+($O$74-$O$75)^2))/(2*(($N$74-CF34)^2+($O$74-$B$56)^2)^0.5*(($B$56-$O$75)^2+(CF34-$N$75)^2)^0.5))+ACOS((((($B$56-$R$74)^2+(CF34-$Q$74)^2)+(($B$56-$R$75)^2+(CF34-$Q$75)^2)-(($R$74-$R$75)^2+($Q$74-$Q$75)^2))/(2*(($B$56-$R$74)^2+(CF34-$Q$74)^2)^0.5*(($B$56-$R$75)^2+(CF34-$Q$75)^2)^0.5)))+ACOS(((($B$56-$O$75)^2+(CF34-$N$75)^2)+(($B$56-$R$75)^2+(CF34-$Q$75)^2)-(($N$75-$Q$75)^2+($R$75-$O$75)^2))/(2*(($B$56-$O$75)^2+(CF34-$N$75)^2)^0.5*(($B$56-$R$75)^2+(CF34-$Q$75)^2)^0.5)))&gt;2*PI()-0.000001),$P$58-($P$58-$M$58)*(($R$74-$B$56)^2+($Q$74-CF34)^2)^0.5*SIN(ACOS(((($R$74-$B$56)^2+($Q$74-CF34)^2)+(($Q$74-$Q$75)^2+($R$74-$R$75)^2)-(($B$56-$R$75)^2+(CF34-$Q$75)^2))/(2*(($R$74-$B$56)^2+($Q$74-CF34)^2)^0.5*(($Q$74-$Q$75)^2+($R$74-$R$75)^2)^0.5)))/SIN(ACOS(((($O$75-$R$75)^2+($Q$75-$N$75)^2)+(($Q$74-$Q$75)^2+($R$74-$R$75)^2)-(($R$74-$O$75)^2+($Q$74-$N$75)^2))/(2*(($O$75-$R$75)^2+($Q$75-$N$75)^2)^0.5*(($Q$74-$Q$75)^2+($R$74-$R$75)^2)^0.5)))/(($O$75-$R$75)^2+($Q$75-$N$75)^2)^0.5,0)</f>
        <v>0</v>
      </c>
      <c r="FI34" s="30">
        <f t="shared" ref="FI34:FI65" si="380">IF(((ACOS(((($N$75-CF34)^2+($O$75-$B$56)^2)+(($B$56-$R$75)^2+(CF34-$Q$75)^2)-(($N$75-$Q$75)^2+($O$75-$R$75)^2))/(2*(($N$75-CF34)^2+($O$75-$B$56)^2)^0.5*(($B$56-$R$75)^2+(CF34-$Q$75)^2)^0.5))+ACOS((($N$75-CF34)^2+($O$75-$B$56)^2+($B$56-$O$76)^2+(CF34-$N$76)^2-(($N$75-$N$76)^2+($O$75-$O$76)^2))/(2*(($N$75-CF34)^2+($O$75-$B$56)^2)^0.5*(($B$56-$O$76)^2+(CF34-$N$76)^2)^0.5))+ACOS((((($B$56-$R$75)^2+(CF34-$Q$75)^2)+(($B$56-$R$76)^2+(CF34-$Q$76)^2)-(($R$75-$R$76)^2+($Q$75-$Q$76)^2))/(2*(($B$56-$R$75)^2+(CF34-$Q$75)^2)^0.5*(($B$56-$R$76)^2+(CF34-$Q$76)^2)^0.5)))+ACOS(((($B$56-$O$76)^2+(CF34-$N$76)^2)+(($B$56-$R$76)^2+(CF34-$Q$76)^2)-(($N$76-$Q$76)^2+($R$76-$O$76)^2))/(2*(($B$56-$O$76)^2+(CF34-$N$76)^2)^0.5*(($B$56-$R$76)^2+(CF34-$Q$76)^2)^0.5)))&gt;2*PI()-0.000001),$P$58-($P$58-$M$58)*(($R$75-$B$56)^2+($Q$75-CF34)^2)^0.5*SIN(ACOS(((($R$75-$B$56)^2+($Q$75-CF34)^2)+(($Q$75-$Q$76)^2+($R$75-$R$76)^2)-(($B$56-$R$76)^2+(CF34-$Q$76)^2))/(2*(($R$75-$B$56)^2+($Q$75-CF34)^2)^0.5*(($Q$75-$Q$76)^2+($R$75-$R$76)^2)^0.5)))/SIN(ACOS(((($O$76-$R$76)^2+($Q$76-$N$76)^2)+(($Q$75-$Q$76)^2+($R$75-$R$76)^2)-(($R$75-$O$76)^2+($Q$75-$N$76)^2))/(2*(($O$76-$R$76)^2+($Q$76-$N$76)^2)^0.5*(($Q$75-$Q$76)^2+($R$75-$R$76)^2)^0.5)))/(($O$76-$R$76)^2+($Q$76-$N$76)^2)^0.5,0)</f>
        <v>0</v>
      </c>
      <c r="FJ34" s="21">
        <f t="shared" ref="FJ34:FJ65" si="381">IF(((ACOS(((($Q$60-CF34)^2+($R$60-$B$56)^2)+(($B$56-$U$60)^2+(CF34-$T$60)^2)-(($Q$60-$T$60)^2+($R$60-$U$60)^2))/(2*(($Q$60-CF34)^2+($R$60-$B$56)^2)^0.5*(($B$56-$U$60)^2+(CF34-$T$60)^2)^0.5))+ACOS((($Q$60-CF34)^2+($R$60-$B$56)^2+($B$56-$R$61)^2+(CF34-$Q$61)^2-(($Q$60-$Q$61)^2+($R$60-$R$61)^2))/(2*(($Q$60-CF34)^2+($R$60-$B$56)^2)^0.5*(($B$56-$R$61)^2+(CF34-$Q$61)^2)^0.5))+ACOS((((($B$56-$U$60)^2+(CF34-$T$60)^2)+(($B$56-$U$61)^2+(CF34-$T$61)^2)-(($U$60-$U$61)^2+($T$60-$T$61)^2))/(2*(($B$56-$U$60)^2+(CF34-$T$60)^2)^0.5*(($B$56-$U$61)^2+(CF34-$T$61)^2)^0.5)))+ACOS(((($B$56-$R$61)^2+(CF34-$Q$61)^2)+(($B$56-$U$61)^2+(CF34-$T$61)^2)-(($Q$61-$T$61)^2+($U$61-$R$61)^2))/(2*(($B$56-$R$61)^2+(CF34-$Q$61)^2)^0.5*(($B$56-$U$61)^2+(CF34-$T$61)^2)^0.5)))&gt;2*PI()-0.000001),$S$58-($S$58-$P$58)*(($U$60-$B$56)^2+($T$60-CF34)^2)^0.5*SIN(ACOS(((($U$60-$B$56)^2+($T$60-CF34)^2)+(($T$60-$T$61)^2+($U$60-$U$61)^2)-(($B$56-$U$61)^2+(CF34-$T$61)^2))/(2*(($U$60-$B$56)^2+($T$60-CF34)^2)^0.5*(($T$60-$T$61)^2+($U$60-$U$61)^2)^0.5)))/SIN(ACOS(((($R$61-$U$61)^2+($T$61-$Q$61)^2)+(($T$60-$T$61)^2+($U$60-$U$61)^2)-(($U$60-$R$61)^2+($T$60-$Q$61)^2))/(2*(($R$61-$U$61)^2+($T$61-$Q$61)^2)^0.5*(($T$60-$T$61)^2+($U$60-$U$61)^2)^0.5)))/(($R$61-$U$61)^2+($T$61-$Q$61)^2)^0.5,0)</f>
        <v>0</v>
      </c>
      <c r="FK34" s="21">
        <f t="shared" ref="FK34:FK65" si="382">IF(((ACOS(((($Q$61-CF34)^2+($R$61-$B$56)^2)+(($B$56-$U$61)^2+(CF34-$T$61)^2)-(($Q$61-$T$61)^2+($R$61-$U$61)^2))/(2*(($Q$61-CF34)^2+($R$61-$B$56)^2)^0.5*(($B$56-$U$61)^2+(CF34-$T$61)^2)^0.5))+ACOS((($Q$61-CF34)^2+($R$61-$B$56)^2+($B$56-$R$62)^2+(CF34-$Q$62)^2-(($Q$61-$Q$62)^2+($R$61-$R$62)^2))/(2*(($Q$61-CF34)^2+($R$61-$B$56)^2)^0.5*(($B$56-$R$62)^2+(CF34-$Q$62)^2)^0.5))+ACOS((((($B$56-$U$61)^2+(CF34-$T$61)^2)+(($B$56-$U$62)^2+(CF34-$T$62)^2)-(($U$61-$U$62)^2+($T$61-$T$62)^2))/(2*(($B$56-$U$61)^2+(CF34-$T$61)^2)^0.5*(($B$56-$U$62)^2+(CF34-$T$62)^2)^0.5)))+ACOS(((($B$56-$R$62)^2+(CF34-$Q$62)^2)+(($B$56-$U$62)^2+(CF34-$T$62)^2)-(($Q$62-$T$62)^2+($U$62-$R$62)^2))/(2*(($B$56-$R$62)^2+(CF34-$Q$62)^2)^0.5*(($B$56-$U$62)^2+(CF34-$T$62)^2)^0.5)))&gt;2*PI()-0.000001),$S$58-($S$58-$P$58)*(($U$61-$B$56)^2+($T$61-CF34)^2)^0.5*SIN(ACOS(((($U$61-$B$56)^2+($T$61-CF34)^2)+(($T$61-$T$62)^2+($U$61-$U$62)^2)-(($B$56-$U$62)^2+(CF34-$T$62)^2))/(2*(($U$61-$B$56)^2+($T$61-CF34)^2)^0.5*(($T$61-$T$62)^2+($U$61-$U$62)^2)^0.5)))/SIN(ACOS(((($R$62-$U$62)^2+($T$62-$Q$62)^2)+(($T$61-$T$62)^2+($U$61-$U$62)^2)-(($U$61-$R$62)^2+($T$61-$Q$62)^2))/(2*(($R$62-$U$62)^2+($T$62-$Q$62)^2)^0.5*(($T$61-$T$62)^2+($U$61-$U$62)^2)^0.5)))/(($R$62-$U$62)^2+($T$62-$Q$62)^2)^0.5,0)</f>
        <v>0</v>
      </c>
      <c r="FL34" s="21">
        <f t="shared" ref="FL34:FL65" si="383">IF(((ACOS(((($Q$62-CF34)^2+($R$62-$B$56)^2)+(($B$56-$U$62)^2+(CF34-$T$62)^2)-(($Q$62-$T$62)^2+($R$62-$U$62)^2))/(2*(($Q$62-CF34)^2+($R$62-$B$56)^2)^0.5*(($B$56-$U$62)^2+(CF34-$T$62)^2)^0.5))+ACOS((($Q$62-CF34)^2+($R$62-$B$56)^2+($B$56-$R$63)^2+(CF34-$Q$63)^2-(($Q$62-$Q$63)^2+($R$62-$R$63)^2))/(2*(($Q$62-CF34)^2+($R$62-$B$56)^2)^0.5*(($B$56-$R$63)^2+(CF34-$Q$63)^2)^0.5))+ACOS((((($B$56-$U$62)^2+(CF34-$T$62)^2)+(($B$56-$U$63)^2+(CF34-$T$63)^2)-(($U$62-$U$63)^2+($T$62-$T$63)^2))/(2*(($B$56-$U$62)^2+(CF34-$T$62)^2)^0.5*(($B$56-$U$63)^2+(CF34-$T$63)^2)^0.5)))+ACOS(((($B$56-$R$63)^2+(CF34-$Q$63)^2)+(($B$56-$U$63)^2+(CF34-$T$63)^2)-(($Q$63-$T$63)^2+($U$63-$R$63)^2))/(2*(($B$56-$R$63)^2+(CF34-$Q$63)^2)^0.5*(($B$56-$U$63)^2+(CF34-$T$63)^2)^0.5)))&gt;2*PI()-0.000001),$S$58-($S$58-$P$58)*(($U$62-$B$56)^2+($T$62-CF34)^2)^0.5*SIN(ACOS(((($U$62-$B$56)^2+($T$62-CF34)^2)+(($T$62-$T$63)^2+($U$62-$U$63)^2)-(($B$56-$U$63)^2+(CF34-$T$63)^2))/(2*(($U$62-$B$56)^2+($T$62-CF34)^2)^0.5*(($T$62-$T$63)^2+($U$62-$U$63)^2)^0.5)))/SIN(ACOS(((($R$63-$U$63)^2+($T$63-$Q$63)^2)+(($T$62-$T$63)^2+($U$62-$U$63)^2)-(($U$62-$R$63)^2+($T$62-$Q$63)^2))/(2*(($R$63-$U$63)^2+($T$63-$Q$63)^2)^0.5*(($T$62-$T$63)^2+($U$62-$U$63)^2)^0.5)))/(($R$63-$U$63)^2+($T$63-$Q$63)^2)^0.5,0)</f>
        <v>0</v>
      </c>
      <c r="FM34" s="21">
        <f t="shared" ref="FM34:FM65" si="384">IF(((ACOS(((($Q$63-CF34)^2+($R$63-$B$56)^2)+(($B$56-$U$63)^2+(CF34-$T$63)^2)-(($Q$63-$T$63)^2+($R$63-$U$63)^2))/(2*(($Q$63-CF34)^2+($R$63-$B$56)^2)^0.5*(($B$56-$U$63)^2+(CF34-$T$63)^2)^0.5))+ACOS((($Q$63-CF34)^2+($R$63-$B$56)^2+($B$56-$R$64)^2+(CF34-$Q$64)^2-(($Q$63-$Q$64)^2+($R$63-$R$64)^2))/(2*(($Q$63-CF34)^2+($R$63-$B$56)^2)^0.5*(($B$56-$R$64)^2+(CF34-$Q$64)^2)^0.5))+ACOS((((($B$56-$U$63)^2+(CF34-$T$63)^2)+(($B$56-$U$64)^2+(CF34-$T$64)^2)-(($U$63-$U$64)^2+($T$63-$T$64)^2))/(2*(($B$56-$U$63)^2+(CF34-$T$63)^2)^0.5*(($B$56-$U$64)^2+(CF34-$T$64)^2)^0.5)))+ACOS(((($B$56-$R$64)^2+(CF34-$Q$64)^2)+(($B$56-$U$64)^2+(CF34-$T$64)^2)-(($Q$64-$T$64)^2+($U$64-$R$64)^2))/(2*(($B$56-$R$64)^2+(CF34-$Q$64)^2)^0.5*(($B$56-$U$64)^2+(CF34-$T$64)^2)^0.5)))&gt;2*PI()-0.000001),$S$58-($S$58-$P$58)*(($U$63-$B$56)^2+($T$63-CF34)^2)^0.5*SIN(ACOS(((($U$63-$B$56)^2+($T$63-CF34)^2)+(($T$63-$T$64)^2+($U$63-$U$64)^2)-(($B$56-$U$64)^2+(CF34-$T$64)^2))/(2*(($U$63-$B$56)^2+($T$63-CF34)^2)^0.5*(($T$63-$T$64)^2+($U$63-$U$64)^2)^0.5)))/SIN(ACOS(((($R$64-$U$64)^2+($T$64-$Q$64)^2)+(($T$63-$T$64)^2+($U$63-$U$64)^2)-(($U$63-$R$64)^2+($T$63-$Q$64)^2))/(2*(($R$64-$U$64)^2+($T$64-$Q$64)^2)^0.5*(($T$63-$T$64)^2+($U$63-$U$64)^2)^0.5)))/(($R$64-$U$64)^2+($T$64-$Q$64)^2)^0.5,0)</f>
        <v>0</v>
      </c>
      <c r="FN34" s="21">
        <f t="shared" ref="FN34:FN65" si="385">IF(((ACOS(((($Q$64-CF34)^2+($R$64-$B$56)^2)+(($B$56-$U$64)^2+(CF34-$T$64)^2)-(($Q$64-$T$64)^2+($R$64-$U$64)^2))/(2*(($Q$64-CF34)^2+($R$64-$B$56)^2)^0.5*(($B$56-$U$64)^2+(CF34-$T$64)^2)^0.5))+ACOS((($Q$64-CF34)^2+($R$64-$B$56)^2+($B$56-$R$65)^2+(CF34-$Q$65)^2-(($Q$64-$Q$65)^2+($R$64-$R$65)^2))/(2*(($Q$64-CF34)^2+($R$64-$B$56)^2)^0.5*(($B$56-$R$65)^2+(CF34-$Q$65)^2)^0.5))+ACOS((((($B$56-$U$64)^2+(CF34-$T$64)^2)+(($B$56-$U$65)^2+(CF34-$T$65)^2)-(($U$64-$U$65)^2+($T$64-$T$65)^2))/(2*(($B$56-$U$64)^2+(CF34-$T$64)^2)^0.5*(($B$56-$U$65)^2+(CF34-$T$65)^2)^0.5)))+ACOS(((($B$56-$R$65)^2+(CF34-$Q$65)^2)+(($B$56-$U$65)^2+(CF34-$T$65)^2)-(($Q$65-$T$65)^2+($U$65-$R$65)^2))/(2*(($B$56-$R$65)^2+(CF34-$Q$65)^2)^0.5*(($B$56-$U$65)^2+(CF34-$T$65)^2)^0.5)))&gt;2*PI()-0.000001),$S$58-($S$58-$P$58)*(($U$64-$B$56)^2+($T$64-CF34)^2)^0.5*SIN(ACOS(((($U$64-$B$56)^2+($T$64-CF34)^2)+(($T$64-$T$65)^2+($U$64-$U$65)^2)-(($B$56-$U$65)^2+(CF34-$T$65)^2))/(2*(($U$64-$B$56)^2+($T$64-CF34)^2)^0.5*(($T$64-$T$65)^2+($U$64-$U$65)^2)^0.5)))/SIN(ACOS(((($R$65-$U$65)^2+($T$65-$Q$65)^2)+(($T$64-$T$65)^2+($U$64-$U$65)^2)-(($U$64-$R$65)^2+($T$64-$Q$65)^2))/(2*(($R$65-$U$65)^2+($T$65-$Q$65)^2)^0.5*(($T$64-$T$65)^2+($U$64-$U$65)^2)^0.5)))/(($R$65-$U$65)^2+($T$65-$Q$65)^2)^0.5,0)</f>
        <v>0</v>
      </c>
      <c r="FO34" s="21">
        <f t="shared" ref="FO34:FO65" si="386">IF(((ACOS(((($Q$65-CF34)^2+($R$65-$B$56)^2)+(($B$56-$U$65)^2+(CF34-$T$65)^2)-(($Q$65-$T$65)^2+($R$65-$U$65)^2))/(2*(($Q$65-CF34)^2+($R$65-$B$56)^2)^0.5*(($B$56-$U$65)^2+(CF34-$T$65)^2)^0.5))+ACOS((($Q$65-CF34)^2+($R$65-$B$56)^2+($B$56-$R$66)^2+(CF34-$Q$66)^2-(($Q$65-$Q$66)^2+($R$65-$R$66)^2))/(2*(($Q$65-CF34)^2+($R$65-$B$56)^2)^0.5*(($B$56-$R$66)^2+(CF34-$Q$66)^2)^0.5))+ACOS((((($B$56-$U$65)^2+(CF34-$T$65)^2)+(($B$56-$U$66)^2+(CF34-$T$66)^2)-(($U$65-$U$66)^2+($T$65-$T$66)^2))/(2*(($B$56-$U$65)^2+(CF34-$T$65)^2)^0.5*(($B$56-$U$66)^2+(CF34-$T$66)^2)^0.5)))+ACOS(((($B$56-$R$66)^2+(CF34-$Q$66)^2)+(($B$56-$U$66)^2+(CF34-$T$66)^2)-(($Q$66-$T$66)^2+($U$66-$R$66)^2))/(2*(($B$56-$R$66)^2+(CF34-$Q$66)^2)^0.5*(($B$56-$U$66)^2+(CF34-$T$66)^2)^0.5)))&gt;2*PI()-0.000001),$S$58-($S$58-$P$58)*(($U$65-$B$56)^2+($T$65-CF34)^2)^0.5*SIN(ACOS(((($U$65-$B$56)^2+($T$65-CF34)^2)+(($T$65-$T$66)^2+($U$65-$U$66)^2)-(($B$56-$U$66)^2+(CF34-$T$66)^2))/(2*(($U$65-$B$56)^2+($T$65-CF34)^2)^0.5*(($T$65-$T$66)^2+($U$65-$U$66)^2)^0.5)))/SIN(ACOS(((($R$66-$U$66)^2+($T$66-$Q$66)^2)+(($T$65-$T$66)^2+($U$65-$U$66)^2)-(($U$65-$R$66)^2+($T$65-$Q$66)^2))/(2*(($R$66-$U$66)^2+($T$66-$Q$66)^2)^0.5*(($T$65-$T$66)^2+($U$65-$U$66)^2)^0.5)))/(($R$66-$U$66)^2+($T$66-$Q$66)^2)^0.5,0)</f>
        <v>0</v>
      </c>
      <c r="FP34" s="21">
        <f t="shared" ref="FP34:FP65" si="387">IF(((ACOS(((($Q$66-CF34)^2+($R$66-$B$56)^2)+(($B$56-$U$66)^2+(CF34-$T$66)^2)-(($Q$66-$T$66)^2+($R$66-$U$66)^2))/(2*(($Q$66-CF34)^2+($R$66-$B$56)^2)^0.5*(($B$56-$U$66)^2+(CF34-$T$66)^2)^0.5))+ACOS((($Q$66-CF34)^2+($R$66-$B$56)^2+($B$56-$R$67)^2+(CF34-$Q$67)^2-(($Q$66-$Q$67)^2+($R$66-$R$67)^2))/(2*(($Q$66-CF34)^2+($R$66-$B$56)^2)^0.5*(($B$56-$R$67)^2+(CF34-$Q$67)^2)^0.5))+ACOS((((($B$56-$U$66)^2+(CF34-$T$66)^2)+(($B$56-$U$67)^2+(CF34-$T$67)^2)-(($U$66-$U$67)^2+($T$66-$T$67)^2))/(2*(($B$56-$U$66)^2+(CF34-$T$66)^2)^0.5*(($B$56-$U$67)^2+(CF34-$T$67)^2)^0.5)))+ACOS(((($B$56-$R$67)^2+(CF34-$Q$67)^2)+(($B$56-$U$67)^2+(CF34-$T$67)^2)-(($Q$67-$T$67)^2+($U$67-$R$67)^2))/(2*(($B$56-$R$67)^2+(CF34-$Q$67)^2)^0.5*(($B$56-$U$67)^2+(CF34-$T$67)^2)^0.5)))&gt;2*PI()-0.000001),$S$58-($S$58-$P$58)*(($U$66-$B$56)^2+($T$66-CF34)^2)^0.5*SIN(ACOS(((($U$66-$B$56)^2+($T$66-CF34)^2)+(($T$66-$T$67)^2+($U$66-$U$67)^2)-(($B$56-$U$67)^2+(CF34-$T$67)^2))/(2*(($U$66-$B$56)^2+($T$66-CF34)^2)^0.5*(($T$66-$T$67)^2+($U$66-$U$67)^2)^0.5)))/SIN(ACOS(((($R$67-$U$67)^2+($T$67-$Q$67)^2)+(($T$66-$T$67)^2+($U$66-$U$67)^2)-(($U$66-$R$67)^2+($T$66-$Q$67)^2))/(2*(($R$67-$U$67)^2+($T$67-$Q$67)^2)^0.5*(($T$66-$T$67)^2+($U$66-$U$67)^2)^0.5)))/(($R$67-$U$67)^2+($T$67-$Q$67)^2)^0.5,0)</f>
        <v>0</v>
      </c>
      <c r="FQ34" s="21">
        <f t="shared" ref="FQ34:FQ65" si="388">IF(((ACOS(((($Q$67-CF34)^2+($R$67-$B$56)^2)+(($B$56-$U$67)^2+(CF34-$T$67)^2)-(($Q$67-$T$67)^2+($R$67-$U$67)^2))/(2*(($Q$67-CF34)^2+($R$67-$B$56)^2)^0.5*(($B$56-$U$67)^2+(CF34-$T$67)^2)^0.5))+ACOS((($Q$67-CF34)^2+($R$67-$B$56)^2+($B$56-$R$68)^2+(CF34-$Q$68)^2-(($Q$67-$Q$68)^2+($R$67-$R$68)^2))/(2*(($Q$67-CF34)^2+($R$67-$B$56)^2)^0.5*(($B$56-$R$68)^2+(CF34-$Q$68)^2)^0.5))+ACOS((((($B$56-$U$67)^2+(CF34-$T$67)^2)+(($B$56-$U$68)^2+(CF34-$T$68)^2)-(($U$67-$U$68)^2+($T$67-$T$68)^2))/(2*(($B$56-$U$67)^2+(CF34-$T$67)^2)^0.5*(($B$56-$U$68)^2+(CF34-$T$68)^2)^0.5)))+ACOS(((($B$56-$R$68)^2+(CF34-$Q$68)^2)+(($B$56-$U$68)^2+(CF34-$T$68)^2)-(($Q$68-$T$68)^2+($U$68-$R$68)^2))/(2*(($B$56-$R$68)^2+(CF34-$Q$68)^2)^0.5*(($B$56-$U$68)^2+(CF34-$T$68)^2)^0.5)))&gt;2*PI()-0.000001),$S$58-($S$58-$P$58)*(($U$67-$B$56)^2+($T$67-CF34)^2)^0.5*SIN(ACOS(((($U$67-$B$56)^2+($T$67-CF34)^2)+(($T$67-$T$68)^2+($U$67-$U$68)^2)-(($B$56-$U$68)^2+(CF34-$T$68)^2))/(2*(($U$67-$B$56)^2+($T$67-CF34)^2)^0.5*(($T$67-$T$68)^2+($U$67-$U$68)^2)^0.5)))/SIN(ACOS(((($R$68-$U$68)^2+($T$68-$Q$68)^2)+(($T$67-$T$68)^2+($U$67-$U$68)^2)-(($U$67-$R$68)^2+($T$67-$Q$68)^2))/(2*(($R$68-$U$68)^2+($T$68-$Q$68)^2)^0.5*(($T$67-$T$68)^2+($U$67-$U$68)^2)^0.5)))/(($R$68-$U$68)^2+($T$68-$Q$68)^2)^0.5,0)</f>
        <v>0</v>
      </c>
      <c r="FR34" s="21">
        <f t="shared" ref="FR34:FR65" si="389">IF(((ACOS(((($Q$68-CF34)^2+($R$68-$B$56)^2)+(($B$56-$U$68)^2+(CF34-$T$68)^2)-(($Q$68-$T$68)^2+($R$68-$U$68)^2))/(2*(($Q$68-CF34)^2+($R$68-$B$56)^2)^0.5*(($B$56-$U$68)^2+(CF34-$T$68)^2)^0.5))+ACOS((($Q$68-CF34)^2+($R$68-$B$56)^2+($B$56-$R$69)^2+(CF34-$Q$69)^2-(($Q$68-$Q$69)^2+($R$68-$R$69)^2))/(2*(($Q$68-CF34)^2+($R$68-$B$56)^2)^0.5*(($B$56-$R$69)^2+(CF34-$Q$69)^2)^0.5))+ACOS((((($B$56-$U$68)^2+(CF34-$T$68)^2)+(($B$56-$U$69)^2+(CF34-$T$69)^2)-(($U$68-$U$69)^2+($T$68-$T$69)^2))/(2*(($B$56-$U$68)^2+(CF34-$T$68)^2)^0.5*(($B$56-$U$69)^2+(CF34-$T$69)^2)^0.5)))+ACOS(((($B$56-$R$69)^2+(CF34-$Q$69)^2)+(($B$56-$U$69)^2+(CF34-$T$69)^2)-(($Q$69-$T$69)^2+($U$69-$R$69)^2))/(2*(($B$56-$R$69)^2+(CF34-$Q$69)^2)^0.5*(($B$56-$U$69)^2+(CF34-$T$69)^2)^0.5)))&gt;2*PI()-0.000001),$S$58-($S$58-$P$58)*(($U$68-$B$56)^2+($T$68-CF34)^2)^0.5*SIN(ACOS(((($U$68-$B$56)^2+($T$68-CF34)^2)+(($T$68-$T$69)^2+($U$68-$U$69)^2)-(($B$56-$U$69)^2+(CF34-$T$69)^2))/(2*(($U$68-$B$56)^2+($T$68-CF34)^2)^0.5*(($T$68-$T$69)^2+($U$68-$U$69)^2)^0.5)))/SIN(ACOS(((($R$69-$U$69)^2+($T$69-$Q$69)^2)+(($T$68-$T$69)^2+($U$68-$U$69)^2)-(($U$68-$R$69)^2+($T$68-$Q$69)^2))/(2*(($R$69-$U$69)^2+($T$69-$Q$69)^2)^0.5*(($T$68-$T$69)^2+($U$68-$U$69)^2)^0.5)))/(($R$69-$U$69)^2+($T$69-$Q$69)^2)^0.5,0)</f>
        <v>0</v>
      </c>
      <c r="FS34" s="21">
        <f t="shared" ref="FS34:FS65" si="390">IF(((ACOS(((($Q$69-CF34)^2+($R$69-$B$56)^2)+(($B$56-$U$69)^2+(CF34-$T$69)^2)-(($Q$69-$T$69)^2+($R$69-$U$69)^2))/(2*(($Q$69-CF34)^2+($R$69-$B$56)^2)^0.5*(($B$56-$U$69)^2+(CF34-$T$69)^2)^0.5))+ACOS((($Q$69-CF34)^2+($R$69-$B$56)^2+($B$56-$R$70)^2+(CF34-$Q$70)^2-(($Q$69-$Q$70)^2+($R$69-$R$70)^2))/(2*(($Q$69-CF34)^2+($R$69-$B$56)^2)^0.5*(($B$56-$R$70)^2+(CF34-$Q$70)^2)^0.5))+ACOS((((($B$56-$U$69)^2+(CF34-$T$69)^2)+(($B$56-$U$70)^2+(CF34-$T$70)^2)-(($U$69-$U$70)^2+($T$69-$T$70)^2))/(2*(($B$56-$U$69)^2+(CF34-$T$69)^2)^0.5*(($B$56-$U$70)^2+(CF34-$T$70)^2)^0.5)))+ACOS(((($B$56-$R$70)^2+(CF34-$Q$70)^2)+(($B$56-$U$70)^2+(CF34-$T$70)^2)-(($Q$70-$T$70)^2+($U$70-$R$70)^2))/(2*(($B$56-$R$70)^2+(CF34-$Q$70)^2)^0.5*(($B$56-$U$70)^2+(CF34-$T$70)^2)^0.5)))&gt;2*PI()-0.000001),$S$58-($S$58-$P$58)*(($U$69-$B$56)^2+($T$69-CF34)^2)^0.5*SIN(ACOS(((($U$69-$B$56)^2+($T$69-CF34)^2)+(($T$69-$T$70)^2+($U$69-$U$70)^2)-(($B$56-$U$70)^2+(CF34-$T$70)^2))/(2*(($U$69-$B$56)^2+($T$69-CF34)^2)^0.5*(($T$69-$T$70)^2+($U$69-$U$70)^2)^0.5)))/SIN(ACOS(((($R$70-$U$70)^2+($T$70-$Q$70)^2)+(($T$69-$T$70)^2+($U$69-$U$70)^2)-(($U$69-$R$70)^2+($T$69-$Q$70)^2))/(2*(($R$70-$U$70)^2+($T$70-$Q$70)^2)^0.5*(($T$69-$T$70)^2+($U$69-$U$70)^2)^0.5)))/(($R$70-$U$70)^2+($T$70-$Q$70)^2)^0.5,0)</f>
        <v>0</v>
      </c>
      <c r="FT34" s="21">
        <f t="shared" ref="FT34:FT65" si="391">IF(((ACOS(((($Q$70-CF34)^2+($R$70-$B$56)^2)+(($B$56-$U$70)^2+(CF34-$T$70)^2)-(($Q$70-$T$70)^2+($R$70-$U$70)^2))/(2*(($Q$70-CF34)^2+($R$70-$B$56)^2)^0.5*(($B$56-$U$70)^2+(CF34-$T$70)^2)^0.5))+ACOS((($Q$70-CF34)^2+($R$70-$B$56)^2+($B$56-$R$71)^2+(CF34-$Q$71)^2-(($Q$70-$Q$71)^2+($R$70-$R$71)^2))/(2*(($Q$70-CF34)^2+($R$70-$B$56)^2)^0.5*(($B$56-$R$71)^2+(CF34-$Q$71)^2)^0.5))+ACOS((((($B$56-$U$70)^2+(CF34-$T$70)^2)+(($B$56-$U$71)^2+(CF34-$T$71)^2)-(($U$70-$U$71)^2+($T$70-$T$71)^2))/(2*(($B$56-$U$70)^2+(CF34-$T$70)^2)^0.5*(($B$56-$U$71)^2+(CF34-$T$71)^2)^0.5)))+ACOS(((($B$56-$R$71)^2+(CF34-$Q$71)^2)+(($B$56-$U$71)^2+(CF34-$T$71)^2)-(($Q$71-$T$71)^2+($U$71-$R$71)^2))/(2*(($B$56-$R$71)^2+(CF34-$Q$71)^2)^0.5*(($B$56-$U$71)^2+(CF34-$T$71)^2)^0.5)))&gt;2*PI()-0.000001),$S$58-($S$58-$P$58)*(($U$70-$B$56)^2+($T$70-CF34)^2)^0.5*SIN(ACOS(((($U$70-$B$56)^2+($T$70-CF34)^2)+(($T$70-$T$71)^2+($U$70-$U$71)^2)-(($B$56-$U$71)^2+(CF34-$T$71)^2))/(2*(($U$70-$B$56)^2+($T$70-CF34)^2)^0.5*(($T$70-$T$71)^2+($U$70-$U$71)^2)^0.5)))/SIN(ACOS(((($R$71-$U$71)^2+($T$71-$Q$71)^2)+(($T$70-$T$71)^2+($U$70-$U$71)^2)-(($U$70-$R$71)^2+($T$70-$Q$71)^2))/(2*(($R$71-$U$71)^2+($T$71-$Q$71)^2)^0.5*(($T$70-$T$71)^2+($U$70-$U$71)^2)^0.5)))/(($R$71-$U$71)^2+($T$71-$Q$71)^2)^0.5,0)</f>
        <v>0</v>
      </c>
      <c r="FU34" s="21">
        <f t="shared" ref="FU34:FU65" si="392">IF(((ACOS(((($Q$71-CF34)^2+($R$71-$B$56)^2)+(($B$56-$U$71)^2+(CF34-$T$71)^2)-(($Q$71-$T$71)^2+($R$71-$U$71)^2))/(2*(($Q$71-CF34)^2+($R$71-$B$56)^2)^0.5*(($B$56-$U$71)^2+(CF34-$T$71)^2)^0.5))+ACOS((($Q$71-CF34)^2+($R$71-$B$56)^2+($B$56-$R$72)^2+(CF34-$Q$72)^2-(($Q$71-$Q$72)^2+($R$71-$R$72)^2))/(2*(($Q$71-CF34)^2+($R$71-$B$56)^2)^0.5*(($B$56-$R$72)^2+(CF34-$Q$72)^2)^0.5))+ACOS((((($B$56-$U$71)^2+(CF34-$T$71)^2)+(($B$56-$U$72)^2+(CF34-$T$72)^2)-(($U$71-$U$72)^2+($T$71-$T$72)^2))/(2*(($B$56-$U$71)^2+(CF34-$T$71)^2)^0.5*(($B$56-$U$72)^2+(CF34-$T$72)^2)^0.5)))+ACOS(((($B$56-$R$72)^2+(CF34-$Q$72)^2)+(($B$56-$U$72)^2+(CF34-$T$72)^2)-(($Q$72-$T$72)^2+($U$72-$R$72)^2))/(2*(($B$56-$R$72)^2+(CF34-$Q$72)^2)^0.5*(($B$56-$U$72)^2+(CF34-$T$72)^2)^0.5)))&gt;2*PI()-0.000001),$S$58-($S$58-$P$58)*(($U$71-$B$56)^2+($T$71-CF34)^2)^0.5*SIN(ACOS(((($U$71-$B$56)^2+($T$71-CF34)^2)+(($T$71-$T$72)^2+($U$71-$U$72)^2)-(($B$56-$U$72)^2+(CF34-$T$72)^2))/(2*(($U$71-$B$56)^2+($T$71-CF34)^2)^0.5*(($T$71-$T$72)^2+($U$71-$U$72)^2)^0.5)))/SIN(ACOS(((($R$72-$U$72)^2+($T$72-$Q$72)^2)+(($T$71-$T$72)^2+($U$71-$U$72)^2)-(($U$71-$R$72)^2+($T$71-$Q$72)^2))/(2*(($R$72-$U$72)^2+($T$72-$Q$72)^2)^0.5*(($T$71-$T$72)^2+($U$71-$U$72)^2)^0.5)))/(($R$72-$U$72)^2+($T$72-$Q$72)^2)^0.5,0)</f>
        <v>0</v>
      </c>
      <c r="FV34" s="21">
        <f t="shared" ref="FV34:FV65" si="393">IF(((ACOS(((($Q$72-CF34)^2+($R$72-$B$56)^2)+(($B$56-$U$72)^2+(CF34-$T$72)^2)-(($Q$72-$T$72)^2+($R$72-$U$72)^2))/(2*(($Q$72-CF34)^2+($R$72-$B$56)^2)^0.5*(($B$56-$U$72)^2+(CF34-$T$72)^2)^0.5))+ACOS((($Q$72-CF34)^2+($R$72-$B$56)^2+($B$56-$R$73)^2+(CF34-$Q$73)^2-(($Q$72-$Q$73)^2+($R$72-$R$73)^2))/(2*(($Q$72-CF34)^2+($R$72-$B$56)^2)^0.5*(($B$56-$R$73)^2+(CF34-$Q$73)^2)^0.5))+ACOS((((($B$56-$U$72)^2+(CF34-$T$72)^2)+(($B$56-$U$73)^2+(CF34-$T$73)^2)-(($U$72-$U$73)^2+($T$72-$T$73)^2))/(2*(($B$56-$U$72)^2+(CF34-$T$72)^2)^0.5*(($B$56-$U$73)^2+(CF34-$T$73)^2)^0.5)))+ACOS(((($B$56-$R$73)^2+(CF34-$Q$73)^2)+(($B$56-$U$73)^2+(CF34-$T$73)^2)-(($Q$73-$T$73)^2+($U$73-$R$73)^2))/(2*(($B$56-$R$73)^2+(CF34-$Q$73)^2)^0.5*(($B$56-$U$73)^2+(CF34-$T$73)^2)^0.5)))&gt;2*PI()-0.000001),$S$58-($S$58-$P$58)*(($U$72-$B$56)^2+($T$72-CF34)^2)^0.5*SIN(ACOS(((($U$72-$B$56)^2+($T$72-CF34)^2)+(($T$72-$T$73)^2+($U$72-$U$73)^2)-(($B$56-$U$73)^2+(CF34-$T$73)^2))/(2*(($U$72-$B$56)^2+($T$72-CF34)^2)^0.5*(($T$72-$T$73)^2+($U$72-$U$73)^2)^0.5)))/SIN(ACOS(((($R$73-$U$73)^2+($T$73-$Q$73)^2)+(($T$72-$T$73)^2+($U$72-$U$73)^2)-(($U$72-$R$73)^2+($T$72-$Q$73)^2))/(2*(($R$73-$U$73)^2+($T$73-$Q$73)^2)^0.5*(($T$72-$T$73)^2+($U$72-$U$73)^2)^0.5)))/(($R$73-$U$73)^2+($T$73-$Q$73)^2)^0.5,0)</f>
        <v>0</v>
      </c>
      <c r="FW34" s="21">
        <f t="shared" ref="FW34:FW65" si="394">IF(((ACOS(((($Q$73-CF34)^2+($R$73-$B$56)^2)+(($B$56-$U$73)^2+(CF34-$T$73)^2)-(($Q$73-$T$73)^2+($R$73-$U$73)^2))/(2*(($Q$73-CF34)^2+($R$73-$B$56)^2)^0.5*(($B$56-$U$73)^2+(CF34-$T$73)^2)^0.5))+ACOS((($Q$73-CF34)^2+($R$73-$B$56)^2+($B$56-$R$74)^2+(CF34-$Q$74)^2-(($Q$73-$Q$74)^2+($R$73-$R$74)^2))/(2*(($Q$73-CF34)^2+($R$73-$B$56)^2)^0.5*(($B$56-$R$74)^2+(CF34-$Q$74)^2)^0.5))+ACOS((((($B$56-$U$73)^2+(CF34-$T$73)^2)+(($B$56-$U$74)^2+(CF34-$T$74)^2)-(($U$73-$U$74)^2+($T$73-$T$74)^2))/(2*(($B$56-$U$73)^2+(CF34-$T$73)^2)^0.5*(($B$56-$U$74)^2+(CF34-$T$74)^2)^0.5)))+ACOS(((($B$56-$R$74)^2+(CF34-$Q$74)^2)+(($B$56-$U$74)^2+(CF34-$T$74)^2)-(($Q$74-$T$74)^2+($U$74-$R$74)^2))/(2*(($B$56-$R$74)^2+(CF34-$Q$74)^2)^0.5*(($B$56-$U$74)^2+(CF34-$T$74)^2)^0.5)))&gt;2*PI()-0.000001),$S$58-($S$58-$P$58)*(($U$73-$B$56)^2+($T$73-CF34)^2)^0.5*SIN(ACOS(((($U$73-$B$56)^2+($T$73-CF34)^2)+(($T$73-$T$74)^2+($U$73-$U$74)^2)-(($B$56-$U$74)^2+(CF34-$T$74)^2))/(2*(($U$73-$B$56)^2+($T$73-CF34)^2)^0.5*(($T$73-$T$74)^2+($U$73-$U$74)^2)^0.5)))/SIN(ACOS(((($R$74-$U$74)^2+($T$74-$Q$74)^2)+(($T$73-$T$74)^2+($U$73-$U$74)^2)-(($U$73-$R$74)^2+($T$73-$Q$74)^2))/(2*(($R$74-$U$74)^2+($T$74-$Q$74)^2)^0.5*(($T$73-$T$74)^2+($U$73-$U$74)^2)^0.5)))/(($R$74-$U$74)^2+($T$74-$Q$74)^2)^0.5,0)</f>
        <v>0</v>
      </c>
      <c r="FX34" s="21">
        <f t="shared" ref="FX34:FX65" si="395">IF(((ACOS(((($Q$74-CF34)^2+($R$74-$B$56)^2)+(($B$56-$U$74)^2+(CF34-$T$74)^2)-(($Q$74-$T$74)^2+($R$74-$U$74)^2))/(2*(($Q$74-CF34)^2+($R$74-$B$56)^2)^0.5*(($B$56-$U$74)^2+(CF34-$T$74)^2)^0.5))+ACOS((($Q$74-CF34)^2+($R$74-$B$56)^2+($B$56-$R$75)^2+(CF34-$Q$75)^2-(($Q$74-$Q$75)^2+($R$74-$R$75)^2))/(2*(($Q$74-CF34)^2+($R$74-$B$56)^2)^0.5*(($B$56-$R$75)^2+(CF34-$Q$75)^2)^0.5))+ACOS((((($B$56-$U$74)^2+(CF34-$T$74)^2)+(($B$56-$U$75)^2+(CF34-$T$75)^2)-(($U$74-$U$75)^2+($T$74-$T$75)^2))/(2*(($B$56-$U$74)^2+(CF34-$T$74)^2)^0.5*(($B$56-$U$75)^2+(CF34-$T$75)^2)^0.5)))+ACOS(((($B$56-$R$75)^2+(CF34-$Q$75)^2)+(($B$56-$U$75)^2+(CF34-$T$75)^2)-(($Q$75-$T$75)^2+($U$75-$R$75)^2))/(2*(($B$56-$R$75)^2+(CF34-$Q$75)^2)^0.5*(($B$56-$U$75)^2+(CF34-$T$75)^2)^0.5)))&gt;2*PI()-0.000001),$S$58-($S$58-$P$58)*(($U$74-$B$56)^2+($T$74-CF34)^2)^0.5*SIN(ACOS(((($U$74-$B$56)^2+($T$74-CF34)^2)+(($T$74-$T$75)^2+($U$74-$U$75)^2)-(($B$56-$U$75)^2+(CF34-$T$75)^2))/(2*(($U$74-$B$56)^2+($T$74-CF34)^2)^0.5*(($T$74-$T$75)^2+($U$74-$U$75)^2)^0.5)))/SIN(ACOS(((($R$75-$U$75)^2+($T$75-$Q$75)^2)+(($T$74-$T$75)^2+($U$74-$U$75)^2)-(($U$74-$R$75)^2+($T$74-$Q$75)^2))/(2*(($R$75-$U$75)^2+($T$75-$Q$75)^2)^0.5*(($T$74-$T$75)^2+($U$74-$U$75)^2)^0.5)))/(($R$75-$U$75)^2+($T$75-$Q$75)^2)^0.5,0)</f>
        <v>0</v>
      </c>
      <c r="FY34" s="21">
        <f t="shared" ref="FY34:FY65" si="396">IF(((ACOS(((($Q$75-CF34)^2+($R$75-$B$56)^2)+(($B$56-$U$75)^2+(CF34-$T$75)^2)-(($Q$75-$T$75)^2+($R$75-$U$75)^2))/(2*(($Q$75-CF34)^2+($R$75-$B$56)^2)^0.5*(($B$56-$U$75)^2+(CF34-$T$75)^2)^0.5))+ACOS((($Q$75-CF34)^2+($R$75-$B$56)^2+($B$56-$R$76)^2+(CF34-$Q$76)^2-(($Q$75-$Q$76)^2+($R$75-$R$76)^2))/(2*(($Q$75-CF34)^2+($R$75-$B$56)^2)^0.5*(($B$56-$R$76)^2+(CF34-$Q$76)^2)^0.5))+ACOS((((($B$56-$U$75)^2+(CF34-$T$75)^2)+(($B$56-$U$76)^2+(CF34-$T$76)^2)-(($U$75-$U$76)^2+($T$75-$T$76)^2))/(2*(($B$56-$U$75)^2+(CF34-$T$75)^2)^0.5*(($B$56-$U$76)^2+(CF34-$T$76)^2)^0.5)))+ACOS(((($B$56-$R$76)^2+(CF34-$Q$76)^2)+(($B$56-$U$76)^2+(CF34-$T$76)^2)-(($Q$76-$T$76)^2+($U$76-$R$76)^2))/(2*(($B$56-$R$76)^2+(CF34-$Q$76)^2)^0.5*(($B$56-$U$76)^2+(CF34-$T$76)^2)^0.5)))&gt;2*PI()-0.000001),$S$58-($S$58-$P$58)*(($U$75-$B$56)^2+($T$75-CF34)^2)^0.5*SIN(ACOS(((($U$75-$B$56)^2+($T$75-CF34)^2)+(($T$75-$T$76)^2+($U$75-$U$76)^2)-(($B$56-$U$76)^2+(CF34-$T$76)^2))/(2*(($U$75-$B$56)^2+($T$75-CF34)^2)^0.5*(($T$75-$T$76)^2+($U$75-$U$76)^2)^0.5)))/SIN(ACOS(((($R$76-$U$76)^2+($T$76-$Q$76)^2)+(($T$75-$T$76)^2+($U$75-$U$76)^2)-(($U$75-$R$76)^2+($T$75-$Q$76)^2))/(2*(($R$76-$U$76)^2+($T$76-$Q$76)^2)^0.5*(($T$75-$T$76)^2+($U$75-$U$76)^2)^0.5)))/(($R$76-$U$76)^2+($T$76-$Q$76)^2)^0.5,0)</f>
        <v>0</v>
      </c>
      <c r="FZ34" s="45">
        <f t="shared" ref="FZ34:FZ65" si="397">IF(((ACOS(((($T$60-CF34)^2+($U$60-$B$56)^2)+(($B$56-$X$60)^2+(CF34-$W$60)^2)-(($T$60-$W$60)^2+($U$60-$X$60)^2))/(2*(($T$60-CF34)^2+($U$60-$B$56)^2)^0.5*(($B$56-$X$60)^2+(CF34-$W$60)^2)^0.5))+ACOS((($T$60-CF34)^2+($U$60-$B$56)^2+($B$56-$U$61)^2+(CF34-$T$61)^2-(($T$60-$T$61)^2+($U$60-$U$61)^2))/(2*(($T$60-CF34)^2+($U$60-$B$56)^2)^0.5*(($B$56-$U$61)^2+(CF34-$T$61)^2)^0.5))+ACOS((((($B$56-$X$60)^2+(CF34-$W$60)^2)+(($B$56-$X$61)^2+(CF34-$W$61)^2)-(($X$60-$X$61)^2+($W$60-$W$61)^2))/(2*(($B$56-$X$60)^2+(CF34-$W$60)^2)^0.5*(($B$56-$X$61)^2+(CF34-$W$61)^2)^0.5)))+ACOS(((($B$56-$U$61)^2+(CF34-$T$61)^2)+(($B$56-$X$61)^2+(CF34-$W$61)^2)-(($T$61-$W$61)^2+($X$61-$U$61)^2))/(2*(($B$56-$U$61)^2+(CF34-$T$61)^2)^0.5*(($B$56-$X$61)^2+(CF34-$W$61)^2)^0.5)))&gt;2*PI()-0.000001),$V$58-($V$58-$S$58)*(($X$60-$B$56)^2+($W$60-CF34)^2)^0.5*SIN(ACOS(((($X$60-$B$56)^2+($W$60-CF34)^2)+(($W$60-$W$61)^2+($X$60-$X$61)^2)-(($B$56-$X$61)^2+(CF34-$W$61)^2))/(2*(($X$60-$B$56)^2+($W$60-CF34)^2)^0.5*(($W$60-$W$61)^2+($X$60-$X$61)^2)^0.5)))/SIN(ACOS(((($U$61-$X$61)^2+($W$61-$T$61)^2)+(($W$60-$W$61)^2+($X$60-$X$61)^2)-(($X$60-$U$61)^2+($W$60-$T$61)^2))/(2*(($U$61-$X$61)^2+($W$61-$T$61)^2)^0.5*(($W$60-$W$61)^2+($X$60-$X$61)^2)^0.5)))/(($U$61-$X$61)^2+($W$61-$T$61)^2)^0.5,0)</f>
        <v>0</v>
      </c>
      <c r="GA34" s="45">
        <f t="shared" ref="GA34:GA65" si="398">IF(((ACOS(((($T$61-CF34)^2+($U$61-$B$56)^2)+(($B$56-$X$61)^2+(CF34-$W$61)^2)-(($T$61-$W$61)^2+($U$61-$X$61)^2))/(2*(($T$61-CF34)^2+($U$61-$B$56)^2)^0.5*(($B$56-$X$61)^2+(CF34-$W$61)^2)^0.5))+ACOS((($T$61-CF34)^2+($U$61-$B$56)^2+($B$56-$U$62)^2+(CF34-$T$62)^2-(($T$61-$T$62)^2+($U$61-$U$62)^2))/(2*(($T$61-CF34)^2+($U$61-$B$56)^2)^0.5*(($B$56-$U$62)^2+(CF34-$T$62)^2)^0.5))+ACOS((((($B$56-$X$61)^2+(CF34-$W$61)^2)+(($B$56-$X$62)^2+(CF34-$W$62)^2)-(($X$61-$X$62)^2+($W$61-$W$62)^2))/(2*(($B$56-$X$61)^2+(CF34-$W$61)^2)^0.5*(($B$56-$X$62)^2+(CF34-$W$62)^2)^0.5)))+ACOS(((($B$56-$U$62)^2+(CF34-$T$62)^2)+(($B$56-$X$62)^2+(CF34-$W$62)^2)-(($T$62-$W$62)^2+($X$62-$U$62)^2))/(2*(($B$56-$U$62)^2+(CF34-$T$62)^2)^0.5*(($B$56-$X$62)^2+(CF34-$W$62)^2)^0.5)))&gt;2*PI()-0.000001),$V$58-($V$58-$S$58)*(($X$61-$B$56)^2+($W$61-CF34)^2)^0.5*SIN(ACOS(((($X$61-$B$56)^2+($W$61-CF34)^2)+(($W$61-$W$62)^2+($X$61-$X$62)^2)-(($B$56-$X$62)^2+(CF34-$W$62)^2))/(2*(($X$61-$B$56)^2+($W$61-CF34)^2)^0.5*(($W$61-$W$62)^2+($X$61-$X$62)^2)^0.5)))/SIN(ACOS(((($U$62-$X$62)^2+($W$62-$T$62)^2)+(($W$61-$W$62)^2+($X$61-$X$62)^2)-(($X$61-$U$62)^2+($W$61-$T$62)^2))/(2*(($U$62-$X$62)^2+($W$62-$T$62)^2)^0.5*(($W$61-$W$62)^2+($X$61-$X$62)^2)^0.5)))/(($U$62-$X$62)^2+($W$62-$T$62)^2)^0.5,0)</f>
        <v>0</v>
      </c>
      <c r="GB34" s="45">
        <f t="shared" ref="GB34:GB65" si="399">IF(((ACOS(((($T$62-CF34)^2+($U$62-$B$56)^2)+(($B$56-$X$62)^2+(CF34-$W$62)^2)-(($T$62-$W$62)^2+($U$62-$X$62)^2))/(2*(($T$62-CF34)^2+($U$62-$B$56)^2)^0.5*(($B$56-$X$62)^2+(CF34-$W$62)^2)^0.5))+ACOS((($T$62-CF34)^2+($U$62-$B$56)^2+($B$56-$U$63)^2+(CF34-$T$63)^2-(($T$62-$T$63)^2+($U$62-$U$63)^2))/(2*(($T$62-CF34)^2+($U$62-$B$56)^2)^0.5*(($B$56-$U$63)^2+(CF34-$T$63)^2)^0.5))+ACOS((((($B$56-$X$62)^2+(CF34-$W$62)^2)+(($B$56-$X$63)^2+(CF34-$W$63)^2)-(($X$62-$X$63)^2+($W$62-$W$63)^2))/(2*(($B$56-$X$62)^2+(CF34-$W$62)^2)^0.5*(($B$56-$X$63)^2+(CF34-$W$63)^2)^0.5)))+ACOS(((($B$56-$U$63)^2+(CF34-$T$63)^2)+(($B$56-$X$63)^2+(CF34-$W$63)^2)-(($T$63-$W$63)^2+($X$63-$U$63)^2))/(2*(($B$56-$U$63)^2+(CF34-$T$63)^2)^0.5*(($B$56-$X$63)^2+(CF34-$W$63)^2)^0.5)))&gt;2*PI()-0.000001),$V$58-($V$58-$S$58)*(($X$62-$B$56)^2+($W$62-CF34)^2)^0.5*SIN(ACOS(((($X$62-$B$56)^2+($W$62-CF34)^2)+(($W$62-$W$63)^2+($X$62-$X$63)^2)-(($B$56-$X$63)^2+(CF34-$W$63)^2))/(2*(($X$62-$B$56)^2+($W$62-CF34)^2)^0.5*(($W$62-$W$63)^2+($X$62-$X$63)^2)^0.5)))/SIN(ACOS(((($U$63-$X$63)^2+($W$63-$T$63)^2)+(($W$62-$W$63)^2+($X$62-$X$63)^2)-(($X$62-$U$63)^2+($W$62-$T$63)^2))/(2*(($U$63-$X$63)^2+($W$63-$T$63)^2)^0.5*(($W$62-$W$63)^2+($X$62-$X$63)^2)^0.5)))/(($U$63-$X$63)^2+($W$63-$T$63)^2)^0.5,0)</f>
        <v>0</v>
      </c>
      <c r="GC34" s="45">
        <f t="shared" ref="GC34:GC65" si="400">IF(((ACOS(((($T$63-CF34)^2+($U$63-$B$56)^2)+(($B$56-$X$63)^2+(CF34-$W$63)^2)-(($T$63-$W$63)^2+($U$63-$X$63)^2))/(2*(($T$63-CF34)^2+($U$63-$B$56)^2)^0.5*(($B$56-$X$63)^2+(CF34-$W$63)^2)^0.5))+ACOS((($T$63-CF34)^2+($U$63-$B$56)^2+($B$56-$U$64)^2+(CF34-$T$64)^2-(($T$63-$T$64)^2+($U$63-$U$64)^2))/(2*(($T$63-CF34)^2+($U$63-$B$56)^2)^0.5*(($B$56-$U$64)^2+(CF34-$T$64)^2)^0.5))+ACOS((((($B$56-$X$63)^2+(CF34-$W$63)^2)+(($B$56-$X$64)^2+(CF34-$W$64)^2)-(($X$63-$X$64)^2+($W$63-$W$64)^2))/(2*(($B$56-$X$63)^2+(CF34-$W$63)^2)^0.5*(($B$56-$X$64)^2+(CF34-$W$64)^2)^0.5)))+ACOS(((($B$56-$U$64)^2+(CF34-$T$64)^2)+(($B$56-$X$64)^2+(CF34-$W$64)^2)-(($T$64-$W$64)^2+($X$64-$U$64)^2))/(2*(($B$56-$U$64)^2+(CF34-$T$64)^2)^0.5*(($B$56-$X$64)^2+(CF34-$W$64)^2)^0.5)))&gt;2*PI()-0.000001),$V$58-($V$58-$S$58)*(($X$63-$B$56)^2+($W$63-CF34)^2)^0.5*SIN(ACOS(((($X$63-$B$56)^2+($W$63-CF34)^2)+(($W$63-$W$64)^2+($X$63-$X$64)^2)-(($B$56-$X$64)^2+(CF34-$W$64)^2))/(2*(($X$63-$B$56)^2+($W$63-CF34)^2)^0.5*(($W$63-$W$64)^2+($X$63-$X$64)^2)^0.5)))/SIN(ACOS(((($U$64-$X$64)^2+($W$64-$T$64)^2)+(($W$63-$W$64)^2+($X$63-$X$64)^2)-(($X$63-$U$64)^2+($W$63-$T$64)^2))/(2*(($U$64-$X$64)^2+($W$64-$T$64)^2)^0.5*(($W$63-$W$64)^2+($X$63-$X$64)^2)^0.5)))/(($U$64-$X$64)^2+($W$64-$T$64)^2)^0.5,0)</f>
        <v>0</v>
      </c>
      <c r="GD34" s="45">
        <f t="shared" ref="GD34:GD65" si="401">IF(((ACOS(((($T$64-CF34)^2+($U$64-$B$56)^2)+(($B$56-$X$64)^2+(CF34-$W$64)^2)-(($T$64-$W$64)^2+($U$64-$X$64)^2))/(2*(($T$64-CF34)^2+($U$64-$B$56)^2)^0.5*(($B$56-$X$64)^2+(CF34-$W$64)^2)^0.5))+ACOS((($T$64-CF34)^2+($U$64-$B$56)^2+($B$56-$U$65)^2+(CF34-$T$65)^2-(($T$64-$T$65)^2+($U$64-$U$65)^2))/(2*(($T$64-CF34)^2+($U$64-$B$56)^2)^0.5*(($B$56-$U$65)^2+(CF34-$T$65)^2)^0.5))+ACOS((((($B$56-$X$64)^2+(CF34-$W$64)^2)+(($B$56-$X$65)^2+(CF34-$W$65)^2)-(($X$64-$X$65)^2+($W$64-$W$65)^2))/(2*(($B$56-$X$64)^2+(CF34-$W$64)^2)^0.5*(($B$56-$X$65)^2+(CF34-$W$65)^2)^0.5)))+ACOS(((($B$56-$U$65)^2+(CF34-$T$65)^2)+(($B$56-$X$65)^2+(CF34-$W$65)^2)-(($T$65-$W$65)^2+($X$65-$U$65)^2))/(2*(($B$56-$U$65)^2+(CF34-$T$65)^2)^0.5*(($B$56-$X$65)^2+(CF34-$W$65)^2)^0.5)))&gt;2*PI()-0.000001),$V$58-($V$58-$S$58)*(($X$64-$B$56)^2+($W$64-CF34)^2)^0.5*SIN(ACOS(((($X$64-$B$56)^2+($W$64-CF34)^2)+(($W$64-$W$65)^2+($X$64-$X$65)^2)-(($B$56-$X$65)^2+(CF34-$W$65)^2))/(2*(($X$64-$B$56)^2+($W$64-CF34)^2)^0.5*(($W$64-$W$65)^2+($X$64-$X$65)^2)^0.5)))/SIN(ACOS(((($U$65-$X$65)^2+($W$65-$T$65)^2)+(($W$64-$W$65)^2+($X$64-$X$65)^2)-(($X$64-$U$65)^2+($W$64-$T$65)^2))/(2*(($U$65-$X$65)^2+($W$65-$T$65)^2)^0.5*(($W$64-$W$65)^2+($X$64-$X$65)^2)^0.5)))/(($U$65-$X$65)^2+($W$65-$T$65)^2)^0.5,0)</f>
        <v>0</v>
      </c>
      <c r="GE34" s="45">
        <f t="shared" ref="GE34:GE65" si="402">IF(((ACOS(((($T$65-CF34)^2+($U$65-$B$56)^2)+(($B$56-$X$65)^2+(CF34-$W$65)^2)-(($T$65-$W$65)^2+($U$65-$X$65)^2))/(2*(($T$65-CF34)^2+($U$65-$B$56)^2)^0.5*(($B$56-$X$65)^2+(CF34-$W$65)^2)^0.5))+ACOS((($T$65-CF34)^2+($U$65-$B$56)^2+($B$56-$U$66)^2+(CF34-$T$66)^2-(($T$65-$T$66)^2+($U$65-$U$66)^2))/(2*(($T$65-CF34)^2+($U$65-$B$56)^2)^0.5*(($B$56-$U$66)^2+(CF34-$T$66)^2)^0.5))+ACOS((((($B$56-$X$65)^2+(CF34-$W$65)^2)+(($B$56-$X$66)^2+(CF34-$W$66)^2)-(($X$65-$X$66)^2+($W$65-$W$66)^2))/(2*(($B$56-$X$65)^2+(CF34-$W$65)^2)^0.5*(($B$56-$X$66)^2+(CF34-$W$66)^2)^0.5)))+ACOS(((($B$56-$U$66)^2+(CF34-$T$66)^2)+(($B$56-$X$66)^2+(CF34-$W$66)^2)-(($T$66-$W$66)^2+($X$66-$U$66)^2))/(2*(($B$56-$U$66)^2+(CF34-$T$66)^2)^0.5*(($B$56-$X$66)^2+(CF34-$W$66)^2)^0.5)))&gt;2*PI()-0.000001),$V$58-($V$58-$S$58)*(($X$65-$B$56)^2+($W$65-CF34)^2)^0.5*SIN(ACOS(((($X$65-$B$56)^2+($W$65-CF34)^2)+(($W$65-$W$66)^2+($X$65-$X$66)^2)-(($B$56-$X$66)^2+(CF34-$W$66)^2))/(2*(($X$65-$B$56)^2+($W$65-CF34)^2)^0.5*(($W$65-$W$66)^2+($X$65-$X$66)^2)^0.5)))/SIN(ACOS(((($U$66-$X$66)^2+($W$66-$T$66)^2)+(($W$65-$W$66)^2+($X$65-$X$66)^2)-(($X$65-$U$66)^2+($W$65-$T$66)^2))/(2*(($U$66-$X$66)^2+($W$66-$T$66)^2)^0.5*(($W$65-$W$66)^2+($X$65-$X$66)^2)^0.5)))/(($U$66-$X$66)^2+($W$66-$T$66)^2)^0.5,0)</f>
        <v>0</v>
      </c>
      <c r="GF34" s="45">
        <f t="shared" ref="GF34:GF65" si="403">IF(((ACOS(((($T$66-CF34)^2+($U$66-$B$56)^2)+(($B$56-$X$66)^2+(CF34-$W$66)^2)-(($T$66-$W$66)^2+($U$66-$X$66)^2))/(2*(($T$66-CF34)^2+($U$66-$B$56)^2)^0.5*(($B$56-$X$66)^2+(CF34-$W$66)^2)^0.5))+ACOS((($T$66-CF34)^2+($U$66-$B$56)^2+($B$56-$U$67)^2+(CF34-$T$67)^2-(($T$66-$T$67)^2+($U$66-$U$67)^2))/(2*(($T$66-CF34)^2+($U$66-$B$56)^2)^0.5*(($B$56-$U$67)^2+(CF34-$T$67)^2)^0.5))+ACOS((((($B$56-$X$66)^2+(CF34-$W$66)^2)+(($B$56-$X$67)^2+(CF34-$W$67)^2)-(($X$66-$X$67)^2+($W$66-$W$67)^2))/(2*(($B$56-$X$66)^2+(CF34-$W$66)^2)^0.5*(($B$56-$X$67)^2+(CF34-$W$67)^2)^0.5)))+ACOS(((($B$56-$U$67)^2+(CF34-$T$67)^2)+(($B$56-$X$67)^2+(CF34-$W$67)^2)-(($T$67-$W$67)^2+($X$67-$U$67)^2))/(2*(($B$56-$U$67)^2+(CF34-$T$67)^2)^0.5*(($B$56-$X$67)^2+(CF34-$W$67)^2)^0.5)))&gt;2*PI()-0.000001),$V$58-($V$58-$S$58)*(($X$66-$B$56)^2+($W$66-CF34)^2)^0.5*SIN(ACOS(((($X$66-$B$56)^2+($W$66-CF34)^2)+(($W$66-$W$67)^2+($X$66-$X$67)^2)-(($B$56-$X$67)^2+(CF34-$W$67)^2))/(2*(($X$66-$B$56)^2+($W$66-CF34)^2)^0.5*(($W$66-$W$67)^2+($X$66-$X$67)^2)^0.5)))/SIN(ACOS(((($U$67-$X$67)^2+($W$67-$T$67)^2)+(($W$66-$W$67)^2+($X$66-$X$67)^2)-(($X$66-$U$67)^2+($W$66-$T$67)^2))/(2*(($U$67-$X$67)^2+($W$67-$T$67)^2)^0.5*(($W$66-$W$67)^2+($X$66-$X$67)^2)^0.5)))/(($U$67-$X$67)^2+($W$67-$T$67)^2)^0.5,0)</f>
        <v>0</v>
      </c>
      <c r="GG34" s="45">
        <f t="shared" ref="GG34:GG65" si="404">IF(((ACOS(((($T$67-CF34)^2+($U$67-$B$56)^2)+(($B$56-$X$67)^2+(CF34-$W$67)^2)-(($T$67-$W$67)^2+($U$67-$X$67)^2))/(2*(($T$67-CF34)^2+($U$67-$B$56)^2)^0.5*(($B$56-$X$67)^2+(CF34-$W$67)^2)^0.5))+ACOS((($T$67-CF34)^2+($U$67-$B$56)^2+($B$56-$U$68)^2+(CF34-$T$68)^2-(($T$67-$T$68)^2+($U$67-$U$68)^2))/(2*(($T$67-CF34)^2+($U$67-$B$56)^2)^0.5*(($B$56-$U$68)^2+(CF34-$T$68)^2)^0.5))+ACOS((((($B$56-$X$67)^2+(CF34-$W$67)^2)+(($B$56-$X$68)^2+(CF34-$W$68)^2)-(($X$67-$X$68)^2+($W$67-$W$68)^2))/(2*(($B$56-$X$67)^2+(CF34-$W$67)^2)^0.5*(($B$56-$X$68)^2+(CF34-$W$68)^2)^0.5)))+ACOS(((($B$56-$U$68)^2+(CF34-$T$68)^2)+(($B$56-$X$68)^2+(CF34-$W$68)^2)-(($T$68-$W$68)^2+($X$68-$U$68)^2))/(2*(($B$56-$U$68)^2+(CF34-$T$68)^2)^0.5*(($B$56-$X$68)^2+(CF34-$W$68)^2)^0.5)))&gt;2*PI()-0.000001),$V$58-($V$58-$S$58)*(($X$67-$B$56)^2+($W$67-CF34)^2)^0.5*SIN(ACOS(((($X$67-$B$56)^2+($W$67-CF34)^2)+(($W$67-$W$68)^2+($X$67-$X$68)^2)-(($B$56-$X$68)^2+(CF34-$W$68)^2))/(2*(($X$67-$B$56)^2+($W$67-CF34)^2)^0.5*(($W$67-$W$68)^2+($X$67-$X$68)^2)^0.5)))/SIN(ACOS(((($U$68-$X$68)^2+($W$68-$T$68)^2)+(($W$67-$W$68)^2+($X$67-$X$68)^2)-(($X$67-$U$68)^2+($W$67-$T$68)^2))/(2*(($U$68-$X$68)^2+($W$68-$T$68)^2)^0.5*(($W$67-$W$68)^2+($X$67-$X$68)^2)^0.5)))/(($U$68-$X$68)^2+($W$68-$T$68)^2)^0.5,0)</f>
        <v>0</v>
      </c>
      <c r="GH34" s="45">
        <f t="shared" ref="GH34:GH65" si="405">IF(((ACOS(((($T$68-CF34)^2+($U$68-$B$56)^2)+(($B$56-$X$68)^2+(CF34-$W$68)^2)-(($T$68-$W$68)^2+($U$68-$X$68)^2))/(2*(($T$68-CF34)^2+($U$68-$B$56)^2)^0.5*(($B$56-$X$68)^2+(CF34-$W$68)^2)^0.5))+ACOS((($T$68-CF34)^2+($U$68-$B$56)^2+($B$56-$U$69)^2+(CF34-$T$69)^2-(($T$68-$T$69)^2+($U$68-$U$69)^2))/(2*(($T$68-CF34)^2+($U$68-$B$56)^2)^0.5*(($B$56-$U$69)^2+(CF34-$T$69)^2)^0.5))+ACOS((((($B$56-$X$68)^2+(CF34-$W$68)^2)+(($B$56-$X$69)^2+(CF34-$W$69)^2)-(($X$68-$X$69)^2+($W$68-$W$69)^2))/(2*(($B$56-$X$68)^2+(CF34-$W$68)^2)^0.5*(($B$56-$X$69)^2+(CF34-$W$69)^2)^0.5)))+ACOS(((($B$56-$U$69)^2+(CF34-$T$69)^2)+(($B$56-$X$69)^2+(CF34-$W$69)^2)-(($T$69-$W$69)^2+($X$69-$U$69)^2))/(2*(($B$56-$U$69)^2+(CF34-$T$69)^2)^0.5*(($B$56-$X$69)^2+(CF34-$W$69)^2)^0.5)))&gt;2*PI()-0.000001),$V$58-($V$58-$S$58)*(($X$68-$B$56)^2+($W$68-CF34)^2)^0.5*SIN(ACOS(((($X$68-$B$56)^2+($W$68-CF34)^2)+(($W$68-$W$69)^2+($X$68-$X$69)^2)-(($B$56-$X$69)^2+(CF34-$W$69)^2))/(2*(($X$68-$B$56)^2+($W$68-CF34)^2)^0.5*(($W$68-$W$69)^2+($X$68-$X$69)^2)^0.5)))/SIN(ACOS(((($U$69-$X$69)^2+($W$69-$T$69)^2)+(($W$68-$W$69)^2+($X$68-$X$69)^2)-(($X$68-$U$69)^2+($W$68-$T$69)^2))/(2*(($U$69-$X$69)^2+($W$69-$T$69)^2)^0.5*(($W$68-$W$69)^2+($X$68-$X$69)^2)^0.5)))/(($U$69-$X$69)^2+($W$69-$T$69)^2)^0.5,0)</f>
        <v>0</v>
      </c>
      <c r="GI34" s="45">
        <f t="shared" ref="GI34:GI65" si="406">IF(((ACOS(((($T$69-CF34)^2+($U$69-$B$56)^2)+(($B$56-$X$69)^2+(CF34-$W$69)^2)-(($T$69-$W$69)^2+($U$69-$X$69)^2))/(2*(($T$69-CF34)^2+($U$69-$B$56)^2)^0.5*(($B$56-$X$69)^2+(CF34-$W$69)^2)^0.5))+ACOS((($T$69-CF34)^2+($U$69-$B$56)^2+($B$56-$U$70)^2+(CF34-$T$70)^2-(($T$69-$T$70)^2+($U$69-$U$70)^2))/(2*(($T$69-CF34)^2+($U$69-$B$56)^2)^0.5*(($B$56-$U$70)^2+(CF34-$T$70)^2)^0.5))+ACOS((((($B$56-$X$69)^2+(CF34-$W$69)^2)+(($B$56-$X$70)^2+(CF34-$W$70)^2)-(($X$69-$X$70)^2+($W$69-$W$70)^2))/(2*(($B$56-$X$69)^2+(CF34-$W$69)^2)^0.5*(($B$56-$X$70)^2+(CF34-$W$70)^2)^0.5)))+ACOS(((($B$56-$U$70)^2+(CF34-$T$70)^2)+(($B$56-$X$70)^2+(CF34-$W$70)^2)-(($T$70-$W$70)^2+($X$70-$U$70)^2))/(2*(($B$56-$U$70)^2+(CF34-$T$70)^2)^0.5*(($B$56-$X$70)^2+(CF34-$W$70)^2)^0.5)))&gt;2*PI()-0.000001),$V$58-($V$58-$S$58)*(($X$69-$B$56)^2+($W$69-CF34)^2)^0.5*SIN(ACOS(((($X$69-$B$56)^2+($W$69-CF34)^2)+(($W$69-$W$70)^2+($X$69-$X$70)^2)-(($B$56-$X$70)^2+(CF34-$W$70)^2))/(2*(($X$69-$B$56)^2+($W$69-CF34)^2)^0.5*(($W$69-$W$70)^2+($X$69-$X$70)^2)^0.5)))/SIN(ACOS(((($U$70-$X$70)^2+($W$70-$T$70)^2)+(($W$69-$W$70)^2+($X$69-$X$70)^2)-(($X$69-$U$70)^2+($W$69-$T$70)^2))/(2*(($U$70-$X$70)^2+($W$70-$T$70)^2)^0.5*(($W$69-$W$70)^2+($X$69-$X$70)^2)^0.5)))/(($U$70-$X$70)^2+($W$70-$T$70)^2)^0.5,0)</f>
        <v>0</v>
      </c>
      <c r="GJ34" s="45">
        <f t="shared" ref="GJ34:GJ65" si="407">IF(((ACOS(((($T$70-CF34)^2+($U$70-$B$56)^2)+(($B$56-$X$70)^2+(CF34-$W$70)^2)-(($T$70-$W$70)^2+($U$70-$X$70)^2))/(2*(($T$70-CF34)^2+($U$70-$B$56)^2)^0.5*(($B$56-$X$70)^2+(CF34-$W$70)^2)^0.5))+ACOS((($T$70-CF34)^2+($U$70-$B$56)^2+($B$56-$U$71)^2+(CF34-$T$71)^2-(($T$70-$T$71)^2+($U$70-$U$71)^2))/(2*(($T$70-CF34)^2+($U$70-$B$56)^2)^0.5*(($B$56-$U$71)^2+(CF34-$T$71)^2)^0.5))+ACOS((((($B$56-$X$70)^2+(CF34-$W$70)^2)+(($B$56-$X$71)^2+(CF34-$W$71)^2)-(($X$70-$X$71)^2+($W$70-$W$71)^2))/(2*(($B$56-$X$70)^2+(CF34-$W$70)^2)^0.5*(($B$56-$X$71)^2+(CF34-$W$71)^2)^0.5)))+ACOS(((($B$56-$U$71)^2+(CF34-$T$71)^2)+(($B$56-$X$71)^2+(CF34-$W$71)^2)-(($T$71-$W$71)^2+($X$71-$U$71)^2))/(2*(($B$56-$U$71)^2+(CF34-$T$71)^2)^0.5*(($B$56-$X$71)^2+(CF34-$W$71)^2)^0.5)))&gt;2*PI()-0.000001),$V$58-($V$58-$S$58)*(($X$70-$B$56)^2+($W$70-CF34)^2)^0.5*SIN(ACOS(((($X$70-$B$56)^2+($W$70-CF34)^2)+(($W$70-$W$71)^2+($X$70-$X$71)^2)-(($B$56-$X$71)^2+(CF34-$W$71)^2))/(2*(($X$70-$B$56)^2+($W$70-CF34)^2)^0.5*(($W$70-$W$71)^2+($X$70-$X$71)^2)^0.5)))/SIN(ACOS(((($U$71-$X$71)^2+($W$71-$T$71)^2)+(($W$70-$W$71)^2+($X$70-$X$71)^2)-(($X$70-$U$71)^2+($W$70-$T$71)^2))/(2*(($U$71-$X$71)^2+($W$71-$T$71)^2)^0.5*(($W$70-$W$71)^2+($X$70-$X$71)^2)^0.5)))/(($U$71-$X$71)^2+($W$71-$T$71)^2)^0.5,0)</f>
        <v>0</v>
      </c>
      <c r="GK34" s="45">
        <f t="shared" ref="GK34:GK65" si="408">IF(((ACOS(((($T$71-CF34)^2+($U$71-$B$56)^2)+(($B$56-$X$71)^2+(CF34-$W$71)^2)-(($T$71-$W$71)^2+($U$71-$X$71)^2))/(2*(($T$71-CF34)^2+($U$71-$B$56)^2)^0.5*(($B$56-$X$71)^2+(CF34-$W$71)^2)^0.5))+ACOS((($T$71-CF34)^2+($U$71-$B$56)^2+($B$56-$U$72)^2+(CF34-$T$72)^2-(($T$71-$T$72)^2+($U$71-$U$72)^2))/(2*(($T$71-CF34)^2+($U$71-$B$56)^2)^0.5*(($B$56-$U$72)^2+(CF34-$T$72)^2)^0.5))+ACOS((((($B$56-$X$71)^2+(CF34-$W$71)^2)+(($B$56-$X$72)^2+(CF34-$W$72)^2)-(($X$71-$X$72)^2+($W$71-$W$72)^2))/(2*(($B$56-$X$71)^2+(CF34-$W$71)^2)^0.5*(($B$56-$X$72)^2+(CF34-$W$72)^2)^0.5)))+ACOS(((($B$56-$U$72)^2+(CF34-$T$72)^2)+(($B$56-$X$72)^2+(CF34-$W$72)^2)-(($T$72-$W$72)^2+($X$72-$U$72)^2))/(2*(($B$56-$U$72)^2+(CF34-$T$72)^2)^0.5*(($B$56-$X$72)^2+(CF34-$W$72)^2)^0.5)))&gt;2*PI()-0.000001),$V$58-($V$58-$S$58)*(($X$71-$B$56)^2+($W$71-CF34)^2)^0.5*SIN(ACOS(((($X$71-$B$56)^2+($W$71-CF34)^2)+(($W$71-$W$72)^2+($X$71-$X$72)^2)-(($B$56-$X$72)^2+(CF34-$W$72)^2))/(2*(($X$71-$B$56)^2+($W$71-CF34)^2)^0.5*(($W$71-$W$72)^2+($X$71-$X$72)^2)^0.5)))/SIN(ACOS(((($U$72-$X$72)^2+($W$72-$T$72)^2)+(($W$71-$W$72)^2+($X$71-$X$72)^2)-(($X$71-$U$72)^2+($W$71-$T$72)^2))/(2*(($U$72-$X$72)^2+($W$72-$T$72)^2)^0.5*(($W$71-$W$72)^2+($X$71-$X$72)^2)^0.5)))/(($U$72-$X$72)^2+($W$72-$T$72)^2)^0.5,0)</f>
        <v>0</v>
      </c>
      <c r="GL34" s="45">
        <f t="shared" ref="GL34:GL65" si="409">IF(((ACOS(((($T$72-CF34)^2+($U$72-$B$56)^2)+(($B$56-$X$72)^2+(CF34-$W$72)^2)-(($T$72-$W$72)^2+($U$72-$X$72)^2))/(2*(($T$72-CF34)^2+($U$72-$B$56)^2)^0.5*(($B$56-$X$72)^2+(CF34-$W$72)^2)^0.5))+ACOS((($T$72-CF34)^2+($U$72-$B$56)^2+($B$56-$U$73)^2+(CF34-$T$73)^2-(($T$72-$T$73)^2+($U$72-$U$73)^2))/(2*(($T$72-CF34)^2+($U$72-$B$56)^2)^0.5*(($B$56-$U$73)^2+(CF34-$T$73)^2)^0.5))+ACOS((((($B$56-$X$72)^2+(CF34-$W$72)^2)+(($B$56-$X$73)^2+(CF34-$W$73)^2)-(($X$72-$X$73)^2+($W$72-$W$73)^2))/(2*(($B$56-$X$72)^2+(CF34-$W$72)^2)^0.5*(($B$56-$X$73)^2+(CF34-$W$73)^2)^0.5)))+ACOS(((($B$56-$U$73)^2+(CF34-$T$73)^2)+(($B$56-$X$73)^2+(CF34-$W$73)^2)-(($T$73-$W$73)^2+($X$73-$U$73)^2))/(2*(($B$56-$U$73)^2+(CF34-$T$73)^2)^0.5*(($B$56-$X$73)^2+(CF34-$W$73)^2)^0.5)))&gt;2*PI()-0.000001),$V$58-($V$58-$S$58)*(($X$72-$B$56)^2+($W$72-CF34)^2)^0.5*SIN(ACOS(((($X$72-$B$56)^2+($W$72-CF34)^2)+(($W$72-$W$73)^2+($X$72-$X$73)^2)-(($B$56-$X$73)^2+(CF34-$W$73)^2))/(2*(($X$72-$B$56)^2+($W$72-CF34)^2)^0.5*(($W$72-$W$73)^2+($X$72-$X$73)^2)^0.5)))/SIN(ACOS(((($U$73-$X$73)^2+($W$73-$T$73)^2)+(($W$72-$W$73)^2+($X$72-$X$73)^2)-(($X$72-$U$73)^2+($W$72-$T$73)^2))/(2*(($U$73-$X$73)^2+($W$73-$T$73)^2)^0.5*(($W$72-$W$73)^2+($X$72-$X$73)^2)^0.5)))/(($U$73-$X$73)^2+($W$73-$T$73)^2)^0.5,0)</f>
        <v>0</v>
      </c>
      <c r="GM34" s="45">
        <f t="shared" ref="GM34:GM65" si="410">IF(((ACOS(((($T$73-CF34)^2+($U$73-$B$56)^2)+(($B$56-$X$73)^2+(CF34-$W$73)^2)-(($T$73-$W$73)^2+($U$73-$X$73)^2))/(2*(($T$73-CF34)^2+($U$73-$B$56)^2)^0.5*(($B$56-$X$73)^2+(CF34-$W$73)^2)^0.5))+ACOS((($T$73-CF34)^2+($U$73-$B$56)^2+($B$56-$U$74)^2+(CF34-$T$74)^2-(($T$73-$T$74)^2+($U$73-$U$74)^2))/(2*(($T$73-CF34)^2+($U$73-$B$56)^2)^0.5*(($B$56-$U$74)^2+(CF34-$T$74)^2)^0.5))+ACOS((((($B$56-$X$73)^2+(CF34-$W$73)^2)+(($B$56-$X$74)^2+(CF34-$W$74)^2)-(($X$73-$X$74)^2+($W$73-$W$74)^2))/(2*(($B$56-$X$73)^2+(CF34-$W$73)^2)^0.5*(($B$56-$X$74)^2+(CF34-$W$74)^2)^0.5)))+ACOS(((($B$56-$U$74)^2+(CF34-$T$74)^2)+(($B$56-$X$74)^2+(CF34-$W$74)^2)-(($T$74-$W$74)^2+($X$74-$U$74)^2))/(2*(($B$56-$U$74)^2+(CF34-$T$74)^2)^0.5*(($B$56-$X$74)^2+(CF34-$W$74)^2)^0.5)))&gt;2*PI()-0.000001),$V$58-($V$58-$S$58)*(($X$73-$B$56)^2+($W$73-CF34)^2)^0.5*SIN(ACOS(((($X$73-$B$56)^2+($W$73-CF34)^2)+(($W$73-$W$74)^2+($X$73-$X$74)^2)-(($B$56-$X$74)^2+(CF34-$W$74)^2))/(2*(($X$73-$B$56)^2+($W$73-CF34)^2)^0.5*(($W$73-$W$74)^2+($X$73-$X$74)^2)^0.5)))/SIN(ACOS(((($U$74-$X$74)^2+($W$74-$T$74)^2)+(($W$73-$W$74)^2+($X$73-$X$74)^2)-(($X$73-$U$74)^2+($W$73-$T$74)^2))/(2*(($U$74-$X$74)^2+($W$74-$T$74)^2)^0.5*(($W$73-$W$74)^2+($X$73-$X$74)^2)^0.5)))/(($U$74-$X$74)^2+($W$74-$T$74)^2)^0.5,0)</f>
        <v>0</v>
      </c>
      <c r="GN34" s="45">
        <f t="shared" ref="GN34:GN65" si="411">IF(((ACOS(((($T$74-CF34)^2+($U$74-$B$56)^2)+(($B$56-$X$74)^2+(CF34-$W$74)^2)-(($T$74-$W$74)^2+($U$74-$X$74)^2))/(2*(($T$74-CF34)^2+($U$74-$B$56)^2)^0.5*(($B$56-$X$74)^2+(CF34-$W$74)^2)^0.5))+ACOS((($T$74-CF34)^2+($U$74-$B$56)^2+($B$56-$U$75)^2+(CF34-$T$75)^2-(($T$74-$T$75)^2+($U$74-$U$75)^2))/(2*(($T$74-CF34)^2+($U$74-$B$56)^2)^0.5*(($B$56-$U$75)^2+(CF34-$T$75)^2)^0.5))+ACOS((((($B$56-$X$74)^2+(CF34-$W$74)^2)+(($B$56-$X$76)^2+(CF34-$W$76)^2)-(($X$74-$X$76)^2+($W$74-$W$76)^2))/(2*(($B$56-$X$74)^2+(CF34-$W$74)^2)^0.5*(($B$56-$X$76)^2+(CF34-$W$76)^2)^0.5)))+ACOS(((($B$56-$U$75)^2+(CF34-$T$75)^2)+(($B$56-$X$76)^2+(CF34-$W$76)^2)-(($T$75-$W$76)^2+($X$76-$U$75)^2))/(2*(($B$56-$U$75)^2+(CF34-$T$75)^2)^0.5*(($B$56-$X$76)^2+(CF34-$W$76)^2)^0.5)))&gt;2*PI()-0.000001),$V$58-($V$58-$S$58)*(($X$74-$B$56)^2+($W$74-CF34)^2)^0.5*SIN(ACOS(((($X$74-$B$56)^2+($W$74-CF34)^2)+(($W$74-$W$76)^2+($X$74-$X$76)^2)-(($B$56-$X$76)^2+(CF34-$W$76)^2))/(2*(($X$74-$B$56)^2+($W$74-CF34)^2)^0.5*(($W$74-$W$76)^2+($X$74-$X$76)^2)^0.5)))/SIN(ACOS(((($U$75-$X$76)^2+($W$76-$T$75)^2)+(($W$74-$W$76)^2+($X$74-$X$76)^2)-(($X$74-$U$75)^2+($W$74-$T$75)^2))/(2*(($U$75-$X$76)^2+($W$76-$T$75)^2)^0.5*(($W$74-$W$76)^2+($X$74-$X$76)^2)^0.5)))/(($U$75-$X$76)^2+($W$76-$T$75)^2)^0.5,0)</f>
        <v>0</v>
      </c>
      <c r="GO34" s="45">
        <f t="shared" ref="GO34:GO65" si="412">IF(((ACOS(((($T$75-CF34)^2+($U$75-$B$56)^2)+(($B$56-$X$76)^2+(CF34-$W$76)^2)-(($T$75-$W$76)^2+($U$75-$X$76)^2))/(2*(($T$75-CF34)^2+($U$75-$B$56)^2)^0.5*(($B$56-$X$76)^2+(CF34-$W$76)^2)^0.5))+ACOS((($T$75-CF34)^2+($U$75-$B$56)^2+($B$56-$U$76)^2+(CF34-$T$76)^2-(($T$75-$T$76)^2+($U$75-$U$76)^2))/(2*(($T$75-CF34)^2+($U$75-$B$56)^2)^0.5*(($B$56-$U$76)^2+(CF34-$T$76)^2)^0.5))+ACOS((((($B$56-$X$76)^2+(CF34-$W$76)^2)+(($B$56-$X$77)^2+(CF34-$W$77)^2)-(($X$76-$X$77)^2+($W$76-$W$77)^2))/(2*(($B$56-$X$76)^2+(CF34-$W$76)^2)^0.5*(($B$56-$X$77)^2+(CF34-$W$77)^2)^0.5)))+ACOS(((($B$56-$U$76)^2+(CF34-$T$76)^2)+(($B$56-$X$77)^2+(CF34-$W$77)^2)-(($T$76-$W$77)^2+($X$77-$U$76)^2))/(2*(($B$56-$U$76)^2+(CF34-$T$76)^2)^0.5*(($B$56-$X$77)^2+(CF34-$W$77)^2)^0.5)))&gt;2*PI()-0.000001),$V$58-($V$58-$S$58)*(($X$76-$B$56)^2+($W$76-CF34)^2)^0.5*SIN(ACOS(((($X$76-$B$56)^2+($W$76-CF34)^2)+(($W$76-$W$77)^2+($X$76-$X$77)^2)-(($B$56-$X$77)^2+(CF34-$W$77)^2))/(2*(($X$76-$B$56)^2+($W$76-CF34)^2)^0.5*(($W$76-$W$77)^2+($X$76-$X$77)^2)^0.5)))/SIN(ACOS(((($U$76-$X$77)^2+($W$77-$T$76)^2)+(($W$76-$W$77)^2+($X$76-$X$77)^2)-(($X$76-$U$76)^2+($W$76-$T$76)^2))/(2*(($U$76-$X$77)^2+($W$77-$T$76)^2)^0.5*(($W$76-$W$77)^2+($X$76-$X$77)^2)^0.5)))/(($U$76-$X$77)^2+($W$77-$T$76)^2)^0.5,0)</f>
        <v>0</v>
      </c>
      <c r="GP34" s="28">
        <f t="shared" ref="GP34:GP65" si="413">IF(((ACOS(((($W$60-CF34)^2+($X$60-$B$56)^2)+(($B$56-$AA$60)^2+(CF34-$Z$60)^2)-(($W$60-$Z$60)^2+($X$60-$AA$60)^2))/(2*(($W$60-CF34)^2+($X$60-$B$56)^2)^0.5*(($B$56-$AA$60)^2+(CF34-$Z$60)^2)^0.5))+ACOS((($W$60-CF34)^2+($X$60-$B$56)^2+($B$56-$X$61)^2+(CF34-$W$61)^2-(($W$60-$W$61)^2+($X$60-$X$61)^2))/(2*(($W$60-CF34)^2+($X$60-$B$56)^2)^0.5*(($B$56-$X$61)^2+(CF34-$W$61)^2)^0.5))+ACOS((((($B$56-$AA$60)^2+(CF34-$Z$60)^2)+(($B$56-$AA$61)^2+(CF34-$Z$61)^2)-(($AA$60-$AA$61)^2+($Z$60-$Z$61)^2))/(2*(($B$56-$AA$60)^2+(CF34-$Z$60)^2)^0.5*(($B$56-$AA$61)^2+(CF34-$Z$61)^2)^0.5)))+ACOS(((($B$56-$X$61)^2+(CF34-$W$61)^2)+(($B$56-$AA$61)^2+(CF34-$Z$61)^2)-(($W$61-$Z$61)^2+($AA$61-$X$61)^2))/(2*(($B$56-$X$61)^2+(CF34-$W$61)^2)^0.5*(($B$56-$AA$61)^2+(CF34-$Z$61)^2)^0.5)))&gt;2*PI()-0.000001),$Y$58-($Y$58-$V$58)*(($AA$60-$B$56)^2+($Z$60-CF34)^2)^0.5*SIN(ACOS(((($AA$60-$B$56)^2+($Z$60-CF34)^2)+(($Z$60-$Z$61)^2+($AA$60-$AA$61)^2)-(($B$56-$AA$61)^2+(CF34-$Z$61)^2))/(2*(($AA$60-$B$56)^2+($Z$60-CF34)^2)^0.5*(($Z$60-$Z$61)^2+($AA$60-$AA$61)^2)^0.5)))/SIN(ACOS(((($X$61-$AA$61)^2+($Z$61-$W$61)^2)+(($Z$60-$Z$61)^2+($AA$60-$AA$61)^2)-(($AA$60-$X$61)^2+($Z$60-$W$61)^2))/(2*(($X$61-$AA$61)^2+($Z$61-$W$61)^2)^0.5*(($Z$60-$Z$61)^2+($AA$60-$AA$61)^2)^0.5)))/(($X$61-$AA$61)^2+($Z$61-$W$61)^2)^0.5,0)</f>
        <v>0</v>
      </c>
      <c r="GQ34" s="28">
        <f t="shared" ref="GQ34:GQ65" si="414">IF(((ACOS(((($W$61-CF34)^2+($X$61-$B$56)^2)+(($B$56-$AA$61)^2+(CF34-$Z$61)^2)-(($W$61-$Z$61)^2+($X$61-$AA$61)^2))/(2*(($W$61-CF34)^2+($X$61-$B$56)^2)^0.5*(($B$56-$AA$61)^2+(CF34-$Z$61)^2)^0.5))+ACOS((($W$61-CF34)^2+($X$61-$B$56)^2+($B$56-$X$62)^2+(CF34-$W$62)^2-(($W$61-$W$62)^2+($X$61-$X$62)^2))/(2*(($W$61-CF34)^2+($X$61-$B$56)^2)^0.5*(($B$56-$X$62)^2+(CF34-$W$62)^2)^0.5))+ACOS((((($B$56-$AA$61)^2+(CF34-$Z$61)^2)+(($B$56-$AA$62)^2+(CF34-$Z$62)^2)-(($AA$61-$AA$62)^2+($Z$61-$Z$62)^2))/(2*(($B$56-$AA$61)^2+(CF34-$Z$61)^2)^0.5*(($B$56-$AA$62)^2+(CF34-$Z$62)^2)^0.5)))+ACOS(((($B$56-$X$62)^2+(CF34-$W$62)^2)+(($B$56-$AA$62)^2+(CF34-$Z$62)^2)-(($W$62-$Z$62)^2+($AA$62-$X$62)^2))/(2*(($B$56-$X$62)^2+(CF34-$W$62)^2)^0.5*(($B$56-$AA$62)^2+(CF34-$Z$62)^2)^0.5)))&gt;2*PI()-0.000001),$Y$58-($Y$58-$V$58)*(($AA$61-$B$56)^2+($Z$61-CF34)^2)^0.5*SIN(ACOS(((($AA$61-$B$56)^2+($Z$61-CF34)^2)+(($Z$61-$Z$62)^2+($AA$61-$AA$62)^2)-(($B$56-$AA$62)^2+(CF34-$Z$62)^2))/(2*(($AA$61-$B$56)^2+($Z$61-CF34)^2)^0.5*(($Z$61-$Z$62)^2+($AA$61-$AA$62)^2)^0.5)))/SIN(ACOS(((($X$62-$AA$62)^2+($Z$62-$W$62)^2)+(($Z$61-$Z$62)^2+($AA$61-$AA$62)^2)-(($AA$61-$X$62)^2+($Z$61-$W$62)^2))/(2*(($X$62-$AA$62)^2+($Z$62-$W$62)^2)^0.5*(($Z$61-$Z$62)^2+($AA$61-$AA$62)^2)^0.5)))/(($X$62-$AA$62)^2+($Z$62-$W$62)^2)^0.5,0)</f>
        <v>0</v>
      </c>
      <c r="GR34" s="28">
        <f t="shared" ref="GR34:GR65" si="415">IF(((ACOS(((($W$62-CF34)^2+($X$62-$B$56)^2)+(($B$56-$AA$62)^2+(CF34-$Z$62)^2)-(($W$62-$Z$62)^2+($X$62-$AA$62)^2))/(2*(($W$62-CF34)^2+($X$62-$B$56)^2)^0.5*(($B$56-$AA$62)^2+(CF34-$Z$62)^2)^0.5))+ACOS((($W$62-CF34)^2+($X$62-$B$56)^2+($B$56-$X$63)^2+(CF34-$W$63)^2-(($W$62-$W$63)^2+($X$62-$X$63)^2))/(2*(($W$62-CF34)^2+($X$62-$B$56)^2)^0.5*(($B$56-$X$63)^2+(CF34-$W$63)^2)^0.5))+ACOS((((($B$56-$AA$62)^2+(CF34-$Z$62)^2)+(($B$56-$AA$63)^2+(CF34-$Z$63)^2)-(($AA$62-$AA$63)^2+($Z$62-$Z$63)^2))/(2*(($B$56-$AA$62)^2+(CF34-$Z$62)^2)^0.5*(($B$56-$AA$63)^2+(CF34-$Z$63)^2)^0.5)))+ACOS(((($B$56-$X$63)^2+(CF34-$W$63)^2)+(($B$56-$AA$63)^2+(CF34-$Z$63)^2)-(($W$63-$Z$63)^2+($AA$63-$X$63)^2))/(2*(($B$56-$X$63)^2+(CF34-$W$63)^2)^0.5*(($B$56-$AA$63)^2+(CF34-$Z$63)^2)^0.5)))&gt;2*PI()-0.000001),$Y$58-($Y$58-$V$58)*(($AA$62-$B$56)^2+($Z$62-CF34)^2)^0.5*SIN(ACOS(((($AA$62-$B$56)^2+($Z$62-CF34)^2)+(($Z$62-$Z$63)^2+($AA$62-$AA$63)^2)-(($B$56-$AA$63)^2+(CF34-$Z$63)^2))/(2*(($AA$62-$B$56)^2+($Z$62-CF34)^2)^0.5*(($Z$62-$Z$63)^2+($AA$62-$AA$63)^2)^0.5)))/SIN(ACOS(((($X$63-$AA$63)^2+($Z$63-$W$63)^2)+(($Z$62-$Z$63)^2+($AA$62-$AA$63)^2)-(($AA$62-$X$63)^2+($Z$62-$W$63)^2))/(2*(($X$63-$AA$63)^2+($Z$63-$W$63)^2)^0.5*(($Z$62-$Z$63)^2+($AA$62-$AA$63)^2)^0.5)))/(($X$63-$AA$63)^2+($Z$63-$W$63)^2)^0.5,0)</f>
        <v>0</v>
      </c>
      <c r="GS34" s="28">
        <f t="shared" ref="GS34:GS65" si="416">IF(((ACOS(((($W$63-CF34)^2+($X$63-$B$56)^2)+(($B$56-$AA$63)^2+(CF34-$Z$63)^2)-(($W$63-$Z$63)^2+($X$63-$AA$63)^2))/(2*(($W$63-CF34)^2+($X$63-$B$56)^2)^0.5*(($B$56-$AA$63)^2+(CF34-$Z$63)^2)^0.5))+ACOS((($W$63-CF34)^2+($X$63-$B$56)^2+($B$56-$X$64)^2+(CF34-$W$64)^2-(($W$63-$W$64)^2+($X$63-$X$64)^2))/(2*(($W$63-CF34)^2+($X$63-$B$56)^2)^0.5*(($B$56-$X$64)^2+(CF34-$W$64)^2)^0.5))+ACOS((((($B$56-$AA$63)^2+(CF34-$Z$63)^2)+(($B$56-$AA$64)^2+(CF34-$Z$64)^2)-(($AA$63-$AA$64)^2+($Z$63-$Z$64)^2))/(2*(($B$56-$AA$63)^2+(CF34-$Z$63)^2)^0.5*(($B$56-$AA$64)^2+(CF34-$Z$64)^2)^0.5)))+ACOS(((($B$56-$X$64)^2+(CF34-$W$64)^2)+(($B$56-$AA$64)^2+(CF34-$Z$64)^2)-(($W$64-$Z$64)^2+($AA$64-$X$64)^2))/(2*(($B$56-$X$64)^2+(CF34-$W$64)^2)^0.5*(($B$56-$AA$64)^2+(CF34-$Z$64)^2)^0.5)))&gt;2*PI()-0.000001),$Y$58-($Y$58-$V$58)*(($AA$63-$B$56)^2+($Z$63-CF34)^2)^0.5*SIN(ACOS(((($AA$63-$B$56)^2+($Z$63-CF34)^2)+(($Z$63-$Z$64)^2+($AA$63-$AA$64)^2)-(($B$56-$AA$64)^2+(CF34-$Z$64)^2))/(2*(($AA$63-$B$56)^2+($Z$63-CF34)^2)^0.5*(($Z$63-$Z$64)^2+($AA$63-$AA$64)^2)^0.5)))/SIN(ACOS(((($X$64-$AA$64)^2+($Z$64-$W$64)^2)+(($Z$63-$Z$64)^2+($AA$63-$AA$64)^2)-(($AA$63-$X$64)^2+($Z$63-$W$64)^2))/(2*(($X$64-$AA$64)^2+($Z$64-$W$64)^2)^0.5*(($Z$63-$Z$64)^2+($AA$63-$AA$64)^2)^0.5)))/(($X$64-$AA$64)^2+($Z$64-$W$64)^2)^0.5,0)</f>
        <v>0</v>
      </c>
      <c r="GT34" s="28">
        <f t="shared" ref="GT34:GT65" si="417">IF(((ACOS(((($W$64-CF34)^2+($X$64-$B$56)^2)+(($B$56-$AA$64)^2+(CF34-$Z$64)^2)-(($W$64-$Z$64)^2+($X$64-$AA$64)^2))/(2*(($W$64-CF34)^2+($X$64-$B$56)^2)^0.5*(($B$56-$AA$64)^2+(CF34-$Z$64)^2)^0.5))+ACOS((($W$64-CF34)^2+($X$64-$B$56)^2+($B$56-$X$65)^2+(CF34-$W$65)^2-(($W$64-$W$65)^2+($X$64-$X$65)^2))/(2*(($W$64-CF34)^2+($X$64-$B$56)^2)^0.5*(($B$56-$X$65)^2+(CF34-$W$65)^2)^0.5))+ACOS((((($B$56-$AA$64)^2+(CF34-$Z$64)^2)+(($B$56-$AA$65)^2+(CF34-$Z$65)^2)-(($AA$64-$AA$65)^2+($Z$64-$Z$65)^2))/(2*(($B$56-$AA$64)^2+(CF34-$Z$64)^2)^0.5*(($B$56-$AA$65)^2+(CF34-$Z$65)^2)^0.5)))+ACOS(((($B$56-$X$65)^2+(CF34-$W$65)^2)+(($B$56-$AA$65)^2+(CF34-$Z$65)^2)-(($W$65-$Z$65)^2+($AA$65-$X$65)^2))/(2*(($B$56-$X$65)^2+(CF34-$W$65)^2)^0.5*(($B$56-$AA$65)^2+(CF34-$Z$65)^2)^0.5)))&gt;2*PI()-0.000001),$Y$58-($Y$58-$V$58)*(($AA$64-$B$56)^2+($Z$64-CF34)^2)^0.5*SIN(ACOS(((($AA$64-$B$56)^2+($Z$64-CF34)^2)+(($Z$64-$Z$65)^2+($AA$64-$AA$65)^2)-(($B$56-$AA$65)^2+(CF34-$Z$65)^2))/(2*(($AA$64-$B$56)^2+($Z$64-CF34)^2)^0.5*(($Z$64-$Z$65)^2+($AA$64-$AA$65)^2)^0.5)))/SIN(ACOS(((($X$65-$AA$65)^2+($Z$65-$W$65)^2)+(($Z$64-$Z$65)^2+($AA$64-$AA$65)^2)-(($AA$64-$X$65)^2+($Z$64-$W$65)^2))/(2*(($X$65-$AA$65)^2+($Z$65-$W$65)^2)^0.5*(($Z$64-$Z$65)^2+($AA$64-$AA$65)^2)^0.5)))/(($X$65-$AA$65)^2+($Z$65-$W$65)^2)^0.5,0)</f>
        <v>0</v>
      </c>
      <c r="GU34" s="28">
        <f t="shared" ref="GU34:GU65" si="418">IF(((ACOS(((($W$65-CF34)^2+($X$65-$B$56)^2)+(($B$56-$AA$65)^2+(CF34-$Z$65)^2)-(($W$65-$Z$65)^2+($X$65-$AA$65)^2))/(2*(($W$65-CF34)^2+($X$65-$B$56)^2)^0.5*(($B$56-$AA$65)^2+(CF34-$Z$65)^2)^0.5))+ACOS((($W$65-CF34)^2+($X$65-$B$56)^2+($B$56-$X$66)^2+(CF34-$W$66)^2-(($W$65-$W$66)^2+($X$65-$X$66)^2))/(2*(($W$65-CF34)^2+($X$65-$B$56)^2)^0.5*(($B$56-$X$66)^2+(CF34-$W$66)^2)^0.5))+ACOS((((($B$56-$AA$65)^2+(CF34-$Z$65)^2)+(($B$56-$AA$66)^2+(CF34-$Z$66)^2)-(($AA$65-$AA$66)^2+($Z$65-$Z$66)^2))/(2*(($B$56-$AA$65)^2+(CF34-$Z$65)^2)^0.5*(($B$56-$AA$66)^2+(CF34-$Z$66)^2)^0.5)))+ACOS(((($B$56-$X$66)^2+(CF34-$W$66)^2)+(($B$56-$AA$66)^2+(CF34-$Z$66)^2)-(($W$66-$Z$66)^2+($AA$66-$X$66)^2))/(2*(($B$56-$X$66)^2+(CF34-$W$66)^2)^0.5*(($B$56-$AA$66)^2+(CF34-$Z$66)^2)^0.5)))&gt;2*PI()-0.000001),$Y$58-($Y$58-$V$58)*(($AA$65-$B$56)^2+($Z$65-CF34)^2)^0.5*SIN(ACOS(((($AA$65-$B$56)^2+($Z$65-CF34)^2)+(($Z$65-$Z$66)^2+($AA$65-$AA$66)^2)-(($B$56-$AA$66)^2+(CF34-$Z$66)^2))/(2*(($AA$65-$B$56)^2+($Z$65-CF34)^2)^0.5*(($Z$65-$Z$66)^2+($AA$65-$AA$66)^2)^0.5)))/SIN(ACOS(((($X$66-$AA$66)^2+($Z$66-$W$66)^2)+(($Z$65-$Z$66)^2+($AA$65-$AA$66)^2)-(($AA$65-$X$66)^2+($Z$65-$W$66)^2))/(2*(($X$66-$AA$66)^2+($Z$66-$W$66)^2)^0.5*(($Z$65-$Z$66)^2+($AA$65-$AA$66)^2)^0.5)))/(($X$66-$AA$66)^2+($Z$66-$W$66)^2)^0.5,0)</f>
        <v>0</v>
      </c>
      <c r="GV34" s="28">
        <f t="shared" ref="GV34:GV65" si="419">IF(((ACOS(((($W$66-CF34)^2+($X$66-$B$56)^2)+(($B$56-$AA$66)^2+(CF34-$Z$66)^2)-(($W$66-$Z$66)^2+($X$66-$AA$66)^2))/(2*(($W$66-CF34)^2+($X$66-$B$56)^2)^0.5*(($B$56-$AA$66)^2+(CF34-$Z$66)^2)^0.5))+ACOS((($W$66-CF34)^2+($X$66-$B$56)^2+($B$56-$X$67)^2+(CF34-$W$67)^2-(($W$66-$W$67)^2+($X$66-$X$67)^2))/(2*(($W$66-CF34)^2+($X$66-$B$56)^2)^0.5*(($B$56-$X$67)^2+(CF34-$W$67)^2)^0.5))+ACOS((((($B$56-$AA$66)^2+(CF34-$Z$66)^2)+(($B$56-$AA$67)^2+(CF34-$Z$67)^2)-(($AA$66-$AA$67)^2+($Z$66-$Z$67)^2))/(2*(($B$56-$AA$66)^2+(CF34-$Z$66)^2)^0.5*(($B$56-$AA$67)^2+(CF34-$Z$67)^2)^0.5)))+ACOS(((($B$56-$X$67)^2+(CF34-$W$67)^2)+(($B$56-$AA$67)^2+(CF34-$Z$67)^2)-(($W$67-$Z$67)^2+($AA$67-$X$67)^2))/(2*(($B$56-$X$67)^2+(CF34-$W$67)^2)^0.5*(($B$56-$AA$67)^2+(CF34-$Z$67)^2)^0.5)))&gt;2*PI()-0.000001),$Y$58-($Y$58-$V$58)*(($AA$66-$B$56)^2+($Z$66-CF34)^2)^0.5*SIN(ACOS(((($AA$66-$B$56)^2+($Z$66-CF34)^2)+(($Z$66-$Z$67)^2+($AA$66-$AA$67)^2)-(($B$56-$AA$67)^2+(CF34-$Z$67)^2))/(2*(($AA$66-$B$56)^2+($Z$66-CF34)^2)^0.5*(($Z$66-$Z$67)^2+($AA$66-$AA$67)^2)^0.5)))/SIN(ACOS(((($X$67-$AA$67)^2+($Z$67-$W$67)^2)+(($Z$66-$Z$67)^2+($AA$66-$AA$67)^2)-(($AA$66-$X$67)^2+($Z$66-$W$67)^2))/(2*(($X$67-$AA$67)^2+($Z$67-$W$67)^2)^0.5*(($Z$66-$Z$67)^2+($AA$66-$AA$67)^2)^0.5)))/(($X$67-$AA$67)^2+($Z$67-$W$67)^2)^0.5,0)</f>
        <v>0</v>
      </c>
      <c r="GW34" s="28">
        <f t="shared" ref="GW34:GW65" si="420">IF(((ACOS(((($W$67-CF34)^2+($X$67-$B$56)^2)+(($B$56-$AA$67)^2+(CF34-$Z$67)^2)-(($W$67-$Z$67)^2+($X$67-$AA$67)^2))/(2*(($W$67-CF34)^2+($X$67-$B$56)^2)^0.5*(($B$56-$AA$67)^2+(CF34-$Z$67)^2)^0.5))+ACOS((($W$67-CF34)^2+($X$67-$B$56)^2+($B$56-$X$68)^2+(CF34-$W$68)^2-(($W$67-$W$68)^2+($X$67-$X$68)^2))/(2*(($W$67-CF34)^2+($X$67-$B$56)^2)^0.5*(($B$56-$X$68)^2+(CF34-$W$68)^2)^0.5))+ACOS((((($B$56-$AA$67)^2+(CF34-$Z$67)^2)+(($B$56-$AA$68)^2+(CF34-$Z$68)^2)-(($AA$67-$AA$68)^2+($Z$67-$Z$68)^2))/(2*(($B$56-$AA$67)^2+(CF34-$Z$67)^2)^0.5*(($B$56-$AA$68)^2+(CF34-$Z$68)^2)^0.5)))+ACOS(((($B$56-$X$68)^2+(CF34-$W$68)^2)+(($B$56-$AA$68)^2+(CF34-$Z$68)^2)-(($W$68-$Z$68)^2+($AA$68-$X$68)^2))/(2*(($B$56-$X$68)^2+(CF34-$W$68)^2)^0.5*(($B$56-$AA$68)^2+(CF34-$Z$68)^2)^0.5)))&gt;2*PI()-0.000001),$Y$58-($Y$58-$V$58)*(($AA$67-$B$56)^2+($Z$67-CF34)^2)^0.5*SIN(ACOS(((($AA$67-$B$56)^2+($Z$67-CF34)^2)+(($Z$67-$Z$68)^2+($AA$67-$AA$68)^2)-(($B$56-$AA$68)^2+(CF34-$Z$68)^2))/(2*(($AA$67-$B$56)^2+($Z$67-CF34)^2)^0.5*(($Z$67-$Z$68)^2+($AA$67-$AA$68)^2)^0.5)))/SIN(ACOS(((($X$68-$AA$68)^2+($Z$68-$W$68)^2)+(($Z$67-$Z$68)^2+($AA$67-$AA$68)^2)-(($AA$67-$X$68)^2+($Z$67-$W$68)^2))/(2*(($X$68-$AA$68)^2+($Z$68-$W$68)^2)^0.5*(($Z$67-$Z$68)^2+($AA$67-$AA$68)^2)^0.5)))/(($X$68-$AA$68)^2+($Z$68-$W$68)^2)^0.5,0)</f>
        <v>0</v>
      </c>
      <c r="GX34" s="28">
        <f t="shared" ref="GX34:GX65" si="421">IF(((ACOS(((($W$68-CF34)^2+($X$68-$B$56)^2)+(($B$56-$AA$68)^2+(CF34-$Z$68)^2)-(($W$68-$Z$68)^2+($X$68-$AA$68)^2))/(2*(($W$68-CF34)^2+($X$68-$B$56)^2)^0.5*(($B$56-$AA$68)^2+(CF34-$Z$68)^2)^0.5))+ACOS((($W$68-CF34)^2+($X$68-$B$56)^2+($B$56-$X$69)^2+(CF34-$W$69)^2-(($W$68-$W$69)^2+($X$68-$X$69)^2))/(2*(($W$68-CF34)^2+($X$68-$B$56)^2)^0.5*(($B$56-$X$69)^2+(CF34-$W$69)^2)^0.5))+ACOS((((($B$56-$AA$68)^2+(CF34-$Z$68)^2)+(($B$56-$AA$69)^2+(CF34-$Z$69)^2)-(($AA$68-$AA$69)^2+($Z$68-$Z$69)^2))/(2*(($B$56-$AA$68)^2+(CF34-$Z$68)^2)^0.5*(($B$56-$AA$69)^2+(CF34-$Z$69)^2)^0.5)))+ACOS(((($B$56-$X$69)^2+(CF34-$W$69)^2)+(($B$56-$AA$69)^2+(CF34-$Z$69)^2)-(($W$69-$Z$69)^2+($AA$69-$X$69)^2))/(2*(($B$56-$X$69)^2+(CF34-$W$69)^2)^0.5*(($B$56-$AA$69)^2+(CF34-$Z$69)^2)^0.5)))&gt;2*PI()-0.000001),$Y$58-($Y$58-$V$58)*(($AA$68-$B$56)^2+($Z$68-CF34)^2)^0.5*SIN(ACOS(((($AA$68-$B$56)^2+($Z$68-CF34)^2)+(($Z$68-$Z$69)^2+($AA$68-$AA$69)^2)-(($B$56-$AA$69)^2+(CF34-$Z$69)^2))/(2*(($AA$68-$B$56)^2+($Z$68-CF34)^2)^0.5*(($Z$68-$Z$69)^2+($AA$68-$AA$69)^2)^0.5)))/SIN(ACOS(((($X$69-$AA$69)^2+($Z$69-$W$69)^2)+(($Z$68-$Z$69)^2+($AA$68-$AA$69)^2)-(($AA$68-$X$69)^2+($Z$68-$W$69)^2))/(2*(($X$69-$AA$69)^2+($Z$69-$W$69)^2)^0.5*(($Z$68-$Z$69)^2+($AA$68-$AA$69)^2)^0.5)))/(($X$69-$AA$69)^2+($Z$69-$W$69)^2)^0.5,0)</f>
        <v>0</v>
      </c>
      <c r="GY34" s="28">
        <f t="shared" ref="GY34:GY65" si="422">IF(((ACOS(((($W$69-CF34)^2+($X$69-$B$56)^2)+(($B$56-$AA$69)^2+(CF34-$Z$69)^2)-(($W$69-$Z$69)^2+($X$69-$AA$69)^2))/(2*(($W$69-CF34)^2+($X$69-$B$56)^2)^0.5*(($B$56-$AA$69)^2+(CF34-$Z$69)^2)^0.5))+ACOS((($W$69-CF34)^2+($X$69-$B$56)^2+($B$56-$X$70)^2+(CF34-$W$70)^2-(($W$69-$W$70)^2+($X$69-$X$70)^2))/(2*(($W$69-CF34)^2+($X$69-$B$56)^2)^0.5*(($B$56-$X$70)^2+(CF34-$W$70)^2)^0.5))+ACOS((((($B$56-$AA$69)^2+(CF34-$Z$69)^2)+(($B$56-$AA$70)^2+(CF34-$Z$70)^2)-(($AA$69-$AA$70)^2+($Z$69-$Z$70)^2))/(2*(($B$56-$AA$69)^2+(CF34-$Z$69)^2)^0.5*(($B$56-$AA$70)^2+(CF34-$Z$70)^2)^0.5)))+ACOS(((($B$56-$X$70)^2+(CF34-$W$70)^2)+(($B$56-$AA$70)^2+(CF34-$Z$70)^2)-(($W$70-$Z$70)^2+($AA$70-$X$70)^2))/(2*(($B$56-$X$70)^2+(CF34-$W$70)^2)^0.5*(($B$56-$AA$70)^2+(CF34-$Z$70)^2)^0.5)))&gt;2*PI()-0.000001),$Y$58-($Y$58-$V$58)*(($AA$69-$B$56)^2+($Z$69-CF34)^2)^0.5*SIN(ACOS(((($AA$69-$B$56)^2+($Z$69-CF34)^2)+(($Z$69-$Z$70)^2+($AA$69-$AA$70)^2)-(($B$56-$AA$70)^2+(CF34-$Z$70)^2))/(2*(($AA$69-$B$56)^2+($Z$69-CF34)^2)^0.5*(($Z$69-$Z$70)^2+($AA$69-$AA$70)^2)^0.5)))/SIN(ACOS(((($X$70-$AA$70)^2+($Z$70-$W$70)^2)+(($Z$69-$Z$70)^2+($AA$69-$AA$70)^2)-(($AA$69-$X$70)^2+($Z$69-$W$70)^2))/(2*(($X$70-$AA$70)^2+($Z$70-$W$70)^2)^0.5*(($Z$69-$Z$70)^2+($AA$69-$AA$70)^2)^0.5)))/(($X$70-$AA$70)^2+($Z$70-$W$70)^2)^0.5,0)</f>
        <v>0</v>
      </c>
      <c r="GZ34" s="28">
        <f t="shared" ref="GZ34:GZ65" si="423">IF(((ACOS(((($W$70-CF34)^2+($X$70-$B$56)^2)+(($B$56-$AA$70)^2+(CF34-$Z$70)^2)-(($W$70-$Z$70)^2+($X$70-$AA$70)^2))/(2*(($W$70-CF34)^2+($X$70-$B$56)^2)^0.5*(($B$56-$AA$70)^2+(CF34-$Z$70)^2)^0.5))+ACOS((($W$70-CF34)^2+($X$70-$B$56)^2+($B$56-$X$71)^2+(CF34-$W$71)^2-(($W$70-$W$71)^2+($X$70-$X$71)^2))/(2*(($W$70-CF34)^2+($X$70-$B$56)^2)^0.5*(($B$56-$X$71)^2+(CF34-$W$71)^2)^0.5))+ACOS((((($B$56-$AA$70)^2+(CF34-$Z$70)^2)+(($B$56-$AA$71)^2+(CF34-$Z$71)^2)-(($AA$70-$AA$71)^2+($Z$70-$Z$71)^2))/(2*(($B$56-$AA$70)^2+(CF34-$Z$70)^2)^0.5*(($B$56-$AA$71)^2+(CF34-$Z$71)^2)^0.5)))+ACOS(((($B$56-$X$71)^2+(CF34-$W$71)^2)+(($B$56-$AA$71)^2+(CF34-$Z$71)^2)-(($W$71-$Z$71)^2+($AA$71-$X$71)^2))/(2*(($B$56-$X$71)^2+(CF34-$W$71)^2)^0.5*(($B$56-$AA$71)^2+(CF34-$Z$71)^2)^0.5)))&gt;2*PI()-0.000001),$Y$58-($Y$58-$V$58)*(($AA$70-$B$56)^2+($Z$70-CF34)^2)^0.5*SIN(ACOS(((($AA$70-$B$56)^2+($Z$70-CF34)^2)+(($Z$70-$Z$71)^2+($AA$70-$AA$71)^2)-(($B$56-$AA$71)^2+(CF34-$Z$71)^2))/(2*(($AA$70-$B$56)^2+($Z$70-CF34)^2)^0.5*(($Z$70-$Z$71)^2+($AA$70-$AA$71)^2)^0.5)))/SIN(ACOS(((($X$71-$AA$71)^2+($Z$71-$W$71)^2)+(($Z$70-$Z$71)^2+($AA$70-$AA$71)^2)-(($AA$70-$X$71)^2+($Z$70-$W$71)^2))/(2*(($X$71-$AA$71)^2+($Z$71-$W$71)^2)^0.5*(($Z$70-$Z$71)^2+($AA$70-$AA$71)^2)^0.5)))/(($X$71-$AA$71)^2+($Z$71-$W$71)^2)^0.5,0)</f>
        <v>0</v>
      </c>
      <c r="HA34" s="28">
        <f t="shared" ref="HA34:HA65" si="424">IF(((ACOS(((($W$71-CF34)^2+($X$71-$B$56)^2)+(($B$56-$AA$71)^2+(CF34-$Z$71)^2)-(($W$71-$Z$71)^2+($X$71-$AA$71)^2))/(2*(($W$71-CF34)^2+($X$71-$B$56)^2)^0.5*(($B$56-$AA$71)^2+(CF34-$Z$71)^2)^0.5))+ACOS((($W$71-CF34)^2+($X$71-$B$56)^2+($B$56-$X$72)^2+(CF34-$W$72)^2-(($W$71-$W$72)^2+($X$71-$X$72)^2))/(2*(($W$71-CF34)^2+($X$71-$B$56)^2)^0.5*(($B$56-$X$72)^2+(CF34-$W$72)^2)^0.5))+ACOS((((($B$56-$AA$71)^2+(CF34-$Z$71)^2)+(($B$56-$AA$72)^2+(CF34-$Z$72)^2)-(($AA$71-$AA$72)^2+($Z$71-$Z$72)^2))/(2*(($B$56-$AA$71)^2+(CF34-$Z$71)^2)^0.5*(($B$56-$AA$72)^2+(CF34-$Z$72)^2)^0.5)))+ACOS(((($B$56-$X$72)^2+(CF34-$W$72)^2)+(($B$56-$AA$72)^2+(CF34-$Z$72)^2)-(($W$72-$Z$72)^2+($AA$72-$X$72)^2))/(2*(($B$56-$X$72)^2+(CF34-$W$72)^2)^0.5*(($B$56-$AA$72)^2+(CF34-$Z$72)^2)^0.5)))&gt;2*PI()-0.000001),$Y$58-($Y$58-$V$58)*(($AA$71-$B$56)^2+($Z$71-CF34)^2)^0.5*SIN(ACOS(((($AA$71-$B$56)^2+($Z$71-CF34)^2)+(($Z$71-$Z$72)^2+($AA$71-$AA$72)^2)-(($B$56-$AA$72)^2+(CF34-$Z$72)^2))/(2*(($AA$71-$B$56)^2+($Z$71-CF34)^2)^0.5*(($Z$71-$Z$72)^2+($AA$71-$AA$72)^2)^0.5)))/SIN(ACOS(((($X$72-$AA$72)^2+($Z$72-$W$72)^2)+(($Z$71-$Z$72)^2+($AA$71-$AA$72)^2)-(($AA$71-$X$72)^2+($Z$71-$W$72)^2))/(2*(($X$72-$AA$72)^2+($Z$72-$W$72)^2)^0.5*(($Z$71-$Z$72)^2+($AA$71-$AA$72)^2)^0.5)))/(($X$72-$AA$72)^2+($Z$72-$W$72)^2)^0.5,0)</f>
        <v>0</v>
      </c>
      <c r="HB34" s="28">
        <f t="shared" ref="HB34:HB65" si="425">IF(((ACOS(((($W$72-CF34)^2+($X$72-$B$56)^2)+(($B$56-$AA$72)^2+(CF34-$Z$72)^2)-(($W$72-$Z$72)^2+($X$72-$AA$72)^2))/(2*(($W$72-CF34)^2+($X$72-$B$56)^2)^0.5*(($B$56-$AA$72)^2+(CF34-$Z$72)^2)^0.5))+ACOS((($W$72-CF34)^2+($X$72-$B$56)^2+($B$56-$X$73)^2+(CF34-$W$73)^2-(($W$72-$W$73)^2+($X$72-$X$73)^2))/(2*(($W$72-CF34)^2+($X$72-$B$56)^2)^0.5*(($B$56-$X$73)^2+(CF34-$W$73)^2)^0.5))+ACOS((((($B$56-$AA$72)^2+(CF34-$Z$72)^2)+(($B$56-$AA$74)^2+(CF34-$Z$74)^2)-(($AA$72-$AA$74)^2+($Z$72-$Z$74)^2))/(2*(($B$56-$AA$72)^2+(CF34-$Z$72)^2)^0.5*(($B$56-$AA$74)^2+(CF34-$Z$74)^2)^0.5)))+ACOS(((($B$56-$X$73)^2+(CF34-$W$73)^2)+(($B$56-$AA$74)^2+(CF34-$Z$74)^2)-(($W$73-$Z$74)^2+($AA$74-$X$73)^2))/(2*(($B$56-$X$73)^2+(CF34-$W$73)^2)^0.5*(($B$56-$AA$74)^2+(CF34-$Z$74)^2)^0.5)))&gt;2*PI()-0.000001),$Y$58-($Y$58-$V$58)*(($AA$72-$B$56)^2+($Z$72-CF34)^2)^0.5*SIN(ACOS(((($AA$72-$B$56)^2+($Z$72-CF34)^2)+(($Z$72-$Z$74)^2+($AA$72-$AA$74)^2)-(($B$56-$AA$74)^2+(CF34-$Z$74)^2))/(2*(($AA$72-$B$56)^2+($Z$72-CF34)^2)^0.5*(($Z$72-$Z$74)^2+($AA$72-$AA$74)^2)^0.5)))/SIN(ACOS(((($X$73-$AA$74)^2+($Z$74-$W$73)^2)+(($Z$72-$Z$74)^2+($AA$72-$AA$74)^2)-(($AA$72-$X$73)^2+($Z$72-$W$73)^2))/(2*(($X$73-$AA$74)^2+($Z$74-$W$73)^2)^0.5*(($Z$72-$Z$74)^2+($AA$72-$AA$74)^2)^0.5)))/(($X$73-$AA$74)^2+($Z$74-$W$73)^2)^0.5,0)</f>
        <v>0</v>
      </c>
      <c r="HC34" s="28">
        <f t="shared" ref="HC34:HC65" si="426">IF(((ACOS(((($W$73-CF34)^2+($X$73-$B$56)^2)+(($B$56-$AA$74)^2+(CF34-$Z$74)^2)-(($W$73-$Z$74)^2+($X$73-$AA$74)^2))/(2*(($W$73-CF34)^2+($X$73-$B$56)^2)^0.5*(($B$56-$AA$74)^2+(CF34-$Z$74)^2)^0.5))+ACOS((($W$73-CF34)^2+($X$73-$B$56)^2+($B$56-$X$74)^2+(CF34-$W$74)^2-(($W$73-$W$74)^2+($X$73-$X$74)^2))/(2*(($W$73-CF34)^2+($X$73-$B$56)^2)^0.5*(($B$56-$X$74)^2+(CF34-$W$74)^2)^0.5))+ACOS((((($B$56-$AA$74)^2+(CF34-$Z$74)^2)+(($B$56-$AA$75)^2+(CF34-$Z$75)^2)-(($AA$74-$AA$75)^2+($Z$74-$Z$75)^2))/(2*(($B$56-$AA$74)^2+(CF34-$Z$74)^2)^0.5*(($B$56-$AA$75)^2+(CF34-$Z$75)^2)^0.5)))+ACOS(((($B$56-$X$74)^2+(CF34-$W$74)^2)+(($B$56-$AA$75)^2+(CF34-$Z$75)^2)-(($W$74-$Z$75)^2+($AA$75-$X$74)^2))/(2*(($B$56-$X$74)^2+(CF34-$W$74)^2)^0.5*(($B$56-$AA$75)^2+(CF34-$Z$75)^2)^0.5)))&gt;2*PI()-0.000001),$Y$58-($Y$58-$V$58)*(($AA$74-$B$56)^2+($Z$74-CF34)^2)^0.5*SIN(ACOS(((($AA$74-$B$56)^2+($Z$74-CF34)^2)+(($Z$74-$Z$75)^2+($AA$74-$AA$75)^2)-(($B$56-$AA$75)^2+(CF34-$Z$75)^2))/(2*(($AA$74-$B$56)^2+($Z$74-CF34)^2)^0.5*(($Z$74-$Z$75)^2+($AA$74-$AA$75)^2)^0.5)))/SIN(ACOS(((($X$74-$AA$75)^2+($Z$75-$W$74)^2)+(($Z$74-$Z$75)^2+($AA$74-$AA$75)^2)-(($AA$74-$X$74)^2+($Z$74-$W$74)^2))/(2*(($X$74-$AA$75)^2+($Z$75-$W$74)^2)^0.5*(($Z$74-$Z$75)^2+($AA$74-$AA$75)^2)^0.5)))/(($X$74-$AA$75)^2+($Z$75-$W$74)^2)^0.5,0)</f>
        <v>0</v>
      </c>
      <c r="HD34" s="28">
        <f t="shared" ref="HD34:HD65" si="427">IF(((ACOS(((($W$74-CF34)^2+($X$74-$B$56)^2)+(($B$56-$AA$75)^2+(CF34-$Z$75)^2)-(($W$74-$Z$75)^2+($X$74-$AA$75)^2))/(2*(($W$74-CF34)^2+($X$74-$B$56)^2)^0.5*(($B$56-$AA$75)^2+(CF34-$Z$75)^2)^0.5))+ACOS((($W$74-CF34)^2+($X$74-$B$56)^2+($B$56-$X$75)^2+(CF34-$W$75)^2-(($W$74-$W$75)^2+($X$74-$X$75)^2))/(2*(($W$74-CF34)^2+($X$74-$B$56)^2)^0.5*(($B$56-$X$75)^2+(CF34-$W$75)^2)^0.5))+ACOS((((($B$56-$AA$75)^2+(CF34-$Z$75)^2)+(($B$56-$AA$76)^2+(CF34-$Z$76)^2)-(($AA$75-$AA$76)^2+($Z$75-$Z$76)^2))/(2*(($B$56-$AA$75)^2+(CF34-$Z$75)^2)^0.5*(($B$56-$AA$76)^2+(CF34-$Z$76)^2)^0.5)))+ACOS(((($B$56-$X$75)^2+(CF34-$W$75)^2)+(($B$56-$AA$76)^2+(CF34-$Z$76)^2)-(($W$75-$Z$76)^2+($AA$76-$X$75)^2))/(2*(($B$56-$X$75)^2+(CF34-$W$75)^2)^0.5*(($B$56-$AA$76)^2+(CF34-$Z$76)^2)^0.5)))&gt;2*PI()-0.000001),$Y$58-($Y$58-$V$58)*(($AA$75-$B$56)^2+($Z$75-CF34)^2)^0.5*SIN(ACOS(((($AA$75-$B$56)^2+($Z$75-CF34)^2)+(($Z$75-$Z$76)^2+($AA$75-$AA$76)^2)-(($B$56-$AA$76)^2+(CF34-$Z$76)^2))/(2*(($AA$75-$B$56)^2+($Z$75-CF34)^2)^0.5*(($Z$75-$Z$76)^2+($AA$75-$AA$76)^2)^0.5)))/SIN(ACOS(((($X$75-$AA$76)^2+($Z$76-$W$75)^2)+(($Z$75-$Z$76)^2+($AA$75-$AA$76)^2)-(($AA$75-$X$75)^2+($Z$75-$W$75)^2))/(2*(($X$75-$AA$76)^2+($Z$76-$W$75)^2)^0.5*(($Z$75-$Z$76)^2+($AA$75-$AA$76)^2)^0.5)))/(($X$75-$AA$76)^2+($Z$76-$W$75)^2)^0.5,0)</f>
        <v>0</v>
      </c>
      <c r="HE34" s="28">
        <f t="shared" ref="HE34:HE65" si="428">IF(((ACOS(((($W$75-CF34)^2+($X$75-$B$56)^2)+(($B$56-$AY$75)^2+(CF34-$AX$75)^2)-(($W$75-$AX$75)^2+($X$75-$AY$75)^2))/(2*(($W$75-CF34)^2+($X$75-$B$56)^2)^0.5*(($B$56-$AY$75)^2+(CF34-$AX$75)^2)^0.5))+ACOS((($W$75-CF34)^2+($X$75-$B$56)^2+($B$56-$X$76)^2+(CF34-$W$76)^2-(($W$75-$W$76)^2+($X$75-$X$76)^2))/(2*(($W$75-CF34)^2+($X$75-$B$56)^2)^0.5*(($B$56-$X$76)^2+(CF34-$W$76)^2)^0.5))+ACOS((((($B$56-$AY$75)^2+(CF34-$AX$75)^2)+(($B$56-$AY$76)^2+(CF34-$AX$76)^2)-(($AY$75-$AY$76)^2+($AX$75-$AX$76)^2))/(2*(($B$56-$AY$75)^2+(CF34-$AX$75)^2)^0.5*(($B$56-$AY$76)^2+(CF34-$AX$76)^2)^0.5)))+ACOS(((($B$56-$X$76)^2+(CF34-$W$76)^2)+(($B$56-$AY$76)^2+(CF34-$AX$76)^2)-(($W$76-$AX$76)^2+($AY$76-$X$76)^2))/(2*(($B$56-$X$76)^2+(CF34-$W$76)^2)^0.5*(($B$56-$AY$76)^2+(CF34-$AX$76)^2)^0.5)))&gt;2*PI()-0.000001),0.78,0)</f>
        <v>0</v>
      </c>
      <c r="HF34" s="28">
        <f t="shared" ref="HF34:HF65" si="429">IF(((ACOS(((($W$76-CF34)^2+($X$76-$B$56)^2)+(($B$56-$AY$76)^2+(CF34-$AX$76)^2)-(($W$76-$AX$76)^2+($X$76-$AY$76)^2))/(2*(($W$76-CF34)^2+($X$76-$B$56)^2)^0.5*(($B$56-$AY$76)^2+(CF34-$AX$76)^2)^0.5))+ACOS((($W$76-CF34)^2+($X$76-$B$56)^2+($B$56-$X$77)^2+(CF34-$W$77)^2-(($W$76-$W$77)^2+($X$76-$X$77)^2))/(2*(($W$76-CF34)^2+($X$76-$B$56)^2)^0.5*(($B$56-$X$77)^2+(CF34-$W$77)^2)^0.5))+ACOS((((($B$56-$AY$76)^2+(CF34-$AX$76)^2)+(($B$56-$AY$77)^2+(CF34-$AX$77)^2)-(($AY$76-$AY$77)^2+($AX$76-$AX$77)^2))/(2*(($B$56-$AY$76)^2+(CF34-$AX$76)^2)^0.5*(($B$56-$AY$77)^2+(CF34-$AX$77)^2)^0.5)))+ACOS(((($B$56-$X$77)^2+(CF34-$W$77)^2)+(($B$56-$AY$77)^2+(CF34-$AX$77)^2)-(($W$77-$AX$77)^2+($AY$77-$X$77)^2))/(2*(($B$56-$X$77)^2+(CF34-$W$77)^2)^0.5*(($B$56-$AY$77)^2+(CF34-$AX$77)^2)^0.5)))&gt;2*PI()-0.000001),0.78,0)</f>
        <v>0</v>
      </c>
      <c r="HG34" s="16">
        <f t="shared" ref="HG34:HG65" si="430">IF(((ACOS(((($Z$60-CF34)^2+($AA$60-$B$56)^2)+(($B$56-$AD$60)^2+(CF34-$AC$60)^2)-(($Z$60-$AC$60)^2+($AA$60-$AD$60)^2))/(2*(($Z$60-CF34)^2+($AA$60-$B$56)^2)^0.5*(($B$56-$AD$60)^2+(CF34-$AC$60)^2)^0.5))+ACOS((($Z$60-CF34)^2+($AA$60-$B$56)^2+($B$56-$AA$61)^2+(CF34-$Z$61)^2-(($Z$60-$Z$61)^2+($AA$60-$AA$61)^2))/(2*(($Z$60-CF34)^2+($AA$60-$B$56)^2)^0.5*(($B$56-$AA$61)^2+(CF34-$Z$61)^2)^0.5))+ACOS((((($B$56-$AD$60)^2+(CF34-$AC$60)^2)+(($B$56-$AD$61)^2+(CF34-$AC$61)^2)-(($AD$60-$AD$61)^2+($AC$60-$AC$61)^2))/(2*(($B$56-$AD$60)^2+(CF34-$AC$60)^2)^0.5*(($B$56-$AD$61)^2+(CF34-$AC$61)^2)^0.5)))+ACOS(((($B$56-$AA$61)^2+(CF34-$Z$61)^2)+(($B$56-$AD$61)^2+(CF34-$AC$61)^2)-(($Z$61-$AC$61)^2+($AD$61-$AA$61)^2))/(2*(($B$56-$AA$61)^2+(CF34-$Z$61)^2)^0.5*(($B$56-$AD$61)^2+(CF34-$AC$61)^2)^0.5)))&gt;2*PI()-0.000001),$AB$58-($AB$58-$Y$58)*(($AD$60-$B$56)^2+($AC$60-CF34)^2)^0.5*SIN(ACOS(((($AD$60-$B$56)^2+($AC$60-CF34)^2)+(($AC$60-$AC$61)^2+($AD$60-$AD$61)^2)-(($B$56-$AD$61)^2+(CF34-$AC$61)^2))/(2*(($AD$60-$B$56)^2+($AC$60-CF34)^2)^0.5*(($AC$60-$AC$61)^2+($AD$60-$AD$61)^2)^0.5)))/SIN(ACOS(((($AA$61-$AD$61)^2+($AC$61-$Z$61)^2)+(($AC$60-$AC$61)^2+($AD$60-$AD$61)^2)-(($AD$60-$AA$61)^2+($AC$60-$Z$61)^2))/(2*(($AA$61-$AD$61)^2+($AC$61-$Z$61)^2)^0.5*(($AC$60-$AC$61)^2+($AD$60-$AD$61)^2)^0.5)))/(($AA$61-$AD$61)^2+($AC$61-$Z$61)^2)^0.5,0)</f>
        <v>0</v>
      </c>
      <c r="HH34" s="16">
        <f t="shared" ref="HH34:HH65" si="431">IF(((ACOS(((($Z$61-CF34)^2+($AA$61-$B$56)^2)+(($B$56-$AD$61)^2+(CF34-$AC$61)^2)-(($Z$61-$AC$61)^2+($AA$61-$AD$61)^2))/(2*(($Z$61-CF34)^2+($AA$61-$B$56)^2)^0.5*(($B$56-$AD$61)^2+(CF34-$AC$61)^2)^0.5))+ACOS((($Z$61-CF34)^2+($AA$61-$B$56)^2+($B$56-$AA$62)^2+(CF34-$Z$62)^2-(($Z$61-$Z$62)^2+($AA$61-$AA$62)^2))/(2*(($Z$61-CF34)^2+($AA$61-$B$56)^2)^0.5*(($B$56-$AA$62)^2+(CF34-$Z$62)^2)^0.5))+ACOS((((($B$56-$AD$61)^2+(CF34-$AC$61)^2)+(($B$56-$AD$62)^2+(CF34-$AC$62)^2)-(($AD$61-$AD$62)^2+($AC$61-$AC$62)^2))/(2*(($B$56-$AD$61)^2+(CF34-$AC$61)^2)^0.5*(($B$56-$AD$62)^2+(CF34-$AC$62)^2)^0.5)))+ACOS(((($B$56-$AA$62)^2+(CF34-$Z$62)^2)+(($B$56-$AD$62)^2+(CF34-$AC$62)^2)-(($Z$62-$AC$62)^2+($AD$62-$AA$62)^2))/(2*(($B$56-$AA$62)^2+(CF34-$Z$62)^2)^0.5*(($B$56-$AD$62)^2+(CF34-$AC$62)^2)^0.5)))&gt;2*PI()-0.000001),$AB$58-($AB$58-$Y$58)*(($AD$61-$B$56)^2+($AC$61-CF34)^2)^0.5*SIN(ACOS(((($AD$61-$B$56)^2+($AC$61-CF34)^2)+(($AC$61-$AC$62)^2+($AD$61-$AD$62)^2)-(($B$56-$AD$62)^2+(CF34-$AC$62)^2))/(2*(($AD$61-$B$56)^2+($AC$61-CF34)^2)^0.5*(($AC$61-$AC$62)^2+($AD$61-$AD$62)^2)^0.5)))/SIN(ACOS(((($AA$62-$AD$62)^2+($AC$62-$Z$62)^2)+(($AC$61-$AC$62)^2+($AD$61-$AD$62)^2)-(($AD$61-$AA$62)^2+($AC$61-$Z$62)^2))/(2*(($AA$62-$AD$62)^2+($AC$62-$Z$62)^2)^0.5*(($AC$61-$AC$62)^2+($AD$61-$AD$62)^2)^0.5)))/(($AA$62-$AD$62)^2+($AC$62-$Z$62)^2)^0.5,0)</f>
        <v>0</v>
      </c>
      <c r="HI34" s="16">
        <f t="shared" ref="HI34:HI65" si="432">IF(((ACOS(((($Z$62-CF34)^2+($AA$62-$B$56)^2)+(($B$56-$AD$62)^2+(CF34-$AC$62)^2)-(($Z$62-$AC$62)^2+($AA$62-$AD$62)^2))/(2*(($Z$62-CF34)^2+($AA$62-$B$56)^2)^0.5*(($B$56-$AD$62)^2+(CF34-$AC$62)^2)^0.5))+ACOS((($Z$62-CF34)^2+($AA$62-$B$56)^2+($B$56-$AA$63)^2+(CF34-$Z$63)^2-(($Z$62-$Z$63)^2+($AA$62-$AA$63)^2))/(2*(($Z$62-CF34)^2+($AA$62-$B$56)^2)^0.5*(($B$56-$AA$63)^2+(CF34-$Z$63)^2)^0.5))+ACOS((((($B$56-$AD$62)^2+(CF34-$AC$62)^2)+(($B$56-$AD$63)^2+(CF34-$AC$63)^2)-(($AD$62-$AD$63)^2+($AC$62-$AC$63)^2))/(2*(($B$56-$AD$62)^2+(CF34-$AC$62)^2)^0.5*(($B$56-$AD$63)^2+(CF34-$AC$63)^2)^0.5)))+ACOS(((($B$56-$AA$63)^2+(CF34-$Z$63)^2)+(($B$56-$AD$63)^2+(CF34-$AC$63)^2)-(($Z$63-$AC$63)^2+($AD$63-$AA$63)^2))/(2*(($B$56-$AA$63)^2+(CF34-$Z$63)^2)^0.5*(($B$56-$AD$63)^2+(CF34-$AC$63)^2)^0.5)))&gt;2*PI()-0.000001),$AB$58-($AB$58-$Y$58)*(($AD$62-$B$56)^2+($AC$62-CF34)^2)^0.5*SIN(ACOS(((($AD$62-$B$56)^2+($AC$62-CF34)^2)+(($AC$62-$AC$63)^2+($AD$62-$AD$63)^2)-(($B$56-$AD$63)^2+(CF34-$AC$63)^2))/(2*(($AD$62-$B$56)^2+($AC$62-CF34)^2)^0.5*(($AC$62-$AC$63)^2+($AD$62-$AD$63)^2)^0.5)))/SIN(ACOS(((($AA$63-$AD$63)^2+($AC$63-$Z$63)^2)+(($AC$62-$AC$63)^2+($AD$62-$AD$63)^2)-(($AD$62-$AA$63)^2+($AC$62-$Z$63)^2))/(2*(($AA$63-$AD$63)^2+($AC$63-$Z$63)^2)^0.5*(($AC$62-$AC$63)^2+($AD$62-$AD$63)^2)^0.5)))/(($AA$63-$AD$63)^2+($AC$63-$Z$63)^2)^0.5,0)</f>
        <v>0</v>
      </c>
      <c r="HJ34" s="16">
        <f t="shared" ref="HJ34:HJ65" si="433">IF(((ACOS(((($Z$63-CF34)^2+($AA$63-$B$56)^2)+(($B$56-$AD$63)^2+(CF34-$AC$63)^2)-(($Z$63-$AC$63)^2+($AA$63-$AD$63)^2))/(2*(($Z$63-CF34)^2+($AA$63-$B$56)^2)^0.5*(($B$56-$AD$63)^2+(CF34-$AC$63)^2)^0.5))+ACOS((($Z$63-CF34)^2+($AA$63-$B$56)^2+($B$56-$AA$64)^2+(CF34-$Z$64)^2-(($Z$63-$Z$64)^2+($AA$63-$AA$64)^2))/(2*(($Z$63-CF34)^2+($AA$63-$B$56)^2)^0.5*(($B$56-$AA$64)^2+(CF34-$Z$64)^2)^0.5))+ACOS((((($B$56-$AD$63)^2+(CF34-$AC$63)^2)+(($B$56-$AD$64)^2+(CF34-$AC$64)^2)-(($AD$63-$AD$64)^2+($AC$63-$AC$64)^2))/(2*(($B$56-$AD$63)^2+(CF34-$AC$63)^2)^0.5*(($B$56-$AD$64)^2+(CF34-$AC$64)^2)^0.5)))+ACOS(((($B$56-$AA$64)^2+(CF34-$Z$64)^2)+(($B$56-$AD$64)^2+(CF34-$AC$64)^2)-(($Z$64-$AC$64)^2+($AD$64-$AA$64)^2))/(2*(($B$56-$AA$64)^2+(CF34-$Z$64)^2)^0.5*(($B$56-$AD$64)^2+(CF34-$AC$64)^2)^0.5)))&gt;2*PI()-0.000001),$AB$58-($AB$58-$Y$58)*(($AD$63-$B$56)^2+($AC$63-CF34)^2)^0.5*SIN(ACOS(((($AD$63-$B$56)^2+($AC$63-CF34)^2)+(($AC$63-$AC$64)^2+($AD$63-$AD$64)^2)-(($B$56-$AD$64)^2+(CF34-$AC$64)^2))/(2*(($AD$63-$B$56)^2+($AC$63-CF34)^2)^0.5*(($AC$63-$AC$64)^2+($AD$63-$AD$64)^2)^0.5)))/SIN(ACOS(((($AA$64-$AD$64)^2+($AC$64-$Z$64)^2)+(($AC$63-$AC$64)^2+($AD$63-$AD$64)^2)-(($AD$63-$AA$64)^2+($AC$63-$Z$64)^2))/(2*(($AA$64-$AD$64)^2+($AC$64-$Z$64)^2)^0.5*(($AC$63-$AC$64)^2+($AD$63-$AD$64)^2)^0.5)))/(($AA$64-$AD$64)^2+($AC$64-$Z$64)^2)^0.5,0)</f>
        <v>0</v>
      </c>
      <c r="HK34" s="16">
        <f t="shared" ref="HK34:HK65" si="434">IF(((ACOS(((($Z$64-CF34)^2+($AA$64-$B$56)^2)+(($B$56-$AD$64)^2+(CF34-$AC$64)^2)-(($Z$64-$AC$64)^2+($AA$64-$AD$64)^2))/(2*(($Z$64-CF34)^2+($AA$64-$B$56)^2)^0.5*(($B$56-$AD$64)^2+(CF34-$AC$64)^2)^0.5))+ACOS((($Z$64-CF34)^2+($AA$64-$B$56)^2+($B$56-$AA$65)^2+(CF34-$Z$65)^2-(($Z$64-$Z$65)^2+($AA$64-$AA$65)^2))/(2*(($Z$64-CF34)^2+($AA$64-$B$56)^2)^0.5*(($B$56-$AA$65)^2+(CF34-$Z$65)^2)^0.5))+ACOS((((($B$56-$AD$64)^2+(CF34-$AC$64)^2)+(($B$56-$AD$65)^2+(CF34-$AC$65)^2)-(($AD$64-$AD$65)^2+($AC$64-$AC$65)^2))/(2*(($B$56-$AD$64)^2+(CF34-$AC$64)^2)^0.5*(($B$56-$AD$65)^2+(CF34-$AC$65)^2)^0.5)))+ACOS(((($B$56-$AA$65)^2+(CF34-$Z$65)^2)+(($B$56-$AD$65)^2+(CF34-$AC$65)^2)-(($Z$65-$AC$65)^2+($AD$65-$AA$65)^2))/(2*(($B$56-$AA$65)^2+(CF34-$Z$65)^2)^0.5*(($B$56-$AD$65)^2+(CF34-$AC$65)^2)^0.5)))&gt;2*PI()-0.000001),$AB$58-($AB$58-$Y$58)*(($AD$64-$B$56)^2+($AC$64-CF34)^2)^0.5*SIN(ACOS(((($AD$64-$B$56)^2+($AC$64-CF34)^2)+(($AC$64-$AC$65)^2+($AD$64-$AD$65)^2)-(($B$56-$AD$65)^2+(CF34-$AC$65)^2))/(2*(($AD$64-$B$56)^2+($AC$64-CF34)^2)^0.5*(($AC$64-$AC$65)^2+($AD$64-$AD$65)^2)^0.5)))/SIN(ACOS(((($AA$65-$AD$65)^2+($AC$65-$Z$65)^2)+(($AC$64-$AC$65)^2+($AD$64-$AD$65)^2)-(($AD$64-$AA$65)^2+($AC$64-$Z$65)^2))/(2*(($AA$65-$AD$65)^2+($AC$65-$Z$65)^2)^0.5*(($AC$64-$AC$65)^2+($AD$64-$AD$65)^2)^0.5)))/(($AA$65-$AD$65)^2+($AC$65-$Z$65)^2)^0.5,0)</f>
        <v>0</v>
      </c>
      <c r="HL34" s="16">
        <f t="shared" ref="HL34:HL65" si="435">IF(((ACOS(((($Z$65-CF34)^2+($AA$65-$B$56)^2)+(($B$56-$AD$65)^2+(CF34-$AC$65)^2)-(($Z$65-$AC$65)^2+($AA$65-$AD$65)^2))/(2*(($Z$65-CF34)^2+($AA$65-$B$56)^2)^0.5*(($B$56-$AD$65)^2+(CF34-$AC$65)^2)^0.5))+ACOS((($Z$65-CF34)^2+($AA$65-$B$56)^2+($B$56-$AA$66)^2+(CF34-$Z$66)^2-(($Z$65-$Z$66)^2+($AA$65-$AA$66)^2))/(2*(($Z$65-CF34)^2+($AA$65-$B$56)^2)^0.5*(($B$56-$AA$66)^2+(CF34-$Z$66)^2)^0.5))+ACOS((((($B$56-$AD$65)^2+(CF34-$AC$65)^2)+(($B$56-$AD$66)^2+(CF34-$AC$66)^2)-(($AD$65-$AD$66)^2+($AC$65-$AC$66)^2))/(2*(($B$56-$AD$65)^2+(CF34-$AC$65)^2)^0.5*(($B$56-$AD$66)^2+(CF34-$AC$66)^2)^0.5)))+ACOS(((($B$56-$AA$66)^2+(CF34-$Z$66)^2)+(($B$56-$AD$66)^2+(CF34-$AC$66)^2)-(($Z$66-$AC$66)^2+($AD$66-$AA$66)^2))/(2*(($B$56-$AA$66)^2+(CF34-$Z$66)^2)^0.5*(($B$56-$AD$66)^2+(CF34-$AC$66)^2)^0.5)))&gt;2*PI()-0.000001),$AB$58-($AB$58-$Y$58)*(($AD$65-$B$56)^2+($AC$65-CF34)^2)^0.5*SIN(ACOS(((($AD$65-$B$56)^2+($AC$65-CF34)^2)+(($AC$65-$AC$66)^2+($AD$65-$AD$66)^2)-(($B$56-$AD$66)^2+(CF34-$AC$66)^2))/(2*(($AD$65-$B$56)^2+($AC$65-CF34)^2)^0.5*(($AC$65-$AC$66)^2+($AD$65-$AD$66)^2)^0.5)))/SIN(ACOS(((($AA$66-$AD$66)^2+($AC$66-$Z$66)^2)+(($AC$65-$AC$66)^2+($AD$65-$AD$66)^2)-(($AD$65-$AA$66)^2+($AC$65-$Z$66)^2))/(2*(($AA$66-$AD$66)^2+($AC$66-$Z$66)^2)^0.5*(($AC$65-$AC$66)^2+($AD$65-$AD$66)^2)^0.5)))/(($AA$66-$AD$66)^2+($AC$66-$Z$66)^2)^0.5,0)</f>
        <v>0</v>
      </c>
      <c r="HM34" s="16">
        <f t="shared" ref="HM34:HM65" si="436">IF(((ACOS(((($Z$66-CF34)^2+($AA$66-$B$56)^2)+(($B$56-$AD$66)^2+(CF34-$AC$66)^2)-(($Z$66-$AC$66)^2+($AA$66-$AD$66)^2))/(2*(($Z$66-CF34)^2+($AA$66-$B$56)^2)^0.5*(($B$56-$AD$66)^2+(CF34-$AC$66)^2)^0.5))+ACOS((($Z$66-CF34)^2+($AA$66-$B$56)^2+($B$56-$AA$67)^2+(CF34-$Z$67)^2-(($Z$66-$Z$67)^2+($AA$66-$AA$67)^2))/(2*(($Z$66-CF34)^2+($AA$66-$B$56)^2)^0.5*(($B$56-$AA$67)^2+(CF34-$Z$67)^2)^0.5))+ACOS((((($B$56-$AD$66)^2+(CF34-$AC$66)^2)+(($B$56-$AD$67)^2+(CF34-$AC$67)^2)-(($AD$66-$AD$67)^2+($AC$66-$AC$67)^2))/(2*(($B$56-$AD$66)^2+(CF34-$AC$66)^2)^0.5*(($B$56-$AD$67)^2+(CF34-$AC$67)^2)^0.5)))+ACOS(((($B$56-$AA$67)^2+(CF34-$Z$67)^2)+(($B$56-$AD$67)^2+(CF34-$AC$67)^2)-(($Z$67-$AC$67)^2+($AD$67-$AA$67)^2))/(2*(($B$56-$AA$67)^2+(CF34-$Z$67)^2)^0.5*(($B$56-$AD$67)^2+(CF34-$AC$67)^2)^0.5)))&gt;2*PI()-0.000001),$AB$58-($AB$58-$Y$58)*(($AD$66-$B$56)^2+($AC$66-CF34)^2)^0.5*SIN(ACOS(((($AD$66-$B$56)^2+($AC$66-CF34)^2)+(($AC$66-$AC$67)^2+($AD$66-$AD$67)^2)-(($B$56-$AD$67)^2+(CF34-$AC$67)^2))/(2*(($AD$66-$B$56)^2+($AC$66-CF34)^2)^0.5*(($AC$66-$AC$67)^2+($AD$66-$AD$67)^2)^0.5)))/SIN(ACOS(((($AA$67-$AD$67)^2+($AC$67-$Z$67)^2)+(($AC$66-$AC$67)^2+($AD$66-$AD$67)^2)-(($AD$66-$AA$67)^2+($AC$66-$Z$67)^2))/(2*(($AA$67-$AD$67)^2+($AC$67-$Z$67)^2)^0.5*(($AC$66-$AC$67)^2+($AD$66-$AD$67)^2)^0.5)))/(($AA$67-$AD$67)^2+($AC$67-$Z$67)^2)^0.5,0)</f>
        <v>0</v>
      </c>
      <c r="HN34" s="16">
        <f t="shared" ref="HN34:HN65" si="437">IF(((ACOS(((($Z$67-CF34)^2+($AA$67-$B$56)^2)+(($B$56-$AD$67)^2+(CF34-$AC$67)^2)-(($Z$67-$AC$67)^2+($AA$67-$AD$67)^2))/(2*(($Z$67-CF34)^2+($AA$67-$B$56)^2)^0.5*(($B$56-$AD$67)^2+(CF34-$AC$67)^2)^0.5))+ACOS((($Z$67-CF34)^2+($AA$67-$B$56)^2+($B$56-$AA$68)^2+(CF34-$Z$68)^2-(($Z$67-$Z$68)^2+($AA$67-$AA$68)^2))/(2*(($Z$67-CF34)^2+($AA$67-$B$56)^2)^0.5*(($B$56-$AA$68)^2+(CF34-$Z$68)^2)^0.5))+ACOS((((($B$56-$AD$67)^2+(CF34-$AC$67)^2)+(($B$56-$AD$68)^2+(CF34-$AC$68)^2)-(($AD$67-$AD$68)^2+($AC$67-$AC$68)^2))/(2*(($B$56-$AD$67)^2+(CF34-$AC$67)^2)^0.5*(($B$56-$AD$68)^2+(CF34-$AC$68)^2)^0.5)))+ACOS(((($B$56-$AA$68)^2+(CF34-$Z$68)^2)+(($B$56-$AD$68)^2+(CF34-$AC$68)^2)-(($Z$68-$AC$68)^2+($AD$68-$AA$68)^2))/(2*(($B$56-$AA$68)^2+(CF34-$Z$68)^2)^0.5*(($B$56-$AD$68)^2+(CF34-$AC$68)^2)^0.5)))&gt;2*PI()-0.000001),$AB$58-($AB$58-$Y$58)*(($AD$67-$B$56)^2+($AC$67-CF34)^2)^0.5*SIN(ACOS(((($AD$67-$B$56)^2+($AC$67-CF34)^2)+(($AC$67-$AC$68)^2+($AD$67-$AD$68)^2)-(($B$56-$AD$68)^2+(CF34-$AC$68)^2))/(2*(($AD$67-$B$56)^2+($AC$67-CF34)^2)^0.5*(($AC$67-$AC$68)^2+($AD$67-$AD$68)^2)^0.5)))/SIN(ACOS(((($AA$68-$AD$68)^2+($AC$68-$Z$68)^2)+(($AC$67-$AC$68)^2+($AD$67-$AD$68)^2)-(($AD$67-$AA$68)^2+($AC$67-$Z$68)^2))/(2*(($AA$68-$AD$68)^2+($AC$68-$Z$68)^2)^0.5*(($AC$67-$AC$68)^2+($AD$67-$AD$68)^2)^0.5)))/(($AA$68-$AD$68)^2+($AC$68-$Z$68)^2)^0.5,0)</f>
        <v>0</v>
      </c>
      <c r="HO34" s="16">
        <f t="shared" ref="HO34:HO65" si="438">IF(((ACOS(((($Z$68-CF34)^2+($AA$68-$B$56)^2)+(($B$56-$AD$68)^2+(CF34-$AC$68)^2)-(($Z$68-$AC$68)^2+($AA$68-$AD$68)^2))/(2*(($Z$68-CF34)^2+($AA$68-$B$56)^2)^0.5*(($B$56-$AD$68)^2+(CF34-$AC$68)^2)^0.5))+ACOS((($Z$68-CF34)^2+($AA$68-$B$56)^2+($B$56-$AA$69)^2+(CF34-$Z$69)^2-(($Z$68-$Z$69)^2+($AA$68-$AA$69)^2))/(2*(($Z$68-CF34)^2+($AA$68-$B$56)^2)^0.5*(($B$56-$AA$69)^2+(CF34-$Z$69)^2)^0.5))+ACOS((((($B$56-$AD$68)^2+(CF34-$AC$68)^2)+(($B$56-$AD$69)^2+(CF34-$AC$69)^2)-(($AD$68-$AD$69)^2+($AC$68-$AC$69)^2))/(2*(($B$56-$AD$68)^2+(CF34-$AC$68)^2)^0.5*(($B$56-$AD$69)^2+(CF34-$AC$69)^2)^0.5)))+ACOS(((($B$56-$AA$69)^2+(CF34-$Z$69)^2)+(($B$56-$AD$69)^2+(CF34-$AC$69)^2)-(($Z$69-$AC$69)^2+($AD$69-$AA$69)^2))/(2*(($B$56-$AA$69)^2+(CF34-$Z$69)^2)^0.5*(($B$56-$AD$69)^2+(CF34-$AC$69)^2)^0.5)))&gt;2*PI()-0.000001),$AB$58-($AB$58-$Y$58)*(($AD$68-$B$56)^2+($AC$68-CF34)^2)^0.5*SIN(ACOS(((($AD$68-$B$56)^2+($AC$68-CF34)^2)+(($AC$68-$AC$69)^2+($AD$68-$AD$69)^2)-(($B$56-$AD$69)^2+(CF34-$AC$69)^2))/(2*(($AD$68-$B$56)^2+($AC$68-CF34)^2)^0.5*(($AC$68-$AC$69)^2+($AD$68-$AD$69)^2)^0.5)))/SIN(ACOS(((($AA$69-$AD$69)^2+($AC$69-$Z$69)^2)+(($AC$68-$AC$69)^2+($AD$68-$AD$69)^2)-(($AD$68-$AA$69)^2+($AC$68-$Z$69)^2))/(2*(($AA$69-$AD$69)^2+($AC$69-$Z$69)^2)^0.5*(($AC$68-$AC$69)^2+($AD$68-$AD$69)^2)^0.5)))/(($AA$69-$AD$69)^2+($AC$69-$Z$69)^2)^0.5,0)</f>
        <v>0</v>
      </c>
      <c r="HP34" s="16">
        <f t="shared" ref="HP34:HP65" si="439">IF(((ACOS(((($Z$69-CF34)^2+($AA$69-$B$56)^2)+(($B$56-$AD$69)^2+(CF34-$AC$69)^2)-(($Z$69-$AC$69)^2+($AA$69-$AD$69)^2))/(2*(($Z$69-CF34)^2+($AA$69-$B$56)^2)^0.5*(($B$56-$AD$69)^2+(CF34-$AC$69)^2)^0.5))+ACOS((($Z$69-CF34)^2+($AA$69-$B$56)^2+($B$56-$AA$70)^2+(CF34-$Z$70)^2-(($Z$69-$Z$70)^2+($AA$69-$AA$70)^2))/(2*(($Z$69-CF34)^2+($AA$69-$B$56)^2)^0.5*(($B$56-$AA$70)^2+(CF34-$Z$70)^2)^0.5))+ACOS((((($B$56-$AD$69)^2+(CF34-$AC$69)^2)+(($B$56-$AD$70)^2+(CF34-$AC$70)^2)-(($AD$69-$AD$70)^2+($AC$69-$AC$70)^2))/(2*(($B$56-$AD$69)^2+(CF34-$AC$69)^2)^0.5*(($B$56-$AD$70)^2+(CF34-$AC$70)^2)^0.5)))+ACOS(((($B$56-$AA$70)^2+(CF34-$Z$70)^2)+(($B$56-$AD$70)^2+(CF34-$AC$70)^2)-(($Z$70-$AC$70)^2+($AD$70-$AA$70)^2))/(2*(($B$56-$AA$70)^2+(CF34-$Z$70)^2)^0.5*(($B$56-$AD$70)^2+(CF34-$AC$70)^2)^0.5)))&gt;2*PI()-0.000001),$AB$58-($AB$58-$Y$58)*(($AD$69-$B$56)^2+($AC$69-CF34)^2)^0.5*SIN(ACOS(((($AD$69-$B$56)^2+($AC$69-CF34)^2)+(($AC$69-$AC$70)^2+($AD$69-$AD$70)^2)-(($B$56-$AD$70)^2+(CF34-$AC$70)^2))/(2*(($AD$69-$B$56)^2+($AC$69-CF34)^2)^0.5*(($AC$69-$AC$70)^2+($AD$69-$AD$70)^2)^0.5)))/SIN(ACOS(((($AA$70-$AD$70)^2+($AC$70-$Z$70)^2)+(($AC$69-$AC$70)^2+($AD$69-$AD$70)^2)-(($AD$69-$AA$70)^2+($AC$69-$Z$70)^2))/(2*(($AA$70-$AD$70)^2+($AC$70-$Z$70)^2)^0.5*(($AC$69-$AC$70)^2+($AD$69-$AD$70)^2)^0.5)))/(($AA$70-$AD$70)^2+($AC$70-$Z$70)^2)^0.5,0)</f>
        <v>0</v>
      </c>
      <c r="HQ34" s="16">
        <f t="shared" ref="HQ34:HQ65" si="440">IF(((ACOS(((($Z$70-CF34)^2+($AA$70-$B$56)^2)+(($B$56-$AD$70)^2+(CF34-$AC$70)^2)-(($Z$70-$AC$70)^2+($AA$70-$AD$70)^2))/(2*(($Z$70-CF34)^2+($AA$70-$B$56)^2)^0.5*(($B$56-$AD$70)^2+(CF34-$AC$70)^2)^0.5))+ACOS((($Z$70-CF34)^2+($AA$70-$B$56)^2+($B$56-$AA$71)^2+(CF34-$Z$71)^2-(($Z$70-$Z$71)^2+($AA$70-$AA$71)^2))/(2*(($Z$70-CF34)^2+($AA$70-$B$56)^2)^0.5*(($B$56-$AA$71)^2+(CF34-$Z$71)^2)^0.5))+ACOS((((($B$56-$AD$70)^2+(CF34-$AC$70)^2)+(($B$56-$AD$71)^2+(CF34-$AC$71)^2)-(($AD$70-$AD$71)^2+($AC$70-$AC$71)^2))/(2*(($B$56-$AD$70)^2+(CF34-$AC$70)^2)^0.5*(($B$56-$AD$71)^2+(CF34-$AC$71)^2)^0.5)))+ACOS(((($B$56-$AA$71)^2+(CF34-$Z$71)^2)+(($B$56-$AD$71)^2+(CF34-$AC$71)^2)-(($Z$71-$AC$71)^2+($AD$71-$AA$71)^2))/(2*(($B$56-$AA$71)^2+(CF34-$Z$71)^2)^0.5*(($B$56-$AD$71)^2+(CF34-$AC$71)^2)^0.5)))&gt;2*PI()-0.000001),$AB$58-($AB$58-$Y$58)*(($AD$70-$B$56)^2+($AC$70-CF34)^2)^0.5*SIN(ACOS(((($AD$70-$B$56)^2+($AC$70-CF34)^2)+(($AC$70-$AC$71)^2+($AD$70-$AD$71)^2)-(($B$56-$AD$71)^2+(CF34-$AC$71)^2))/(2*(($AD$70-$B$56)^2+($AC$70-CF34)^2)^0.5*(($AC$70-$AC$71)^2+($AD$70-$AD$71)^2)^0.5)))/SIN(ACOS(((($AA$71-$AD$71)^2+($AC$71-$Z$71)^2)+(($AC$70-$AC$71)^2+($AD$70-$AD$71)^2)-(($AD$70-$AA$71)^2+($AC$70-$Z$71)^2))/(2*(($AA$71-$AD$71)^2+($AC$71-$Z$71)^2)^0.5*(($AC$70-$AC$71)^2+($AD$70-$AD$71)^2)^0.5)))/(($AA$71-$AD$71)^2+($AC$71-$Z$71)^2)^0.5,0)</f>
        <v>0</v>
      </c>
      <c r="HR34" s="16">
        <f t="shared" ref="HR34:HR65" si="441">IF(((ACOS(((($Z$71-CF34)^2+($AA$71-$B$56)^2)+(($B$56-$AD$71)^2+(CF34-$AC$71)^2)-(($Z$71-$AC$71)^2+($AA$71-$AD$71)^2))/(2*(($Z$71-CF34)^2+($AA$71-$B$56)^2)^0.5*(($B$56-$AD$71)^2+(CF34-$AC$71)^2)^0.5))+ACOS((($Z$71-CF34)^2+($AA$71-$B$56)^2+($B$56-$AA$72)^2+(CF34-$Z$72)^2-(($Z$71-$Z$72)^2+($AA$71-$AA$72)^2))/(2*(($Z$71-CF34)^2+($AA$71-$B$56)^2)^0.5*(($B$56-$AA$72)^2+(CF34-$Z$72)^2)^0.5))+ACOS((((($B$56-$AD$71)^2+(CF34-$AC$71)^2)+(($B$56-$AD$73)^2+(CF34-$AC$73)^2)-(($AD$71-$AD$73)^2+($AC$71-$AC$73)^2))/(2*(($B$56-$AD$71)^2+(CF34-$AC$71)^2)^0.5*(($B$56-$AD$73)^2+(CF34-$AC$73)^2)^0.5)))+ACOS(((($B$56-$AA$72)^2+(CF34-$Z$72)^2)+(($B$56-$AD$73)^2+(CF34-$AC$73)^2)-(($Z$72-$AC$73)^2+($AD$73-$AA$72)^2))/(2*(($B$56-$AA$72)^2+(CF34-$Z$72)^2)^0.5*(($B$56-$AD$73)^2+(CF34-$AC$73)^2)^0.5)))&gt;2*PI()-0.000001),$AB$58-($AB$58-$Y$58)*(($AD$71-$B$56)^2+($AC$71-CF34)^2)^0.5*SIN(ACOS(((($AD$71-$B$56)^2+($AC$71-CF34)^2)+(($AC$71-$AC$73)^2+($AD$71-$AD$73)^2)-(($B$56-$AD$73)^2+(CF34-$AC$73)^2))/(2*(($AD$71-$B$56)^2+($AC$71-CF34)^2)^0.5*(($AC$71-$AC$73)^2+($AD$71-$AD$73)^2)^0.5)))/SIN(ACOS(((($AA$72-$AD$73)^2+($AC$73-$Z$72)^2)+(($AC$71-$AC$73)^2+($AD$71-$AD$73)^2)-(($AD$71-$AA$72)^2+($AC$71-$Z$72)^2))/(2*(($AA$72-$AD$73)^2+($AC$73-$Z$72)^2)^0.5*(($AC$71-$AC$73)^2+($AD$71-$AD$73)^2)^0.5)))/(($AA$72-$AD$73)^2+($AC$73-$Z$72)^2)^0.5,0)</f>
        <v>0</v>
      </c>
      <c r="HS34" s="16">
        <f t="shared" ref="HS34:HS65" si="442">IF(((ACOS(((($Z$72-CF34)^2+($AA$72-$B$56)^2)+(($B$56-$AD$73)^2+(CF34-$AC$73)^2)-(($Z$72-$AC$73)^2+($AA$72-$AD$73)^2))/(2*(($Z$72-CF34)^2+($AA$72-$B$56)^2)^0.5*(($B$56-$AD$73)^2+(CF34-$AC$73)^2)^0.5))+ACOS((($Z$72-CF34)^2+($AA$72-$B$56)^2+($B$56-$AA$73)^2+(CF34-$Z$73)^2-(($Z$72-$Z$73)^2+($AA$72-$AA$73)^2))/(2*(($Z$72-CF34)^2+($AA$72-$B$56)^2)^0.5*(($B$56-$AA$73)^2+(CF34-$Z$73)^2)^0.5))+ACOS((((($B$56-$AD$73)^2+(CF34-$AC$73)^2)+(($B$56-$AD$74)^2+(CF34-$AC$74)^2)-(($AD$73-$AD$74)^2+($AC$73-$AC$74)^2))/(2*(($B$56-$AD$73)^2+(CF34-$AC$73)^2)^0.5*(($B$56-$AD$74)^2+(CF34-$AC$74)^2)^0.5)))+ACOS(((($B$56-$AA$73)^2+(CF34-$Z$73)^2)+(($B$56-$AD$74)^2+(CF34-$AC$74)^2)-(($Z$73-$AC$74)^2+($AD$74-$AA$73)^2))/(2*(($B$56-$AA$73)^2+(CF34-$Z$73)^2)^0.5*(($B$56-$AD$74)^2+(CF34-$AC$74)^2)^0.5)))&gt;2*PI()-0.000001),$AB$58-($AB$58-$Y$58)*(($AD$73-$B$56)^2+($AC$73-CF34)^2)^0.5*SIN(ACOS(((($AD$73-$B$56)^2+($AC$73-CF34)^2)+(($AC$73-$AC$74)^2+($AD$73-$AD$74)^2)-(($B$56-$AD$74)^2+(CF34-$AC$74)^2))/(2*(($AD$73-$B$56)^2+($AC$73-CF34)^2)^0.5*(($AC$73-$AC$74)^2+($AD$73-$AD$74)^2)^0.5)))/SIN(ACOS(((($AA$73-$AD$74)^2+($AC$74-$Z$73)^2)+(($AC$73-$AC$74)^2+($AD$73-$AD$74)^2)-(($AD$73-$AA$73)^2+($AC$73-$Z$73)^2))/(2*(($AA$73-$AD$74)^2+($AC$74-$Z$73)^2)^0.5*(($AC$73-$AC$74)^2+($AD$73-$AD$74)^2)^0.5)))/(($AA$73-$AD$74)^2+($AC$74-$Z$73)^2)^0.5,0)</f>
        <v>0</v>
      </c>
      <c r="HT34" s="16">
        <f t="shared" ref="HT34:HT65" si="443">IF(((ACOS(((($Z$73-CF34)^2+($AA$73-$B$56)^2)+(($B$56-$AV$73)^2+(CF34-$AU$73)^2)-(($Z$73-$AU$73)^2+($AA$73-$AV$73)^2))/(2*(($Z$73-CF34)^2+($AA$73-$B$56)^2)^0.5*(($B$56-$AV$73)^2+(CF34-$AU$73)^2)^0.5))+ACOS((($Z$73-CF34)^2+($AA$73-$B$56)^2+($B$56-$AA$74)^2+(CF34-$Z$74)^2-(($Z$73-$Z$74)^2+($AA$73-$AA$74)^2))/(2*(($Z$73-CF34)^2+($AA$73-$B$56)^2)^0.5*(($B$56-$AA$74)^2+(CF34-$Z$74)^2)^0.5))+ACOS((((($B$56-$AV$73)^2+(CF34-$AU$73)^2)+(($B$56-$AV$74)^2+(CF34-$AU$74)^2)-(($AV$73-$AV$74)^2+($AU$73-$AU$74)^2))/(2*(($B$56-$AV$73)^2+(CF34-$AU$73)^2)^0.5*(($B$56-$AV$74)^2+(CF34-$AU$74)^2)^0.5)))+ACOS(((($B$56-$AA$74)^2+(CF34-$Z$74)^2)+(($B$56-$AV$74)^2+(CF34-$AU$74)^2)-(($Z$74-$AU$74)^2+($AV$74-$AA$74)^2))/(2*(($B$56-$AA$74)^2+(CF34-$Z$74)^2)^0.5*(($B$56-$AV$74)^2+(CF34-$AU$74)^2)^0.5)))&gt;2*PI()-0.000001),0.79,0)</f>
        <v>0</v>
      </c>
      <c r="HU34" s="16">
        <f t="shared" ref="HU34:HU65" si="444">IF(((ACOS(((($Z$74-CF34)^2+($AA$74-$B$56)^2)+(($B$56-$AV$74)^2+(CF34-$AU$74)^2)-(($Z$74-$AU$74)^2+($AA$74-$AV$74)^2))/(2*(($Z$74-CF34)^2+($AA$74-$B$56)^2)^0.5*(($B$56-$AV$74)^2+(CF34-$AU$74)^2)^0.5))+ACOS((($Z$74-CF34)^2+($AA$74-$B$56)^2+($B$56-$AA$75)^2+(CF34-$Z$75)^2-(($Z$74-$Z$75)^2+($AA$74-$AA$75)^2))/(2*(($Z$74-CF34)^2+($AA$74-$B$56)^2)^0.5*(($B$56-$AA$75)^2+(CF34-$Z$75)^2)^0.5))+ACOS((((($B$56-$AV$74)^2+(CF34-$AU$74)^2)+(($B$56-$AV$75)^2+(CF34-$AU$75)^2)-(($AV$74-$AV$75)^2+($AU$74-$AU$75)^2))/(2*(($B$56-$AV$74)^2+(CF34-$AU$74)^2)^0.5*(($B$56-$AV$75)^2+(CF34-$AU$75)^2)^0.5)))+ACOS(((($B$56-$AA$75)^2+(CF34-$Z$75)^2)+(($B$56-$AV$75)^2+(CF34-$AU$75)^2)-(($Z$75-$AU$75)^2+($AV$75-$AA$75)^2))/(2*(($B$56-$AA$75)^2+(CF34-$Z$75)^2)^0.5*(($B$56-$AV$75)^2+(CF34-$AU$75)^2)^0.5)))&gt;2*PI()-0.000001),0.79,0)</f>
        <v>0</v>
      </c>
      <c r="HV34" s="16">
        <f t="shared" ref="HV34:HV65" si="445">IF(((ACOS(((($Z$75-CF34)^2+($AA$75-$B$56)^2)+(($B$56-$AV$75)^2+(CF34-$AU$75)^2)-(($Z$75-$AU$75)^2+($AA$75-$AV$75)^2))/(2*(($Z$75-CF34)^2+($AA$75-$B$56)^2)^0.5*(($B$56-$AV$75)^2+(CF34-$AU$75)^2)^0.5))+ACOS((($Z$75-CF34)^2+($AA$75-$B$56)^2+($B$56-$AA$76)^2+(CF34-$Z$76)^2-(($Z$75-$Z$76)^2+($AA$75-$AA$76)^2))/(2*(($Z$75-CF34)^2+($AA$75-$B$56)^2)^0.5*(($B$56-$AA$76)^2+(CF34-$Z$76)^2)^0.5))+ACOS((((($B$56-$AV$75)^2+(CF34-$AU$75)^2)+(($B$56-$AV$76)^2+(CF34-$AU$76)^2)-(($AV$75-$AV$76)^2+($AU$75-$AU$76)^2))/(2*(($B$56-$AV$75)^2+(CF34-$AU$75)^2)^0.5*(($B$56-$AV$76)^2+(CF34-$AU$76)^2)^0.5)))+ACOS(((($B$56-$AA$76)^2+(CF34-$Z$76)^2)+(($B$56-$AV$76)^2+(CF34-$AU$76)^2)-(($Z$76-$AU$76)^2+($AV$76-$AA$76)^2))/(2*(($B$56-$AA$76)^2+(CF34-$Z$76)^2)^0.5*(($B$56-$AV$76)^2+(CF34-$AU$76)^2)^0.5)))&gt;2*PI()-0.000001),0.79,0)</f>
        <v>0</v>
      </c>
      <c r="HW34" s="21">
        <f t="shared" ref="HW34:HW65" si="446">IF(((ACOS(((($AC$60-CF34)^2+($AD$60-$B$56)^2)+(($B$56-$AG$60)^2+(CF34-$AF$60)^2)-(($AC$60-$AF$60)^2+($AD$60-$AG$60)^2))/(2*(($AC$60-CF34)^2+($AD$60-$B$56)^2)^0.5*(($B$56-$AG$60)^2+(CF34-$AF$60)^2)^0.5))+ACOS((($AC$60-CF34)^2+($AD$60-$B$56)^2+($B$56-$AD$61)^2+(CF34-$AC$61)^2-(($AC$60-$AC$61)^2+($AD$60-$AD$61)^2))/(2*(($AC$60-CF34)^2+($AD$60-$B$56)^2)^0.5*(($B$56-$AD$61)^2+(CF34-$AC$61)^2)^0.5))+ACOS((((($B$56-$AG$60)^2+(CF34-$AF$60)^2)+(($B$56-$AG$61)^2+(CF34-$AF$61)^2)-(($AG$60-$AG$61)^2+($AF$60-$AF$61)^2))/(2*(($B$56-$AG$60)^2+(CF34-$AF$60)^2)^0.5*(($B$56-$AG$61)^2+(CF34-$AF$61)^2)^0.5)))+ACOS(((($B$56-$AD$61)^2+(CF34-$AC$61)^2)+(($B$56-$AG$61)^2+(CF34-$AF$61)^2)-(($AC$61-$AF$61)^2+($AG$61-$AD$61)^2))/(2*(($B$56-$AD$61)^2+(CF34-$AC$61)^2)^0.5*(($B$56-$AG$61)^2+(CF34-$AF$61)^2)^0.5)))&gt;2*PI()-0.000001),$AE$58-($AE$58-$AB$58)*(($AG$60-$B$56)^2+($AF$60-CF34)^2)^0.5*SIN(ACOS(((($AG$60-$B$56)^2+($AF$60-CF34)^2)+(($AF$60-$AF$61)^2+($AG$60-$AG$61)^2)-(($B$56-$AG$61)^2+(CF34-$AF$61)^2))/(2*(($AG$60-$B$56)^2+($AF$60-CF34)^2)^0.5*(($AF$60-$AF$61)^2+($AG$60-$AG$61)^2)^0.5)))/SIN(ACOS(((($AD$61-$AG$61)^2+($AF$61-$AC$61)^2)+(($AF$60-$AF$61)^2+($AG$60-$AG$61)^2)-(($AG$60-$AD$61)^2+($AF$60-$AC$61)^2))/(2*(($AD$61-$AG$61)^2+($AF$61-$AC$61)^2)^0.5*(($AF$60-$AF$61)^2+($AG$60-$AG$61)^2)^0.5)))/(($AD$61-$AG$61)^2+($AF$61-$AC$61)^2)^0.5,0)</f>
        <v>0</v>
      </c>
      <c r="HX34" s="21">
        <f t="shared" ref="HX34:HX65" si="447">IF(((ACOS(((($AC$61-CF34)^2+($AD$61-$B$56)^2)+(($B$56-$AG$61)^2+(CF34-$AF$61)^2)-(($AC$61-$AF$61)^2+($AD$61-$AG$61)^2))/(2*(($AC$61-CF34)^2+($AD$61-$B$56)^2)^0.5*(($B$56-$AG$61)^2+(CF34-$AF$61)^2)^0.5))+ACOS((($AC$61-CF34)^2+($AD$61-$B$56)^2+($B$56-$AD$62)^2+(CF34-$AC$62)^2-(($AC$61-$AC$62)^2+($AD$61-$AD$62)^2))/(2*(($AC$61-CF34)^2+($AD$61-$B$56)^2)^0.5*(($B$56-$AD$62)^2+(CF34-$AC$62)^2)^0.5))+ACOS((((($B$56-$AG$61)^2+(CF34-$AF$61)^2)+(($B$56-$AG$62)^2+(CF34-$AF$62)^2)-(($AG$61-$AG$62)^2+($AF$61-$AF$62)^2))/(2*(($B$56-$AG$61)^2+(CF34-$AF$61)^2)^0.5*(($B$56-$AG$62)^2+(CF34-$AF$62)^2)^0.5)))+ACOS(((($B$56-$AD$62)^2+(CF34-$AC$62)^2)+(($B$56-$AG$62)^2+(CF34-$AF$62)^2)-(($AC$62-$AF$62)^2+($AG$62-$AD$62)^2))/(2*(($B$56-$AD$62)^2+(CF34-$AC$62)^2)^0.5*(($B$56-$AG$62)^2+(CF34-$AF$62)^2)^0.5)))&gt;2*PI()-0.000001),$AE$58-($AE$58-$AB$58)*(($AG$61-$B$56)^2+($AF$61-CF34)^2)^0.5*SIN(ACOS(((($AG$61-$B$56)^2+($AF$61-CF34)^2)+(($AF$61-$AF$62)^2+($AG$61-$AG$62)^2)-(($B$56-$AG$62)^2+(CF34-$AF$62)^2))/(2*(($AG$61-$B$56)^2+($AF$61-CF34)^2)^0.5*(($AF$61-$AF$62)^2+($AG$61-$AG$62)^2)^0.5)))/SIN(ACOS(((($AD$62-$AG$62)^2+($AF$62-$AC$62)^2)+(($AF$61-$AF$62)^2+($AG$61-$AG$62)^2)-(($AG$61-$AD$62)^2+($AF$61-$AC$62)^2))/(2*(($AD$62-$AG$62)^2+($AF$62-$AC$62)^2)^0.5*(($AF$61-$AF$62)^2+($AG$61-$AG$62)^2)^0.5)))/(($AD$62-$AG$62)^2+($AF$62-$AC$62)^2)^0.5,0)</f>
        <v>0</v>
      </c>
      <c r="HY34" s="21">
        <f t="shared" ref="HY34:HY65" si="448">IF(((ACOS(((($AC$62-CF34)^2+($AD$62-$B$56)^2)+(($B$56-$AG$62)^2+(CF34-$AF$62)^2)-(($AC$62-$AF$62)^2+($AD$62-$AG$62)^2))/(2*(($AC$62-CF34)^2+($AD$62-$B$56)^2)^0.5*(($B$56-$AG$62)^2+(CF34-$AF$62)^2)^0.5))+ACOS((($AC$62-CF34)^2+($AD$62-$B$56)^2+($B$56-$AD$63)^2+(CF34-$AC$63)^2-(($AC$62-$AC$63)^2+($AD$62-$AD$63)^2))/(2*(($AC$62-CF34)^2+($AD$62-$B$56)^2)^0.5*(($B$56-$AD$63)^2+(CF34-$AC$63)^2)^0.5))+ACOS((((($B$56-$AG$62)^2+(CF34-$AF$62)^2)+(($B$56-$AG$63)^2+(CF34-$AF$63)^2)-(($AG$62-$AG$63)^2+($AF$62-$AF$63)^2))/(2*(($B$56-$AG$62)^2+(CF34-$AF$62)^2)^0.5*(($B$56-$AG$63)^2+(CF34-$AF$63)^2)^0.5)))+ACOS(((($B$56-$AD$63)^2+(CF34-$AC$63)^2)+(($B$56-$AG$63)^2+(CF34-$AF$63)^2)-(($AC$63-$AF$63)^2+($AG$63-$AD$63)^2))/(2*(($B$56-$AD$63)^2+(CF34-$AC$63)^2)^0.5*(($B$56-$AG$63)^2+(CF34-$AF$63)^2)^0.5)))&gt;2*PI()-0.000001),$AE$58-($AE$58-$AB$58)*(($AG$62-$B$56)^2+($AF$62-CF34)^2)^0.5*SIN(ACOS(((($AG$62-$B$56)^2+($AF$62-CF34)^2)+(($AF$62-$AF$63)^2+($AG$62-$AG$63)^2)-(($B$56-$AG$63)^2+(CF34-$AF$63)^2))/(2*(($AG$62-$B$56)^2+($AF$62-CF34)^2)^0.5*(($AF$62-$AF$63)^2+($AG$62-$AG$63)^2)^0.5)))/SIN(ACOS(((($AD$63-$AG$63)^2+($AF$63-$AC$63)^2)+(($AF$62-$AF$63)^2+($AG$62-$AG$63)^2)-(($AG$62-$AD$63)^2+($AF$62-$AC$63)^2))/(2*(($AD$63-$AG$63)^2+($AF$63-$AC$63)^2)^0.5*(($AF$62-$AF$63)^2+($AG$62-$AG$63)^2)^0.5)))/(($AD$63-$AG$63)^2+($AF$63-$AC$63)^2)^0.5,0)</f>
        <v>0</v>
      </c>
      <c r="HZ34" s="21">
        <f t="shared" ref="HZ34:HZ65" si="449">IF(((ACOS(((($AC$63-CF34)^2+($AD$63-$B$56)^2)+(($B$56-$AG$63)^2+(CF34-$AF$63)^2)-(($AC$63-$AF$63)^2+($AD$63-$AG$63)^2))/(2*(($AC$63-CF34)^2+($AD$63-$B$56)^2)^0.5*(($B$56-$AG$63)^2+(CF34-$AF$63)^2)^0.5))+ACOS((($AC$63-CF34)^2+($AD$63-$B$56)^2+($B$56-$AD$64)^2+(CF34-$AC$64)^2-(($AC$63-$AC$64)^2+($AD$63-$AD$64)^2))/(2*(($AC$63-CF34)^2+($AD$63-$B$56)^2)^0.5*(($B$56-$AD$64)^2+(CF34-$AC$64)^2)^0.5))+ACOS((((($B$56-$AG$63)^2+(CF34-$AF$63)^2)+(($B$56-$AG$64)^2+(CF34-$AF$64)^2)-(($AG$63-$AG$64)^2+($AF$63-$AF$64)^2))/(2*(($B$56-$AG$63)^2+(CF34-$AF$63)^2)^0.5*(($B$56-$AG$64)^2+(CF34-$AF$64)^2)^0.5)))+ACOS(((($B$56-$AD$64)^2+(CF34-$AC$64)^2)+(($B$56-$AG$64)^2+(CF34-$AF$64)^2)-(($AC$64-$AF$64)^2+($AG$64-$AD$64)^2))/(2*(($B$56-$AD$64)^2+(CF34-$AC$64)^2)^0.5*(($B$56-$AG$64)^2+(CF34-$AF$64)^2)^0.5)))&gt;2*PI()-0.000001),$AE$58-($AE$58-$AB$58)*(($AG$63-$B$56)^2+($AF$63-CF34)^2)^0.5*SIN(ACOS(((($AG$63-$B$56)^2+($AF$63-CF34)^2)+(($AF$63-$AF$64)^2+($AG$63-$AG$64)^2)-(($B$56-$AG$64)^2+(CF34-$AF$64)^2))/(2*(($AG$63-$B$56)^2+($AF$63-CF34)^2)^0.5*(($AF$63-$AF$64)^2+($AG$63-$AG$64)^2)^0.5)))/SIN(ACOS(((($AD$64-$AG$64)^2+($AF$64-$AC$64)^2)+(($AF$63-$AF$64)^2+($AG$63-$AG$64)^2)-(($AG$63-$AD$64)^2+($AF$63-$AC$64)^2))/(2*(($AD$64-$AG$64)^2+($AF$64-$AC$64)^2)^0.5*(($AF$63-$AF$64)^2+($AG$63-$AG$64)^2)^0.5)))/(($AD$64-$AG$64)^2+($AF$64-$AC$64)^2)^0.5,0)</f>
        <v>0</v>
      </c>
      <c r="IA34" s="21">
        <f t="shared" ref="IA34:IA65" si="450">IF(((ACOS(((($AC$64-CF34)^2+($AD$64-$B$56)^2)+(($B$56-$AG$64)^2+(CF34-$AF$64)^2)-(($AC$64-$AF$64)^2+($AD$64-$AG$64)^2))/(2*(($AC$64-CF34)^2+($AD$64-$B$56)^2)^0.5*(($B$56-$AG$64)^2+(CF34-$AF$64)^2)^0.5))+ACOS((($AC$64-CF34)^2+($AD$64-$B$56)^2+($B$56-$AD$65)^2+(CF34-$AC$65)^2-(($AC$64-$AC$65)^2+($AD$64-$AD$65)^2))/(2*(($AC$64-CF34)^2+($AD$64-$B$56)^2)^0.5*(($B$56-$AD$65)^2+(CF34-$AC$65)^2)^0.5))+ACOS((((($B$56-$AG$64)^2+(CF34-$AF$64)^2)+(($B$56-$AG$65)^2+(CF34-$AF$65)^2)-(($AG$64-$AG$65)^2+($AF$64-$AF$65)^2))/(2*(($B$56-$AG$64)^2+(CF34-$AF$64)^2)^0.5*(($B$56-$AG$65)^2+(CF34-$AF$65)^2)^0.5)))+ACOS(((($B$56-$AD$65)^2+(CF34-$AC$65)^2)+(($B$56-$AG$65)^2+(CF34-$AF$65)^2)-(($AC$65-$AF$65)^2+($AG$65-$AD$65)^2))/(2*(($B$56-$AD$65)^2+(CF34-$AC$65)^2)^0.5*(($B$56-$AG$65)^2+(CF34-$AF$65)^2)^0.5)))&gt;2*PI()-0.000001),$AE$58-($AE$58-$AB$58)*(($AG$64-$B$56)^2+($AF$64-CF34)^2)^0.5*SIN(ACOS(((($AG$64-$B$56)^2+($AF$64-CF34)^2)+(($AF$64-$AF$65)^2+($AG$64-$AG$65)^2)-(($B$56-$AG$65)^2+(CF34-$AF$65)^2))/(2*(($AG$64-$B$56)^2+($AF$64-CF34)^2)^0.5*(($AF$64-$AF$65)^2+($AG$64-$AG$65)^2)^0.5)))/SIN(ACOS(((($AD$65-$AG$65)^2+($AF$65-$AC$65)^2)+(($AF$64-$AF$65)^2+($AG$64-$AG$65)^2)-(($AG$64-$AD$65)^2+($AF$64-$AC$65)^2))/(2*(($AD$65-$AG$65)^2+($AF$65-$AC$65)^2)^0.5*(($AF$64-$AF$65)^2+($AG$64-$AG$65)^2)^0.5)))/(($AD$65-$AG$65)^2+($AF$65-$AC$65)^2)^0.5,0)</f>
        <v>0</v>
      </c>
      <c r="IB34" s="21">
        <f t="shared" ref="IB34:IB65" si="451">IF(((ACOS(((($AC$65-CF34)^2+($AD$65-$B$56)^2)+(($B$56-$AG$65)^2+(CF34-$AF$65)^2)-(($AC$65-$AF$65)^2+($AD$65-$AG$65)^2))/(2*(($AC$65-CF34)^2+($AD$65-$B$56)^2)^0.5*(($B$56-$AG$65)^2+(CF34-$AF$65)^2)^0.5))+ACOS((($AC$65-CF34)^2+($AD$65-$B$56)^2+($B$56-$AD$66)^2+(CF34-$AC$66)^2-(($AC$65-$AC$66)^2+($AD$65-$AD$66)^2))/(2*(($AC$65-CF34)^2+($AD$65-$B$56)^2)^0.5*(($B$56-$AD$66)^2+(CF34-$AC$66)^2)^0.5))+ACOS((((($B$56-$AG$65)^2+(CF34-$AF$65)^2)+(($B$56-$AG$66)^2+(CF34-$AF$66)^2)-(($AG$65-$AG$66)^2+($AF$65-$AF$66)^2))/(2*(($B$56-$AG$65)^2+(CF34-$AF$65)^2)^0.5*(($B$56-$AG$66)^2+(CF34-$AF$66)^2)^0.5)))+ACOS(((($B$56-$AD$66)^2+(CF34-$AC$66)^2)+(($B$56-$AG$66)^2+(CF34-$AF$66)^2)-(($AC$66-$AF$66)^2+($AG$66-$AD$66)^2))/(2*(($B$56-$AD$66)^2+(CF34-$AC$66)^2)^0.5*(($B$56-$AG$66)^2+(CF34-$AF$66)^2)^0.5)))&gt;2*PI()-0.000001),$AE$58-($AE$58-$AB$58)*(($AG$65-$B$56)^2+($AF$65-CF34)^2)^0.5*SIN(ACOS(((($AG$65-$B$56)^2+($AF$65-CF34)^2)+(($AF$65-$AF$66)^2+($AG$65-$AG$66)^2)-(($B$56-$AG$66)^2+(CF34-$AF$66)^2))/(2*(($AG$65-$B$56)^2+($AF$65-CF34)^2)^0.5*(($AF$65-$AF$66)^2+($AG$65-$AG$66)^2)^0.5)))/SIN(ACOS(((($AD$66-$AG$66)^2+($AF$66-$AC$66)^2)+(($AF$65-$AF$66)^2+($AG$65-$AG$66)^2)-(($AG$65-$AD$66)^2+($AF$65-$AC$66)^2))/(2*(($AD$66-$AG$66)^2+($AF$66-$AC$66)^2)^0.5*(($AF$65-$AF$66)^2+($AG$65-$AG$66)^2)^0.5)))/(($AD$66-$AG$66)^2+($AF$66-$AC$66)^2)^0.5,0)</f>
        <v>0</v>
      </c>
      <c r="IC34" s="21">
        <f t="shared" ref="IC34:IC65" si="452">IF(((ACOS(((($AC$66-CF34)^2+($AD$66-$B$56)^2)+(($B$56-$AG$66)^2+(CF34-$AF$66)^2)-(($AC$66-$AF$66)^2+($AD$66-$AG$66)^2))/(2*(($AC$66-CF34)^2+($AD$66-$B$56)^2)^0.5*(($B$56-$AG$66)^2+(CF34-$AF$66)^2)^0.5))+ACOS((($AC$66-CF34)^2+($AD$66-$B$56)^2+($B$56-$AD$67)^2+(CF34-$AC$67)^2-(($AC$66-$AC$67)^2+($AD$66-$AD$67)^2))/(2*(($AC$66-CF34)^2+($AD$66-$B$56)^2)^0.5*(($B$56-$AD$67)^2+(CF34-$AC$67)^2)^0.5))+ACOS((((($B$56-$AG$66)^2+(CF34-$AF$66)^2)+(($B$56-$AG$67)^2+(CF34-$AF$67)^2)-(($AG$66-$AG$67)^2+($AF$66-$AF$67)^2))/(2*(($B$56-$AG$66)^2+(CF34-$AF$66)^2)^0.5*(($B$56-$AG$67)^2+(CF34-$AF$67)^2)^0.5)))+ACOS(((($B$56-$AD$67)^2+(CF34-$AC$67)^2)+(($B$56-$AG$67)^2+(CF34-$AF$67)^2)-(($AC$67-$AF$67)^2+($AG$67-$AD$67)^2))/(2*(($B$56-$AD$67)^2+(CF34-$AC$67)^2)^0.5*(($B$56-$AG$67)^2+(CF34-$AF$67)^2)^0.5)))&gt;2*PI()-0.000001),$AE$58-($AE$58-$AB$58)*(($AG$66-$B$56)^2+($AF$66-CF34)^2)^0.5*SIN(ACOS(((($AG$66-$B$56)^2+($AF$66-CF34)^2)+(($AF$66-$AF$67)^2+($AG$66-$AG$67)^2)-(($B$56-$AG$67)^2+(CF34-$AF$67)^2))/(2*(($AG$66-$B$56)^2+($AF$66-CF34)^2)^0.5*(($AF$66-$AF$67)^2+($AG$66-$AG$67)^2)^0.5)))/SIN(ACOS(((($AD$67-$AG$67)^2+($AF$67-$AC$67)^2)+(($AF$66-$AF$67)^2+($AG$66-$AG$67)^2)-(($AG$66-$AD$67)^2+($AF$66-$AC$67)^2))/(2*(($AD$67-$AG$67)^2+($AF$67-$AC$67)^2)^0.5*(($AF$66-$AF$67)^2+($AG$66-$AG$67)^2)^0.5)))/(($AD$67-$AG$67)^2+($AF$67-$AC$67)^2)^0.5,0)</f>
        <v>0</v>
      </c>
      <c r="ID34" s="21">
        <f t="shared" ref="ID34:ID65" si="453">IF(((ACOS(((($AC$67-CF34)^2+($AD$67-$B$56)^2)+(($B$56-$AG$67)^2+(CF34-$AF$67)^2)-(($AC$67-$AF$67)^2+($AD$67-$AG$67)^2))/(2*(($AC$67-CF34)^2+($AD$67-$B$56)^2)^0.5*(($B$56-$AG$67)^2+(CF34-$AF$67)^2)^0.5))+ACOS((($AC$67-CF34)^2+($AD$67-$B$56)^2+($B$56-$AD$68)^2+(CF34-$AC$68)^2-(($AC$67-$AC$68)^2+($AD$67-$AD$68)^2))/(2*(($AC$67-CF34)^2+($AD$67-$B$56)^2)^0.5*(($B$56-$AD$68)^2+(CF34-$AC$68)^2)^0.5))+ACOS((((($B$56-$AG$67)^2+(CF34-$AF$67)^2)+(($B$56-$AG$68)^2+(CF34-$AF$68)^2)-(($AG$67-$AG$68)^2+($AF$67-$AF$68)^2))/(2*(($B$56-$AG$67)^2+(CF34-$AF$67)^2)^0.5*(($B$56-$AG$68)^2+(CF34-$AF$68)^2)^0.5)))+ACOS(((($B$56-$AD$68)^2+(CF34-$AC$68)^2)+(($B$56-$AG$68)^2+(CF34-$AF$68)^2)-(($AC$68-$AF$68)^2+($AG$68-$AD$68)^2))/(2*(($B$56-$AD$68)^2+(CF34-$AC$68)^2)^0.5*(($B$56-$AG$68)^2+(CF34-$AF$68)^2)^0.5)))&gt;2*PI()-0.000001),$AE$58-($AE$58-$AB$58)*(($AG$67-$B$56)^2+($AF$67-CF34)^2)^0.5*SIN(ACOS(((($AG$67-$B$56)^2+($AF$67-CF34)^2)+(($AF$67-$AF$68)^2+($AG$67-$AG$68)^2)-(($B$56-$AG$68)^2+(CF34-$AF$68)^2))/(2*(($AG$67-$B$56)^2+($AF$67-CF34)^2)^0.5*(($AF$67-$AF$68)^2+($AG$67-$AG$68)^2)^0.5)))/SIN(ACOS(((($AD$68-$AG$68)^2+($AF$68-$AC$68)^2)+(($AF$67-$AF$68)^2+($AG$67-$AG$68)^2)-(($AG$67-$AD$68)^2+($AF$67-$AC$68)^2))/(2*(($AD$68-$AG$68)^2+($AF$68-$AC$68)^2)^0.5*(($AF$67-$AF$68)^2+($AG$67-$AG$68)^2)^0.5)))/(($AD$68-$AG$68)^2+($AF$68-$AC$68)^2)^0.5,0)</f>
        <v>0</v>
      </c>
      <c r="IE34" s="21">
        <f t="shared" ref="IE34:IE65" si="454">IF(((ACOS(((($AC$68-CF34)^2+($AD$68-$B$56)^2)+(($B$56-$AG$68)^2+(CF34-$AF$68)^2)-(($AC$68-$AF$68)^2+($AD$68-$AG$68)^2))/(2*(($AC$68-CF34)^2+($AD$68-$B$56)^2)^0.5*(($B$56-$AG$68)^2+(CF34-$AF$68)^2)^0.5))+ACOS((($AC$68-CF34)^2+($AD$68-$B$56)^2+($B$56-$AD$69)^2+(CF34-$AC$69)^2-(($AC$68-$AC$69)^2+($AD$68-$AD$69)^2))/(2*(($AC$68-CF34)^2+($AD$68-$B$56)^2)^0.5*(($B$56-$AD$69)^2+(CF34-$AC$69)^2)^0.5))+ACOS((((($B$56-$AG$68)^2+(CF34-$AF$68)^2)+(($B$56-$AG$69)^2+(CF34-$AF$69)^2)-(($AG$68-$AG$69)^2+($AF$68-$AF$69)^2))/(2*(($B$56-$AG$68)^2+(CF34-$AF$68)^2)^0.5*(($B$56-$AG$69)^2+(CF34-$AF$69)^2)^0.5)))+ACOS(((($B$56-$AD$69)^2+(CF34-$AC$69)^2)+(($B$56-$AG$69)^2+(CF34-$AF$69)^2)-(($AC$69-$AF$69)^2+($AG$69-$AD$69)^2))/(2*(($B$56-$AD$69)^2+(CF34-$AC$69)^2)^0.5*(($B$56-$AG$69)^2+(CF34-$AF$69)^2)^0.5)))&gt;2*PI()-0.000001),$AE$58-($AE$58-$AB$58)*(($AG$68-$B$56)^2+($AF$68-CF34)^2)^0.5*SIN(ACOS(((($AG$68-$B$56)^2+($AF$68-CF34)^2)+(($AF$68-$AF$69)^2+($AG$68-$AG$69)^2)-(($B$56-$AG$69)^2+(CF34-$AF$69)^2))/(2*(($AG$68-$B$56)^2+($AF$68-CF34)^2)^0.5*(($AF$68-$AF$69)^2+($AG$68-$AG$69)^2)^0.5)))/SIN(ACOS(((($AD$69-$AG$69)^2+($AF$69-$AC$69)^2)+(($AF$68-$AF$69)^2+($AG$68-$AG$69)^2)-(($AG$68-$AD$69)^2+($AF$68-$AC$69)^2))/(2*(($AD$69-$AG$69)^2+($AF$69-$AC$69)^2)^0.5*(($AF$68-$AF$69)^2+($AG$68-$AG$69)^2)^0.5)))/(($AD$69-$AG$69)^2+($AF$69-$AC$69)^2)^0.5,0)</f>
        <v>0</v>
      </c>
      <c r="IF34" s="21">
        <f t="shared" ref="IF34:IF65" si="455">IF(((ACOS(((($AC$69-CF34)^2+($AD$69-$B$56)^2)+(($B$56-$AG$69)^2+(CF34-$AF$69)^2)-(($AC$69-$AF$69)^2+($AD$69-$AG$69)^2))/(2*(($AC$69-CF34)^2+($AD$69-$B$56)^2)^0.5*(($B$56-$AG$69)^2+(CF34-$AF$69)^2)^0.5))+ACOS((($AC$69-CF34)^2+($AD$69-$B$56)^2+($B$56-$AD$70)^2+(CF34-$AC$70)^2-(($AC$69-$AC$70)^2+($AD$69-$AD$70)^2))/(2*(($AC$69-CF34)^2+($AD$69-$B$56)^2)^0.5*(($B$56-$AD$70)^2+(CF34-$AC$70)^2)^0.5))+ACOS((((($B$56-$AG$69)^2+(CF34-$AF$69)^2)+(($B$56-$AG$71)^2+(CF34-$AF$71)^2)-(($AG$69-$AG$71)^2+($AF$69-$AF$71)^2))/(2*(($B$56-$AG$69)^2+(CF34-$AF$69)^2)^0.5*(($B$56-$AG$71)^2+(CF34-$AF$71)^2)^0.5)))+ACOS(((($B$56-$AD$70)^2+(CF34-$AC$70)^2)+(($B$56-$AG$71)^2+(CF34-$AF$71)^2)-(($AC$70-$AF$71)^2+($AG$71-$AD$70)^2))/(2*(($B$56-$AD$70)^2+(CF34-$AC$70)^2)^0.5*(($B$56-$AG$71)^2+(CF34-$AF$71)^2)^0.5)))&gt;2*PI()-0.000001),$AE$58-($AE$58-$AB$58)*(($AG$69-$B$56)^2+($AF$69-CF34)^2)^0.5*SIN(ACOS(((($AG$69-$B$56)^2+($AF$69-CF34)^2)+(($AF$69-$AF$71)^2+($AG$69-$AG$71)^2)-(($B$56-$AG$71)^2+(CF34-$AF$71)^2))/(2*(($AG$69-$B$56)^2+($AF$69-CF34)^2)^0.5*(($AF$69-$AF$71)^2+($AG$69-$AG$71)^2)^0.5)))/SIN(ACOS(((($AD$70-$AG$71)^2+($AF$71-$AC$70)^2)+(($AF$69-$AF$71)^2+($AG$69-$AG$71)^2)-(($AG$69-$AD$70)^2+($AF$69-$AC$70)^2))/(2*(($AD$70-$AG$71)^2+($AF$71-$AC$70)^2)^0.5*(($AF$69-$AF$71)^2+($AG$69-$AG$71)^2)^0.5)))/(($AD$70-$AG$71)^2+($AF$71-$AC$70)^2)^0.5,0)</f>
        <v>0</v>
      </c>
      <c r="IG34" s="21">
        <f t="shared" ref="IG34:IG65" si="456">IF(((ACOS(((($AC$70-CF34)^2+($AD$70-$B$56)^2)+(($B$56-$AG$71)^2+(CF34-$AF$71)^2)-(($AC$70-$AF$71)^2+($AD$70-$AG$71)^2))/(2*(($AC$70-CF34)^2+($AD$70-$B$56)^2)^0.5*(($B$56-$AG$71)^2+(CF34-$AF$71)^2)^0.5))+ACOS((($AC$70-CF34)^2+($AD$70-$B$56)^2+($B$56-$AD$71)^2+(CF34-$AC$71)^2-(($AC$70-$AC$71)^2+($AD$70-$AD$71)^2))/(2*(($AC$70-CF34)^2+($AD$70-$B$56)^2)^0.5*(($B$56-$AD$71)^2+(CF34-$AC$71)^2)^0.5))+ACOS((((($B$56-$AG$71)^2+(CF34-$AF$71)^2)+(($B$56-$AG$72)^2+(CF34-$AF$72)^2)-(($AG$71-$AG$72)^2+($AF$71-$AF$72)^2))/(2*(($B$56-$AG$71)^2+(CF34-$AF$71)^2)^0.5*(($B$56-$AG$72)^2+(CF34-$AF$72)^2)^0.5)))+ACOS(((($B$56-$AD$71)^2+(CF34-$AC$71)^2)+(($B$56-$AG$72)^2+(CF34-$AF$72)^2)-(($AC$71-$AF$72)^2+($AG$72-$AD$71)^2))/(2*(($B$56-$AD$71)^2+(CF34-$AC$71)^2)^0.5*(($B$56-$AG$72)^2+(CF34-$AF$72)^2)^0.5)))&gt;2*PI()-0.000001),$AE$58-($AE$58-$AB$58)*(($AG$71-$B$56)^2+($AF$71-CF34)^2)^0.5*SIN(ACOS(((($AG$71-$B$56)^2+($AF$71-CF34)^2)+(($AF$71-$AF$72)^2+($AG$71-$AG$72)^2)-(($B$56-$AG$72)^2+(CF34-$AF$72)^2))/(2*(($AG$71-$B$56)^2+($AF$71-CF34)^2)^0.5*(($AF$71-$AF$72)^2+($AG$71-$AG$72)^2)^0.5)))/SIN(ACOS(((($AD$71-$AG$72)^2+($AF$72-$AC$71)^2)+(($AF$71-$AF$72)^2+($AG$71-$AG$72)^2)-(($AG$71-$AD$71)^2+($AF$71-$AC$71)^2))/(2*(($AD$71-$AG$72)^2+($AF$72-$AC$71)^2)^0.5*(($AF$71-$AF$72)^2+($AG$71-$AG$72)^2)^0.5)))/(($AD$71-$AG$72)^2+($AF$72-$AC$71)^2)^0.5,0)</f>
        <v>0</v>
      </c>
      <c r="IH34" s="21">
        <f t="shared" ref="IH34:IH65" si="457">IF(((ACOS(((($AC$72-CF34)^2+($AD$72-$B$56)^2)+(($B$56-$AS$72)^2+(CF34-$AR$72)^2)-(($AC$72-$AR$72)^2+($AD$72-$AS$72)^2))/(2*(($AC$72-CF34)^2+($AD$72-$B$56)^2)^0.5*(($B$56-$AS$72)^2+(CF34-$AR$72)^2)^0.5))+ACOS((($AC$72-CF34)^2+($AD$72-$B$56)^2+($B$56-$AD$73)^2+(CF34-$AC$73)^2-(($AC$72-$AC$73)^2+($AD$72-$AD$73)^2))/(2*(($AC$72-CF34)^2+($AD$72-$B$56)^2)^0.5*(($B$56-$AD$73)^2+(CF34-$AC$73)^2)^0.5))+ACOS((((($B$56-$AS$72)^2+(CF34-$AR$72)^2)+(($B$56-$AS$73)^2+(CF34-$AR$73)^2)-(($AS$72-$AS$73)^2+($AR$72-$AR$73)^2))/(2*(($B$56-$AS$72)^2+(CF34-$AR$72)^2)^0.5*(($B$56-$AS$73)^2+(CF34-$AR$73)^2)^0.5)))+ACOS(((($B$56-$AD$73)^2+(CF34-$AC$73)^2)+(($B$56-$AS$73)^2+(CF34-$AR$73)^2)-(($AC$73-$AR$73)^2+($AS$73-$AD$73)^2))/(2*(($B$56-$AD$73)^2+(CF34-$AC$73)^2)^0.5*(($B$56-$AS$73)^2+(CF34-$AR$73)^2)^0.5)))&gt;2*PI()-0.000001),0.8,0)</f>
        <v>0</v>
      </c>
      <c r="II34" s="21">
        <f t="shared" ref="II34:II65" si="458">IF(((ACOS(((($AC$73-CF34)^2+($AD$73-$B$56)^2)+(($B$56-$AS$73)^2+(CF34-$AR$73)^2)-(($AC$73-$AR$73)^2+($AD$73-$AS$73)^2))/(2*(($AC$73-CF34)^2+($AD$73-$B$56)^2)^0.5*(($B$56-$AS$73)^2+(CF34-$AR$73)^2)^0.5))+ACOS((($AC$73-CF34)^2+($AD$73-$B$56)^2+($B$56-$AD$74)^2+(CF34-$AC$74)^2-(($AC$73-$AC$74)^2+($AD$73-$AD$74)^2))/(2*(($AC$73-CF34)^2+($AD$73-$B$56)^2)^0.5*(($B$56-$AD$74)^2+(CF34-$AC$74)^2)^0.5))+ACOS((((($B$56-$AS$73)^2+(CF34-$AR$73)^2)+(($B$56-$AS$74)^2+(CF34-$AR$74)^2)-(($AS$73-$AS$74)^2+($AR$73-$AR$74)^2))/(2*(($B$56-$AS$73)^2+(CF34-$AR$73)^2)^0.5*(($B$56-$AS$74)^2+(CF34-$AR$74)^2)^0.5)))+ACOS(((($B$56-$AD$74)^2+(CF34-$AC$74)^2)+(($B$56-$AS$74)^2+(CF34-$AR$74)^2)-(($AC$74-$AR$74)^2+($AS$74-$AD$74)^2))/(2*(($B$56-$AD$74)^2+(CF34-$AC$74)^2)^0.5*(($B$56-$AS$74)^2+(CF34-$AR$74)^2)^0.5)))&gt;2*PI()-0.000001),0.8,0)</f>
        <v>0</v>
      </c>
      <c r="IJ34" s="17">
        <f t="shared" ref="IJ34:IJ65" si="459">IF(((ACOS(((($AF$60-CF34)^2+($AG$60-$B$56)^2)+(($B$56-$AJ$60)^2+(CF34-$AI$60)^2)-(($AF$60-$AI$60)^2+($AG$60-$AJ$60)^2))/(2*(($AF$60-CF34)^2+($AG$60-$B$56)^2)^0.5*(($B$56-$AJ$60)^2+(CF34-$AI$60)^2)^0.5))+ACOS((($AF$60-CF34)^2+($AG$60-$B$56)^2+($B$56-$AG$61)^2+(CF34-$AF$61)^2-(($AF$60-$AF$61)^2+($AG$60-$AG$61)^2))/(2*(($AF$60-CF34)^2+($AG$60-$B$56)^2)^0.5*(($B$56-$AG$61)^2+(CF34-$AF$61)^2)^0.5))+ACOS((((($B$56-$AJ$60)^2+(CF34-$AI$60)^2)+(($B$56-$AJ$61)^2+(CF34-$AI$61)^2)-(($AJ$60-$AJ$61)^2+($AI$60-$AI$61)^2))/(2*(($B$56-$AJ$60)^2+(CF34-$AI$60)^2)^0.5*(($B$56-$AJ$61)^2+(CF34-$AI$61)^2)^0.5)))+ACOS(((($B$56-$AG$61)^2+(CF34-$AF$61)^2)+(($B$56-$AJ$61)^2+(CF34-$AI$61)^2)-(($AF$61-$AI$61)^2+($AJ$61-$AG$61)^2))/(2*(($B$56-$AG$61)^2+(CF34-$AF$61)^2)^0.5*(($B$56-$AJ$61)^2+(CF34-$AI$61)^2)^0.5)))&gt;2*PI()-0.000001),$AH$58-($AH$58-$AE$58)*(($AJ$60-$B$56)^2+($AI$60-CF34)^2)^0.5*SIN(ACOS(((($AJ$60-$B$56)^2+($AI$60-CF34)^2)+(($AI$60-$AI$61)^2+($AJ$60-$AJ$61)^2)-(($B$56-$AJ$61)^2+(CF34-$AI$61)^2))/(2*(($AJ$60-$B$56)^2+($AI$60-CF34)^2)^0.5*(($AI$60-$AI$61)^2+($AJ$60-$AJ$61)^2)^0.5)))/SIN(ACOS(((($AG$61-$AJ$61)^2+($AI$61-$AF$61)^2)+(($AI$60-$AI$61)^2+($AJ$60-$AJ$61)^2)-(($AJ$60-$AG$61)^2+($AI$60-$AF$61)^2))/(2*(($AG$61-$AJ$61)^2+($AI$61-$AF$61)^2)^0.5*(($AI$60-$AI$61)^2+($AJ$60-$AJ$61)^2)^0.5)))/(($AG$61-$AJ$61)^2+($AI$61-$AF$61)^2)^0.5,0)</f>
        <v>0</v>
      </c>
      <c r="IK34" s="17">
        <f t="shared" ref="IK34:IK65" si="460">IF(((ACOS(((($AF$61-CF34)^2+($AG$61-$B$56)^2)+(($B$56-$AJ$61)^2+(CF34-$AI$61)^2)-(($AF$61-$AI$61)^2+($AG$61-$AJ$61)^2))/(2*(($AF$61-CF34)^2+($AG$61-$B$56)^2)^0.5*(($B$56-$AJ$61)^2+(CF34-$AI$61)^2)^0.5))+ACOS((($AF$61-CF34)^2+($AG$61-$B$56)^2+($B$56-$AG$62)^2+(CF34-$AF$62)^2-(($AF$61-$AF$62)^2+($AG$61-$AG$62)^2))/(2*(($AF$61-CF34)^2+($AG$61-$B$56)^2)^0.5*(($B$56-$AG$62)^2+(CF34-$AF$62)^2)^0.5))+ACOS((((($B$56-$AJ$61)^2+(CF34-$AI$61)^2)+(($B$56-$AJ$62)^2+(CF34-$AI$62)^2)-(($AJ$61-$AJ$62)^2+($AI$61-$AI$62)^2))/(2*(($B$56-$AJ$61)^2+(CF34-$AI$61)^2)^0.5*(($B$56-$AJ$62)^2+(CF34-$AI$62)^2)^0.5)))+ACOS(((($B$56-$AG$62)^2+(CF34-$AF$62)^2)+(($B$56-$AJ$62)^2+(CF34-$AI$62)^2)-(($AF$62-$AI$62)^2+($AJ$62-$AG$62)^2))/(2*(($B$56-$AG$62)^2+(CF34-$AF$62)^2)^0.5*(($B$56-$AJ$62)^2+(CF34-$AI$62)^2)^0.5)))&gt;2*PI()-0.000001),$AH$58-($AH$58-$AE$58)*(($AJ$61-$B$56)^2+($AI$61-CF34)^2)^0.5*SIN(ACOS(((($AJ$61-$B$56)^2+($AI$61-CF34)^2)+(($AI$61-$AI$62)^2+($AJ$61-$AJ$62)^2)-(($B$56-$AJ$62)^2+(CF34-$AI$62)^2))/(2*(($AJ$61-$B$56)^2+($AI$61-CF34)^2)^0.5*(($AI$61-$AI$62)^2+($AJ$61-$AJ$62)^2)^0.5)))/SIN(ACOS(((($AG$62-$AJ$62)^2+($AI$62-$AF$62)^2)+(($AI$61-$AI$62)^2+($AJ$61-$AJ$62)^2)-(($AJ$61-$AG$62)^2+($AI$61-$AF$62)^2))/(2*(($AG$62-$AJ$62)^2+($AI$62-$AF$62)^2)^0.5*(($AI$61-$AI$62)^2+($AJ$61-$AJ$62)^2)^0.5)))/(($AG$62-$AJ$62)^2+($AI$62-$AF$62)^2)^0.5,0)</f>
        <v>0</v>
      </c>
      <c r="IL34" s="17">
        <f t="shared" ref="IL34:IL65" si="461">IF(((ACOS(((($AF$62-CF34)^2+($AG$62-$B$56)^2)+(($B$56-$AJ$62)^2+(CF34-$AI$62)^2)-(($AF$62-$AI$62)^2+($AG$62-$AJ$62)^2))/(2*(($AF$62-CF34)^2+($AG$62-$B$56)^2)^0.5*(($B$56-$AJ$62)^2+(CF34-$AI$62)^2)^0.5))+ACOS((($AF$62-CF34)^2+($AG$62-$B$56)^2+($B$56-$AG$63)^2+(CF34-$AF$63)^2-(($AF$62-$AF$63)^2+($AG$62-$AG$63)^2))/(2*(($AF$62-CF34)^2+($AG$62-$B$56)^2)^0.5*(($B$56-$AG$63)^2+(CF34-$AF$63)^2)^0.5))+ACOS((((($B$56-$AJ$62)^2+(CF34-$AI$62)^2)+(($B$56-$AJ$63)^2+(CF34-$AI$63)^2)-(($AJ$62-$AJ$63)^2+($AI$62-$AI$63)^2))/(2*(($B$56-$AJ$62)^2+(CF34-$AI$62)^2)^0.5*(($B$56-$AJ$63)^2+(CF34-$AI$63)^2)^0.5)))+ACOS(((($B$56-$AG$63)^2+(CF34-$AF$63)^2)+(($B$56-$AJ$63)^2+(CF34-$AI$63)^2)-(($AF$63-$AI$63)^2+($AJ$63-$AG$63)^2))/(2*(($B$56-$AG$63)^2+(CF34-$AF$63)^2)^0.5*(($B$56-$AJ$63)^2+(CF34-$AI$63)^2)^0.5)))&gt;2*PI()-0.000001),$AH$58-($AH$58-$AE$58)*(($AJ$62-$B$56)^2+($AI$62-CF34)^2)^0.5*SIN(ACOS(((($AJ$62-$B$56)^2+($AI$62-CF34)^2)+(($AI$62-$AI$63)^2+($AJ$62-$AJ$63)^2)-(($B$56-$AJ$63)^2+(CF34-$AI$63)^2))/(2*(($AJ$62-$B$56)^2+($AI$62-CF34)^2)^0.5*(($AI$62-$AI$63)^2+($AJ$62-$AJ$63)^2)^0.5)))/SIN(ACOS(((($AG$63-$AJ$63)^2+($AI$63-$AF$63)^2)+(($AI$62-$AI$63)^2+($AJ$62-$AJ$63)^2)-(($AJ$62-$AG$63)^2+($AI$62-$AF$63)^2))/(2*(($AG$63-$AJ$63)^2+($AI$63-$AF$63)^2)^0.5*(($AI$62-$AI$63)^2+($AJ$62-$AJ$63)^2)^0.5)))/(($AG$63-$AJ$63)^2+($AI$63-$AF$63)^2)^0.5,0)</f>
        <v>0</v>
      </c>
      <c r="IM34" s="17">
        <f t="shared" ref="IM34:IM65" si="462">IF(((ACOS(((($AF$63-CF34)^2+($AG$63-$B$56)^2)+(($B$56-$AJ$63)^2+(CF34-$AI$63)^2)-(($AF$63-$AI$63)^2+($AG$63-$AJ$63)^2))/(2*(($AF$63-CF34)^2+($AG$63-$B$56)^2)^0.5*(($B$56-$AJ$63)^2+(CF34-$AI$63)^2)^0.5))+ACOS((($AF$63-CF34)^2+($AG$63-$B$56)^2+($B$56-$AG$64)^2+(CF34-$AF$64)^2-(($AF$63-$AF$64)^2+($AG$63-$AG$64)^2))/(2*(($AF$63-CF34)^2+($AG$63-$B$56)^2)^0.5*(($B$56-$AG$64)^2+(CF34-$AF$64)^2)^0.5))+ACOS((((($B$56-$AJ$63)^2+(CF34-$AI$63)^2)+(($B$56-$AJ$64)^2+(CF34-$AI$64)^2)-(($AJ$63-$AJ$64)^2+($AI$63-$AI$64)^2))/(2*(($B$56-$AJ$63)^2+(CF34-$AI$63)^2)^0.5*(($B$56-$AJ$64)^2+(CF34-$AI$64)^2)^0.5)))+ACOS(((($B$56-$AG$64)^2+(CF34-$AF$64)^2)+(($B$56-$AJ$64)^2+(CF34-$AI$64)^2)-(($AF$64-$AI$64)^2+($AJ$64-$AG$64)^2))/(2*(($B$56-$AG$64)^2+(CF34-$AF$64)^2)^0.5*(($B$56-$AJ$64)^2+(CF34-$AI$64)^2)^0.5)))&gt;2*PI()-0.000001),$AH$58-($AH$58-$AE$58)*(($AJ$63-$B$56)^2+($AI$63-CF34)^2)^0.5*SIN(ACOS(((($AJ$63-$B$56)^2+($AI$63-CF34)^2)+(($AI$63-$AI$64)^2+($AJ$63-$AJ$64)^2)-(($B$56-$AJ$64)^2+(CF34-$AI$64)^2))/(2*(($AJ$63-$B$56)^2+($AI$63-CF34)^2)^0.5*(($AI$63-$AI$64)^2+($AJ$63-$AJ$64)^2)^0.5)))/SIN(ACOS(((($AG$64-$AJ$64)^2+($AI$64-$AF$64)^2)+(($AI$63-$AI$64)^2+($AJ$63-$AJ$64)^2)-(($AJ$63-$AG$64)^2+($AI$63-$AF$64)^2))/(2*(($AG$64-$AJ$64)^2+($AI$64-$AF$64)^2)^0.5*(($AI$63-$AI$64)^2+($AJ$63-$AJ$64)^2)^0.5)))/(($AG$64-$AJ$64)^2+($AI$64-$AF$64)^2)^0.5,0)</f>
        <v>0</v>
      </c>
      <c r="IN34" s="17">
        <f t="shared" ref="IN34:IN65" si="463">IF(((ACOS(((($AF$64-CF34)^2+($AG$64-$B$56)^2)+(($B$56-$AJ$64)^2+(CF34-$AI$64)^2)-(($AF$64-$AI$64)^2+($AG$64-$AJ$64)^2))/(2*(($AF$64-CF34)^2+($AG$64-$B$56)^2)^0.5*(($B$56-$AJ$64)^2+(CF34-$AI$64)^2)^0.5))+ACOS((($AF$64-CF34)^2+($AG$64-$B$56)^2+($B$56-$AG$65)^2+(CF34-$AF$65)^2-(($AF$64-$AF$65)^2+($AG$64-$AG$65)^2))/(2*(($AF$64-CF34)^2+($AG$64-$B$56)^2)^0.5*(($B$56-$AG$65)^2+(CF34-$AF$65)^2)^0.5))+ACOS((((($B$56-$AJ$64)^2+(CF34-$AI$64)^2)+(($B$56-$AJ$65)^2+(CF34-$AI$65)^2)-(($AJ$64-$AJ$65)^2+($AI$64-$AI$65)^2))/(2*(($B$56-$AJ$64)^2+(CF34-$AI$64)^2)^0.5*(($B$56-$AJ$65)^2+(CF34-$AI$65)^2)^0.5)))+ACOS(((($B$56-$AG$65)^2+(CF34-$AF$65)^2)+(($B$56-$AJ$65)^2+(CF34-$AI$65)^2)-(($AF$65-$AI$65)^2+($AJ$65-$AG$65)^2))/(2*(($B$56-$AG$65)^2+(CF34-$AF$65)^2)^0.5*(($B$56-$AJ$65)^2+(CF34-$AI$65)^2)^0.5)))&gt;2*PI()-0.000001),$AH$58-($AH$58-$AE$58)*(($AJ$64-$B$56)^2+($AI$64-CF34)^2)^0.5*SIN(ACOS(((($AJ$64-$B$56)^2+($AI$64-CF34)^2)+(($AI$64-$AI$65)^2+($AJ$64-$AJ$65)^2)-(($B$56-$AJ$65)^2+(CF34-$AI$65)^2))/(2*(($AJ$64-$B$56)^2+($AI$64-CF34)^2)^0.5*(($AI$64-$AI$65)^2+($AJ$64-$AJ$65)^2)^0.5)))/SIN(ACOS(((($AG$65-$AJ$65)^2+($AI$65-$AF$65)^2)+(($AI$64-$AI$65)^2+($AJ$64-$AJ$65)^2)-(($AJ$64-$AG$65)^2+($AI$64-$AF$65)^2))/(2*(($AG$65-$AJ$65)^2+($AI$65-$AF$65)^2)^0.5*(($AI$64-$AI$65)^2+($AJ$64-$AJ$65)^2)^0.5)))/(($AG$65-$AJ$65)^2+($AI$65-$AF$65)^2)^0.5,0)</f>
        <v>0</v>
      </c>
      <c r="IO34" s="17">
        <f t="shared" ref="IO34:IO65" si="464">IF(((ACOS(((($AF$65-CF34)^2+($AG$65-$B$56)^2)+(($B$56-$AJ$65)^2+(CF34-$AI$65)^2)-(($AF$65-$AI$65)^2+($AG$65-$AJ$65)^2))/(2*(($AF$65-CF34)^2+($AG$65-$B$56)^2)^0.5*(($B$56-$AJ$65)^2+(CF34-$AI$65)^2)^0.5))+ACOS((($AF$65-CF34)^2+($AG$65-$B$56)^2+($B$56-$AG$66)^2+(CF34-$AF$66)^2-(($AF$65-$AF$66)^2+($AG$65-$AG$66)^2))/(2*(($AF$65-CF34)^2+($AG$65-$B$56)^2)^0.5*(($B$56-$AG$66)^2+(CF34-$AF$66)^2)^0.5))+ACOS((((($B$56-$AJ$65)^2+(CF34-$AI$65)^2)+(($B$56-$AJ$66)^2+(CF34-$AI$66)^2)-(($AJ$65-$AJ$66)^2+($AI$65-$AI$66)^2))/(2*(($B$56-$AJ$65)^2+(CF34-$AI$65)^2)^0.5*(($B$56-$AJ$66)^2+(CF34-$AI$66)^2)^0.5)))+ACOS(((($B$56-$AG$66)^2+(CF34-$AF$66)^2)+(($B$56-$AJ$66)^2+(CF34-$AI$66)^2)-(($AF$66-$AI$66)^2+($AJ$66-$AG$66)^2))/(2*(($B$56-$AG$66)^2+(CF34-$AF$66)^2)^0.5*(($B$56-$AJ$66)^2+(CF34-$AI$66)^2)^0.5)))&gt;2*PI()-0.000001),$AH$58-($AH$58-$AE$58)*(($AJ$65-$B$56)^2+($AI$65-CF34)^2)^0.5*SIN(ACOS(((($AJ$65-$B$56)^2+($AI$65-CF34)^2)+(($AI$65-$AI$66)^2+($AJ$65-$AJ$66)^2)-(($B$56-$AJ$66)^2+(CF34-$AI$66)^2))/(2*(($AJ$65-$B$56)^2+($AI$65-CF34)^2)^0.5*(($AI$65-$AI$66)^2+($AJ$65-$AJ$66)^2)^0.5)))/SIN(ACOS(((($AG$66-$AJ$66)^2+($AI$66-$AF$66)^2)+(($AI$65-$AI$66)^2+($AJ$65-$AJ$66)^2)-(($AJ$65-$AG$66)^2+($AI$65-$AF$66)^2))/(2*(($AG$66-$AJ$66)^2+($AI$66-$AF$66)^2)^0.5*(($AI$65-$AI$66)^2+($AJ$65-$AJ$66)^2)^0.5)))/(($AG$66-$AJ$66)^2+($AI$66-$AF$66)^2)^0.5,0)</f>
        <v>0</v>
      </c>
      <c r="IP34" s="17">
        <f t="shared" ref="IP34:IP65" si="465">IF(((ACOS(((($AF$66-CF34)^2+($AG$66-$B$56)^2)+(($B$56-$AJ$66)^2+(CF34-$AI$66)^2)-(($AF$66-$AI$66)^2+($AG$66-$AJ$66)^2))/(2*(($AF$66-CF34)^2+($AG$66-$B$56)^2)^0.5*(($B$56-$AJ$66)^2+(CF34-$AI$66)^2)^0.5))+ACOS((($AF$66-CF34)^2+($AG$66-$B$56)^2+($B$56-$AG$67)^2+(CF34-$AF$67)^2-(($AF$66-$AF$67)^2+($AG$66-$AG$67)^2))/(2*(($AF$66-CF34)^2+($AG$66-$B$56)^2)^0.5*(($B$56-$AG$67)^2+(CF34-$AF$67)^2)^0.5))+ACOS((((($B$56-$AJ$66)^2+(CF34-$AI$66)^2)+(($B$56-$AJ$67)^2+(CF34-$AI$67)^2)-(($AJ$66-$AJ$67)^2+($AI$66-$AI$67)^2))/(2*(($B$56-$AJ$66)^2+(CF34-$AI$66)^2)^0.5*(($B$56-$AJ$67)^2+(CF34-$AI$67)^2)^0.5)))+ACOS(((($B$56-$AG$67)^2+(CF34-$AF$67)^2)+(($B$56-$AJ$67)^2+(CF34-$AI$67)^2)-(($AF$67-$AI$67)^2+($AJ$67-$AG$67)^2))/(2*(($B$56-$AG$67)^2+(CF34-$AF$67)^2)^0.5*(($B$56-$AJ$67)^2+(CF34-$AI$67)^2)^0.5)))&gt;2*PI()-0.000001),$AH$58-($AH$58-$AE$58)*(($AJ$66-$B$56)^2+($AI$66-CF34)^2)^0.5*SIN(ACOS(((($AJ$66-$B$56)^2+($AI$66-CF34)^2)+(($AI$66-$AI$67)^2+($AJ$66-$AJ$67)^2)-(($B$56-$AJ$67)^2+(CF34-$AI$67)^2))/(2*(($AJ$66-$B$56)^2+($AI$66-CF34)^2)^0.5*(($AI$66-$AI$67)^2+($AJ$66-$AJ$67)^2)^0.5)))/SIN(ACOS(((($AG$67-$AJ$67)^2+($AI$67-$AF$67)^2)+(($AI$66-$AI$67)^2+($AJ$66-$AJ$67)^2)-(($AJ$66-$AG$67)^2+($AI$66-$AF$67)^2))/(2*(($AG$67-$AJ$67)^2+($AI$67-$AF$67)^2)^0.5*(($AI$66-$AI$67)^2+($AJ$66-$AJ$67)^2)^0.5)))/(($AG$67-$AJ$67)^2+($AI$67-$AF$67)^2)^0.5,0)</f>
        <v>0</v>
      </c>
      <c r="IQ34" s="17">
        <f t="shared" ref="IQ34:IQ65" si="466">IF(((ACOS(((($AF$67-CF34)^2+($AG$67-$B$56)^2)+(($B$56-$AJ$67)^2+(CF34-$AI$67)^2)-(($AF$67-$AI$67)^2+($AG$67-$AJ$67)^2))/(2*(($AF$67-CF34)^2+($AG$67-$B$56)^2)^0.5*(($B$56-$AJ$67)^2+(CF34-$AI$67)^2)^0.5))+ACOS((($AF$67-CF34)^2+($AG$67-$B$56)^2+($B$56-$AG$68)^2+(CF34-$AF$68)^2-(($AF$67-$AF$68)^2+($AG$67-$AG$68)^2))/(2*(($AF$67-CF34)^2+($AG$67-$B$56)^2)^0.5*(($B$56-$AG$68)^2+(CF34-$AF$68)^2)^0.5))+ACOS((((($B$56-$AJ$67)^2+(CF34-$AI$67)^2)+(($B$56-$AJ$68)^2+(CF34-$AI$68)^2)-(($AJ$67-$AJ$68)^2+($AI$67-$AI$68)^2))/(2*(($B$56-$AJ$67)^2+(CF34-$AI$67)^2)^0.5*(($B$56-$AJ$68)^2+(CF34-$AI$68)^2)^0.5)))+ACOS(((($B$56-$AG$68)^2+(CF34-$AF$68)^2)+(($B$56-$AJ$68)^2+(CF34-$AI$68)^2)-(($AF$68-$AI$68)^2+($AJ$68-$AG$68)^2))/(2*(($B$56-$AG$68)^2+(CF34-$AF$68)^2)^0.5*(($B$56-$AJ$68)^2+(CF34-$AI$68)^2)^0.5)))&gt;2*PI()-0.000001),$AH$58-($AH$58-$AE$58)*(($AJ$67-$B$56)^2+($AI$67-CF34)^2)^0.5*SIN(ACOS(((($AJ$67-$B$56)^2+($AI$67-CF34)^2)+(($AI$67-$AI$68)^2+($AJ$67-$AJ$68)^2)-(($B$56-$AJ$68)^2+(CF34-$AI$68)^2))/(2*(($AJ$67-$B$56)^2+($AI$67-CF34)^2)^0.5*(($AI$67-$AI$68)^2+($AJ$67-$AJ$68)^2)^0.5)))/SIN(ACOS(((($AG$68-$AJ$68)^2+($AI$68-$AF$68)^2)+(($AI$67-$AI$68)^2+($AJ$67-$AJ$68)^2)-(($AJ$67-$AG$68)^2+($AI$67-$AF$68)^2))/(2*(($AG$68-$AJ$68)^2+($AI$68-$AF$68)^2)^0.5*(($AI$67-$AI$68)^2+($AJ$67-$AJ$68)^2)^0.5)))/(($AG$68-$AJ$68)^2+($AI$68-$AF$68)^2)^0.5,0)</f>
        <v>0</v>
      </c>
      <c r="IR34" s="17">
        <f t="shared" ref="IR34:IR65" si="467">IF(((ACOS(((($AF$68-CF34)^2+($AG$68-$B$56)^2)+(($B$56-$AJ$68)^2+(CF34-$AI$68)^2)-(($AF$68-$AI$68)^2+($AG$68-$AJ$68)^2))/(2*(($AF$68-CF34)^2+($AG$68-$B$56)^2)^0.5*(($B$56-$AJ$68)^2+(CF34-$AI$68)^2)^0.5))+ACOS((($AF$68-CF34)^2+($AG$68-$B$56)^2+($B$56-$AG$69)^2+(CF34-$AF$69)^2-(($AF$68-$AF$69)^2+($AG$68-$AG$69)^2))/(2*(($AF$68-CF34)^2+($AG$68-$B$56)^2)^0.5*(($B$56-$AG$69)^2+(CF34-$AF$69)^2)^0.5))+ACOS((((($B$56-$AJ$68)^2+(CF34-$AI$68)^2)+(($B$56-$AJ$69)^2+(CF34-$AI$69)^2)-(($AJ$68-$AJ$69)^2+($AI$68-$AI$69)^2))/(2*(($B$56-$AJ$68)^2+(CF34-$AI$68)^2)^0.5*(($B$56-$AJ$69)^2+(CF34-$AI$69)^2)^0.5)))+ACOS(((($B$56-$AG$69)^2+(CF34-$AF$69)^2)+(($B$56-$AJ$69)^2+(CF34-$AI$69)^2)-(($AF$69-$AI$69)^2+($AJ$69-$AG$69)^2))/(2*(($B$56-$AG$69)^2+(CF34-$AF$69)^2)^0.5*(($B$56-$AJ$69)^2+(CF34-$AI$69)^2)^0.5)))&gt;2*PI()-0.000001),$AH$58-($AH$58-$AE$58)*(($AJ$68-$B$56)^2+($AI$68-CF34)^2)^0.5*SIN(ACOS(((($AJ$68-$B$56)^2+($AI$68-CF34)^2)+(($AI$68-$AI$69)^2+($AJ$68-$AJ$69)^2)-(($B$56-$AJ$69)^2+(CF34-$AI$69)^2))/(2*(($AJ$68-$B$56)^2+($AI$68-CF34)^2)^0.5*(($AI$68-$AI$69)^2+($AJ$68-$AJ$69)^2)^0.5)))/SIN(ACOS(((($AG$69-$AJ$69)^2+($AI$69-$AF$69)^2)+(($AI$68-$AI$69)^2+($AJ$68-$AJ$69)^2)-(($AJ$68-$AG$69)^2+($AI$68-$AF$69)^2))/(2*(($AG$69-$AJ$69)^2+($AI$69-$AF$69)^2)^0.5*(($AI$68-$AI$69)^2+($AJ$68-$AJ$69)^2)^0.5)))/(($AG$69-$AJ$69)^2+($AI$69-$AF$69)^2)^0.5,0)</f>
        <v>0</v>
      </c>
      <c r="IS34" s="17">
        <f t="shared" ref="IS34:IS65" si="468">IF(((ACOS(((($AF$69-CF34)^2+($AG$69-$B$56)^2)+(($B$56-$AJ$69)^2+(CF34-$AI$69)^2)-(($AF$69-$AI$69)^2+($AG$69-$AJ$69)^2))/(2*(($AF$69-CF34)^2+($AG$69-$B$56)^2)^0.5*(($B$56-$AJ$69)^2+(CF34-$AI$69)^2)^0.5))+ACOS((($AF$69-CF34)^2+($AG$69-$B$56)^2+($B$56-$AG$70)^2+(CF34-$AF$70)^2-(($AF$69-$AF$70)^2+($AG$69-$AG$70)^2))/(2*(($AF$69-CF34)^2+($AG$69-$B$56)^2)^0.5*(($B$56-$AG$70)^2+(CF34-$AF$70)^2)^0.5))+ACOS((((($B$56-$AJ$69)^2+(CF34-$AI$69)^2)+(($B$56-$AJ$70)^2+(CF34-$AI$70)^2)-(($AJ$69-$AJ$70)^2+($AI$69-$AI$70)^2))/(2*(($B$56-$AJ$69)^2+(CF34-$AI$69)^2)^0.5*(($B$56-$AJ$70)^2+(CF34-$AI$70)^2)^0.5)))+ACOS(((($B$56-$AG$70)^2+(CF34-$AF$70)^2)+(($B$56-$AJ$70)^2+(CF34-$AI$70)^2)-(($AF$70-$AI$70)^2+($AJ$70-$AG$70)^2))/(2*(($B$56-$AG$70)^2+(CF34-$AF$70)^2)^0.5*(($B$56-$AJ$70)^2+(CF34-$AI$70)^2)^0.5)))&gt;2*PI()-0.000001),$AH$58-($AH$58-$AE$58)*(($AJ$69-$B$56)^2+($AI$69-CF34)^2)^0.5*SIN(ACOS(((($AJ$69-$B$56)^2+($AI$69-CF34)^2)+(($AI$69-$AI$70)^2+($AJ$69-$AJ$70)^2)-(($B$56-$AJ$70)^2+(CF34-$AI$70)^2))/(2*(($AJ$69-$B$56)^2+($AI$69-CF34)^2)^0.5*(($AI$69-$AI$70)^2+($AJ$69-$AJ$70)^2)^0.5)))/SIN(ACOS(((($AG$70-$AJ$70)^2+($AI$70-$AF$70)^2)+(($AI$69-$AI$70)^2+($AJ$69-$AJ$70)^2)-(($AJ$69-$AG$70)^2+($AI$69-$AF$70)^2))/(2*(($AG$70-$AJ$70)^2+($AI$70-$AF$70)^2)^0.5*(($AI$69-$AI$70)^2+($AJ$69-$AJ$70)^2)^0.5)))/(($AG$70-$AJ$70)^2+($AI$70-$AF$70)^2)^0.5,0)</f>
        <v>0</v>
      </c>
      <c r="IT34" s="17">
        <f t="shared" ref="IT34:IT65" si="469">IF(((ACOS(((($AF$70-CF34)^2+($AG$70-$B$56)^2)+(($B$56-$AP$70)^2+(CF34-$AO$70)^2)-(($AF$70-$AO$70)^2+($AG$70-$AP$70)^2))/(2*(($AF$70-CF34)^2+($AG$70-$B$56)^2)^0.5*(($B$56-$AP$70)^2+(CF34-$AO$70)^2)^0.5))+ACOS((($AF$70-CF34)^2+($AG$70-$B$56)^2+($B$56-$AG$71)^2+(CF34-$AF$71)^2-(($AF$70-$AF$71)^2+($AG$70-$AG$71)^2))/(2*(($AF$70-CF34)^2+($AG$70-$B$56)^2)^0.5*(($B$56-$AG$71)^2+(CF34-$AF$71)^2)^0.5))+ACOS((((($B$56-$AP$70)^2+(CF34-$AO$70)^2)+(($B$56-$AP$71)^2+(CF34-$AO$71)^2)-(($AP$70-$AP$71)^2+($AO$70-$AO$71)^2))/(2*(($B$56-$AP$70)^2+(CF34-$AO$70)^2)^0.5*(($B$56-$AP$71)^2+(CF34-$AO$71)^2)^0.5)))+ACOS(((($B$56-$AG$71)^2+(CF34-$AF$71)^2)+(($B$56-$AP$71)^2+(CF34-$AO$71)^2)-(($AF$71-$AO$71)^2+($AP$71-$AG$71)^2))/(2*(($B$56-$AG$71)^2+(CF34-$AF$71)^2)^0.5*(($B$56-$AP$71)^2+(CF34-$AO$71)^2)^0.5)))&gt;2*PI()-0.000001),0.81,0)</f>
        <v>0</v>
      </c>
      <c r="IU34" s="17">
        <f t="shared" ref="IU34:IU65" si="470">IF(((ACOS(((($AF$71-CF34)^2+($AG$71-$B$56)^2)+(($B$56-$AP$71)^2+(CF34-$AO$71)^2)-(($AF$71-$AO$71)^2+($AG$71-$AP$71)^2))/(2*(($AF$71-CF34)^2+($AG$71-$B$56)^2)^0.5*(($B$56-$AP$71)^2+(CF34-$AO$71)^2)^0.5))+ACOS((($AF$71-CF34)^2+($AG$71-$B$56)^2+($B$56-$AG$72)^2+(CF34-$AF$72)^2-(($AF$71-$AF$72)^2+($AG$71-$AG$72)^2))/(2*(($AF$71-CF34)^2+($AG$71-$B$56)^2)^0.5*(($B$56-$AG$72)^2+(CF34-$AF$72)^2)^0.5))+ACOS((((($B$56-$AP$71)^2+(CF34-$AO$71)^2)+(($B$56-$AP$72)^2+(CF34-$AO$72)^2)-(($AP$71-$AP$72)^2+($AO$71-$AO$72)^2))/(2*(($B$56-$AP$71)^2+(CF34-$AO$71)^2)^0.5*(($B$56-$AP$72)^2+(CF34-$AO$72)^2)^0.5)))+ACOS(((($B$56-$AG$72)^2+(CF34-$AF$72)^2)+(($B$56-$AP$72)^2+(CF34-$AO$72)^2)-(($AF$72-$AO$72)^2+($AP$72-$AG$72)^2))/(2*(($B$56-$AG$72)^2+(CF34-$AF$72)^2)^0.5*(($B$56-$AP$72)^2+(CF34-$AO$72)^2)^0.5)))&gt;2*PI()-0.000001),0.81,0)</f>
        <v>0</v>
      </c>
      <c r="IV34" s="21">
        <f t="shared" ref="IV34:IV65" si="471">IF(((ACOS(((($AI$60-CF34)^2+($AJ$60-$B$56)^2)+(($B$56-$AM$60)^2+(CF34-$AL$60)^2)-(($AI$60-$AL$60)^2+($AJ$60-$AM$60)^2))/(2*(($AI$60-CF34)^2+($AJ$60-$B$56)^2)^0.5*(($B$56-$AM$60)^2+(CF34-$AL$60)^2)^0.5))+ACOS((($AI$60-CF34)^2+($AJ$60-$B$56)^2+($B$56-$AJ$61)^2+(CF34-$AI$61)^2-(($AI$60-$AI$61)^2+($AJ$60-$AJ$61)^2))/(2*(($AI$60-CF34)^2+($AJ$60-$B$56)^2)^0.5*(($B$56-$AJ$61)^2+(CF34-$AI$61)^2)^0.5))+ACOS((((($B$56-$AM$60)^2+(CF34-$AL$60)^2)+(($B$56-$AM$61)^2+(CF34-$AL$61)^2)-(($AM$60-$AM$61)^2+($AL$60-$AL$61)^2))/(2*(($B$56-$AM$60)^2+(CF34-$AL$60)^2)^0.5*(($B$56-$AM$61)^2+(CF34-$AL$61)^2)^0.5)))+ACOS(((($B$56-$AJ$61)^2+(CF34-$AI$61)^2)+(($B$56-$AM$61)^2+(CF34-$AL$61)^2)-(($AI$61-$AL$61)^2+($AM$61-$AJ$61)^2))/(2*(($B$56-$AJ$61)^2+(CF34-$AI$61)^2)^0.5*(($B$56-$AM$61)^2+(CF34-$AL$61)^2)^0.5)))&gt;2*PI()-0.000001),0.82,0)</f>
        <v>0</v>
      </c>
      <c r="IW34" s="21">
        <f t="shared" ref="IW34:IW65" si="472">IF(((ACOS(((($AI$61-CF34)^2+($AJ$61-$B$56)^2)+(($B$56-$AM$61)^2+(CF34-$AL$61)^2)-(($AI$61-$AL$61)^2+($AJ$61-$AM$61)^2))/(2*(($AI$61-CF34)^2+($AJ$61-$B$56)^2)^0.5*(($B$56-$AM$61)^2+(CF34-$AL$61)^2)^0.5))+ACOS((($AI$61-CF34)^2+($AJ$61-$B$56)^2+($B$56-$AJ$62)^2+(CF34-$AI$62)^2-(($AI$61-$AI$62)^2+($AJ$61-$AJ$62)^2))/(2*(($AI$61-CF34)^2+($AJ$61-$B$56)^2)^0.5*(($B$56-$AJ$62)^2+(CF34-$AI$62)^2)^0.5))+ACOS((((($B$56-$AM$61)^2+(CF34-$AL$61)^2)+(($B$56-$AM$62)^2+(CF34-$AL$62)^2)-(($AM$61-$AM$62)^2+($AL$61-$AL$62)^2))/(2*(($B$56-$AM$61)^2+(CF34-$AL$61)^2)^0.5*(($B$56-$AM$62)^2+(CF34-$AL$62)^2)^0.5)))+ACOS(((($B$56-$AJ$62)^2+(CF34-$AI$62)^2)+(($B$56-$AM$62)^2+(CF34-$AL$62)^2)-(($AI$62-$AL$62)^2+($AM$62-$AJ$62)^2))/(2*(($B$56-$AJ$62)^2+(CF34-$AI$62)^2)^0.5*(($B$56-$AM$62)^2+(CF34-$AL$62)^2)^0.5)))&gt;2*PI()-0.000001),0.82,0)</f>
        <v>0</v>
      </c>
      <c r="IX34" s="21">
        <f t="shared" ref="IX34:IX65" si="473">IF(((ACOS(((($AI$62-CF34)^2+($AJ$62-$B$56)^2)+(($B$56-$AM$62)^2+(CF34-$AL$62)^2)-(($AI$62-$AL$62)^2+($AJ$62-$AM$62)^2))/(2*(($AI$62-CF34)^2+($AJ$62-$B$56)^2)^0.5*(($B$56-$AM$62)^2+(CF34-$AL$62)^2)^0.5))+ACOS((($AI$62-CF34)^2+($AJ$62-$B$56)^2+($B$56-$AJ$63)^2+(CF34-$AI$63)^2-(($AI$62-$AI$63)^2+($AJ$62-$AJ$63)^2))/(2*(($AI$62-CF34)^2+($AJ$62-$B$56)^2)^0.5*(($B$56-$AJ$63)^2+(CF34-$AI$63)^2)^0.5))+ACOS((((($B$56-$AM$62)^2+(CF34-$AL$62)^2)+(($B$56-$AM$63)^2+(CF34-$AL$63)^2)-(($AM$62-$AM$63)^2+($AL$62-$AL$63)^2))/(2*(($B$56-$AM$62)^2+(CF34-$AL$62)^2)^0.5*(($B$56-$AM$63)^2+(CF34-$AL$63)^2)^0.5)))+ACOS(((($B$56-$AJ$63)^2+(CF34-$AI$63)^2)+(($B$56-$AM$63)^2+(CF34-$AL$63)^2)-(($AI$63-$AL$63)^2+($AM$63-$AJ$63)^2))/(2*(($B$56-$AJ$63)^2+(CF34-$AI$63)^2)^0.5*(($B$56-$AM$63)^2+(CF34-$AL$63)^2)^0.5)))&gt;2*PI()-0.000001),0.82,0)</f>
        <v>0</v>
      </c>
      <c r="IY34" s="21">
        <f t="shared" ref="IY34:IY65" si="474">IF(((ACOS(((($AI$63-CF34)^2+($AJ$63-$B$56)^2)+(($B$56-$AM$63)^2+(CF34-$AL$63)^2)-(($AI$63-$AL$63)^2+($AJ$63-$AM$63)^2))/(2*(($AI$63-CF34)^2+($AJ$63-$B$56)^2)^0.5*(($B$56-$AM$63)^2+(CF34-$AL$63)^2)^0.5))+ACOS((($AI$63-CF34)^2+($AJ$63-$B$56)^2+($B$56-$AJ$64)^2+(CF34-$AI$64)^2-(($AI$63-$AI$64)^2+($AJ$63-$AJ$64)^2))/(2*(($AI$63-CF34)^2+($AJ$63-$B$56)^2)^0.5*(($B$56-$AJ$64)^2+(CF34-$AI$64)^2)^0.5))+ACOS((((($B$56-$AM$63)^2+(CF34-$AL$63)^2)+(($B$56-$AM$64)^2+(CF34-$AL$64)^2)-(($AM$63-$AM$64)^2+($AL$63-$AL$64)^2))/(2*(($B$56-$AM$63)^2+(CF34-$AL$63)^2)^0.5*(($B$56-$AM$64)^2+(CF34-$AL$64)^2)^0.5)))+ACOS(((($B$56-$AJ$64)^2+(CF34-$AI$64)^2)+(($B$56-$AM$64)^2+(CF34-$AL$64)^2)-(($AI$64-$AL$64)^2+($AM$64-$AJ$64)^2))/(2*(($B$56-$AJ$64)^2+(CF34-$AI$64)^2)^0.5*(($B$56-$AM$64)^2+(CF34-$AL$64)^2)^0.5)))&gt;2*PI()-0.000001),0.82,0)</f>
        <v>0</v>
      </c>
      <c r="IZ34" s="21">
        <f t="shared" ref="IZ34:IZ65" si="475">IF(((ACOS(((($AI$64-CF34)^2+($AJ$64-$B$56)^2)+(($B$56-$AM$64)^2+(CF34-$AL$64)^2)-(($AI$64-$AL$64)^2+($AJ$64-$AM$64)^2))/(2*(($AI$64-CF34)^2+($AJ$64-$B$56)^2)^0.5*(($B$56-$AM$64)^2+(CF34-$AL$64)^2)^0.5))+ACOS((($AI$64-CF34)^2+($AJ$64-$B$56)^2+($B$56-$AJ$65)^2+(CF34-$AI$65)^2-(($AI$64-$AI$65)^2+($AJ$64-$AJ$65)^2))/(2*(($AI$64-CF34)^2+($AJ$64-$B$56)^2)^0.5*(($B$56-$AJ$65)^2+(CF34-$AI$65)^2)^0.5))+ACOS((((($B$56-$AM$64)^2+(CF34-$AL$64)^2)+(($B$56-$AM$65)^2+(CF34-$AL$65)^2)-(($AM$64-$AM$65)^2+($AL$64-$AL$65)^2))/(2*(($B$56-$AM$64)^2+(CF34-$AL$64)^2)^0.5*(($B$56-$AM$65)^2+(CF34-$AL$65)^2)^0.5)))+ACOS(((($B$56-$AJ$65)^2+(CF34-$AI$65)^2)+(($B$56-$AM$65)^2+(CF34-$AL$65)^2)-(($AI$65-$AL$65)^2+($AM$65-$AJ$65)^2))/(2*(($B$56-$AJ$65)^2+(CF34-$AI$65)^2)^0.5*(($B$56-$AM$65)^2+(CF34-$AL$65)^2)^0.5)))&gt;2*PI()-0.000001),0.82,0)</f>
        <v>0</v>
      </c>
      <c r="JA34" s="21">
        <f t="shared" ref="JA34:JA65" si="476">IF(((ACOS(((($AI$65-CF34)^2+($AJ$65-$B$56)^2)+(($B$56-$AM$65)^2+(CF34-$AL$65)^2)-(($AI$65-$AL$65)^2+($AJ$65-$AM$65)^2))/(2*(($AI$65-CF34)^2+($AJ$65-$B$56)^2)^0.5*(($B$56-$AM$65)^2+(CF34-$AL$65)^2)^0.5))+ACOS((($AI$65-CF34)^2+($AJ$65-$B$56)^2+($B$56-$AJ$66)^2+(CF34-$AI$66)^2-(($AI$65-$AI$66)^2+($AJ$65-$AJ$66)^2))/(2*(($AI$65-CF34)^2+($AJ$65-$B$56)^2)^0.5*(($B$56-$AJ$66)^2+(CF34-$AI$66)^2)^0.5))+ACOS((((($B$56-$AM$65)^2+(CF34-$AL$65)^2)+(($B$56-$AM$66)^2+(CF34-$AL$66)^2)-(($AM$65-$AM$66)^2+($AL$65-$AL$66)^2))/(2*(($B$56-$AM$65)^2+(CF34-$AL$65)^2)^0.5*(($B$56-$AM$66)^2+(CF34-$AL$66)^2)^0.5)))+ACOS(((($B$56-$AJ$66)^2+(CF34-$AI$66)^2)+(($B$56-$AM$66)^2+(CF34-$AL$66)^2)-(($AI$66-$AL$66)^2+($AM$66-$AJ$66)^2))/(2*(($B$56-$AJ$66)^2+(CF34-$AI$66)^2)^0.5*(($B$56-$AM$66)^2+(CF34-$AL$66)^2)^0.5)))&gt;2*PI()-0.000001),0.82,0)</f>
        <v>0</v>
      </c>
      <c r="JB34" s="21">
        <f t="shared" ref="JB34:JB65" si="477">IF(((ACOS(((($AI$66-CF34)^2+($AJ$66-$B$56)^2)+(($B$56-$AM$66)^2+(CF34-$AL$66)^2)-(($AI$66-$AL$66)^2+($AJ$66-$AM$66)^2))/(2*(($AI$66-CF34)^2+($AJ$66-$B$56)^2)^0.5*(($B$56-$AM$66)^2+(CF34-$AL$66)^2)^0.5))+ACOS((($AI$66-CF34)^2+($AJ$66-$B$56)^2+($B$56-$AJ$67)^2+(CF34-$AI$67)^2-(($AI$66-$AI$67)^2+($AJ$66-$AJ$67)^2))/(2*(($AI$66-CF34)^2+($AJ$66-$B$56)^2)^0.5*(($B$56-$AJ$67)^2+(CF34-$AI$67)^2)^0.5))+ACOS((((($B$56-$AM$66)^2+(CF34-$AL$66)^2)+(($B$56-$AM$67)^2+(CF34-$AL$67)^2)-(($AM$66-$AM$67)^2+($AL$66-$AL$67)^2))/(2*(($B$56-$AM$66)^2+(CF34-$AL$66)^2)^0.5*(($B$56-$AM$67)^2+(CF34-$AL$67)^2)^0.5)))+ACOS(((($B$56-$AJ$67)^2+(CF34-$AI$67)^2)+(($B$56-$AM$67)^2+(CF34-$AL$67)^2)-(($AI$67-$AL$67)^2+($AM$67-$AJ$67)^2))/(2*(($B$56-$AJ$67)^2+(CF34-$AI$67)^2)^0.5*(($B$56-$AM$67)^2+(CF34-$AL$67)^2)^0.5)))&gt;2*PI()-0.000001),0.82,0)</f>
        <v>0</v>
      </c>
      <c r="JC34" s="21">
        <f t="shared" ref="JC34:JC65" si="478">IF(((ACOS(((($AI$67-CF34)^2+($AJ$67-$B$56)^2)+(($B$56-$AM$67)^2+(CF34-$AL$67)^2)-(($AI$67-$AL$67)^2+($AJ$67-$AM$67)^2))/(2*(($AI$67-CF34)^2+($AJ$67-$B$56)^2)^0.5*(($B$56-$AM$67)^2+(CF34-$AL$67)^2)^0.5))+ACOS((($AI$67-CF34)^2+($AJ$67-$B$56)^2+($B$56-$AJ$68)^2+(CF34-$AI$68)^2-(($AI$67-$AI$68)^2+($AJ$67-$AJ$68)^2))/(2*(($AI$67-CF34)^2+($AJ$67-$B$56)^2)^0.5*(($B$56-$AJ$68)^2+(CF34-$AI$68)^2)^0.5))+ACOS((((($B$56-$AM$67)^2+(CF34-$AL$67)^2)+(($B$56-$AM$68)^2+(CF34-$AL$68)^2)-(($AM$67-$AM$68)^2+($AL$67-$AL$68)^2))/(2*(($B$56-$AM$67)^2+(CF34-$AL$67)^2)^0.5*(($B$56-$AM$68)^2+(CF34-$AL$68)^2)^0.5)))+ACOS(((($B$56-$AJ$68)^2+(CF34-$AI$68)^2)+(($B$56-$AM$68)^2+(CF34-$AL$68)^2)-(($AI$68-$AL$68)^2+($AM$68-$AJ$68)^2))/(2*(($B$56-$AJ$68)^2+(CF34-$AI$68)^2)^0.5*(($B$56-$AM$68)^2+(CF34-$AL$68)^2)^0.5)))&gt;2*PI()-0.000001),0.82,0)</f>
        <v>0</v>
      </c>
      <c r="JD34" s="21">
        <f t="shared" ref="JD34:JD65" si="479">IF(((ACOS(((($AI$68-CF34)^2+($AJ$68-$B$56)^2)+(($B$56-$AM$68)^2+(CF34-$AL$68)^2)-(($AI$68-$AL$68)^2+($AJ$68-$AM$68)^2))/(2*(($AI$68-CF34)^2+($AJ$68-$B$56)^2)^0.5*(($B$56-$AM$68)^2+(CF34-$AL$68)^2)^0.5))+ACOS((($AI$68-CF34)^2+($AJ$68-$B$56)^2+($B$56-$AJ$69)^2+(CF34-$AI$69)^2-(($AI$68-$AI$69)^2+($AJ$68-$AJ$69)^2))/(2*(($AI$68-CF34)^2+($AJ$68-$B$56)^2)^0.5*(($B$56-$AJ$69)^2+(CF34-$AI$69)^2)^0.5))+ACOS((((($B$56-$AM$68)^2+(CF34-$AL$68)^2)+(($B$56-$AM$69)^2+(CF34-$AL$69)^2)-(($AM$68-$AM$69)^2+($AL$68-$AL$69)^2))/(2*(($B$56-$AM$68)^2+(CF34-$AL$68)^2)^0.5*(($B$56-$AM$69)^2+(CF34-$AL$69)^2)^0.5)))+ACOS(((($B$56-$AJ$69)^2+(CF34-$AI$69)^2)+(($B$56-$AM$69)^2+(CF34-$AL$69)^2)-(($AI$69-$AL$69)^2+($AM$69-$AJ$69)^2))/(2*(($B$56-$AJ$69)^2+(CF34-$AI$69)^2)^0.5*(($B$56-$AM$69)^2+(CF34-$AL$69)^2)^0.5)))&gt;2*PI()-0.000001),0.82,0)</f>
        <v>0</v>
      </c>
      <c r="JE34" s="21">
        <f t="shared" ref="JE34:JE65" si="480">IF(((ACOS(((($AI$69-CF34)^2+($AJ$69-$B$56)^2)+(($B$56-$AM$69)^2+(CF34-$AL$69)^2)-(($AI$69-$AL$69)^2+($AJ$69-$AM$69)^2))/(2*(($AI$69-CF34)^2+($AJ$69-$B$56)^2)^0.5*(($B$56-$AM$69)^2+(CF34-$AL$69)^2)^0.5))+ACOS((($AI$69-CF34)^2+($AJ$69-$B$56)^2+($B$56-$AJ$70)^2+(CF34-$AI$70)^2-(($AI$69-$AI$70)^2+($AJ$69-$AJ$70)^2))/(2*(($AI$69-CF34)^2+($AJ$69-$B$56)^2)^0.5*(($B$56-$AJ$70)^2+(CF34-$AI$70)^2)^0.5))+ACOS((((($B$56-$AM$69)^2+(CF34-$AL$69)^2)+(($B$56-$AM$70)^2+(CF34-$AL$70)^2)-(($AM$69-$AM$70)^2+($AL$69-$AL$70)^2))/(2*(($B$56-$AM$69)^2+(CF34-$AL$69)^2)^0.5*(($B$56-$AM$70)^2+(CF34-$AL$70)^2)^0.5)))+ACOS(((($B$56-$AJ$70)^2+(CF34-$AI$70)^2)+(($B$56-$AM$70)^2+(CF34-$AL$70)^2)-(($AI$70-$AL$70)^2+($AM$70-$AJ$70)^2))/(2*(($B$56-$AJ$70)^2+(CF34-$AI$70)^2)^0.5*(($B$56-$AM$70)^2+(CF34-$AL$70)^2)^0.5)))&gt;2*PI()-0.000001),0.82,0)</f>
        <v>0</v>
      </c>
      <c r="JF34" s="44">
        <f t="shared" ref="JF34:JF65" si="481">IF(((ACOS(((($AL$60-CF34)^2+($AM$60-$B$56)^2)+(($B$56-$AP$60)^2+(CF34-$AO$60)^2)-(($AL$60-$AO$60)^2+($AM$60-$AP$60)^2))/(2*(($AL$60-CF34)^2+($AM$60-$B$56)^2)^0.5*(($B$56-$AP$60)^2+(CF34-$AO$60)^2)^0.5))+ACOS((($AL$60-CF34)^2+($AM$60-$B$56)^2+($B$56-$AM$61)^2+(CF34-$AL$61)^2-(($AL$60-$AL$61)^2+($AM$60-$AM$61)^2))/(2*(($AL$60-CF34)^2+($AM$60-$B$56)^2)^0.5*(($B$56-$AM$61)^2+(CF34-$AL$61)^2)^0.5))+ACOS((((($B$56-$AP$60)^2+(CF34-$AO$60)^2)+(($B$56-$AP$61)^2+(CF34-$AO$61)^2)-(($AP$60-$AP$61)^2+($AO$60-$AO$61)^2))/(2*(($B$56-$AP$60)^2+(CF34-$AO$60)^2)^0.5*(($B$56-$AP$61)^2+(CF34-$AO$61)^2)^0.5)))+ACOS(((($B$56-$AM$61)^2+(CF34-$AL$61)^2)+(($B$56-$AP$61)^2+(CF34-$AO$61)^2)-(($AL$61-$AO$61)^2+($AP$61-$AM$61)^2))/(2*(($B$56-$AM$61)^2+(CF34-$AL$61)^2)^0.5*(($B$56-$AP$61)^2+(CF34-$AO$61)^2)^0.5)))&gt;2*PI()-0.000001),$AN$58+(-$AN$58+$AK$58)*(($AP$60-$B$56)^2+($AO$60-CF34)^2)^0.5*SIN(ACOS(((($AP$60-$B$56)^2+($AO$60-CF34)^2)+(($AO$60-$AO$61)^2+($AP$60-$AP$61)^2)-(($B$56-$AP$61)^2+(CF34-$AO$61)^2))/(2*(($AP$60-$B$56)^2+($AO$60-CF34)^2)^0.5*(($AO$60-$AO$61)^2+($AP$60-$AP$61)^2)^0.5)))/SIN(ACOS(((($AM$61-$AP$61)^2+($AO$61-$AL$61)^2)+(($AO$60-$AO$61)^2+($AP$60-$AP$61)^2)-(($AP$60-$AM$61)^2+($AO$60-$AL$61)^2))/(2*(($AM$61-$AP$61)^2+($AO$61-$AL$61)^2)^0.5*(($AO$60-$AO$61)^2+($AP$60-$AP$61)^2)^0.5)))/(($AM$61-$AP$61)^2+($AO$61-$AL$61)^2)^0.5,0)</f>
        <v>0</v>
      </c>
      <c r="JG34" s="44">
        <f t="shared" ref="JG34:JG65" si="482">IF(((ACOS(((($AL$61-CF34)^2+($AM$61-$B$56)^2)+(($B$56-$AP$61)^2+(CF34-$AO$61)^2)-(($AL$61-$AO$61)^2+($AM$61-$AP$61)^2))/(2*(($AL$61-CF34)^2+($AM$61-$B$56)^2)^0.5*(($B$56-$AP$61)^2+(CF34-$AO$61)^2)^0.5))+ACOS((($AL$61-CF34)^2+($AM$61-$B$56)^2+($B$56-$AM$62)^2+(CF34-$AL$62)^2-(($AL$61-$AL$62)^2+($AM$61-$AM$62)^2))/(2*(($AL$61-CF34)^2+($AM$61-$B$56)^2)^0.5*(($B$56-$AM$62)^2+(CF34-$AL$62)^2)^0.5))+ACOS((((($B$56-$AP$61)^2+(CF34-$AO$61)^2)+(($B$56-$AP$62)^2+(CF34-$AO$62)^2)-(($AP$61-$AP$62)^2+($AO$61-$AO$62)^2))/(2*(($B$56-$AP$61)^2+(CF34-$AO$61)^2)^0.5*(($B$56-$AP$62)^2+(CF34-$AO$62)^2)^0.5)))+ACOS(((($B$56-$AM$62)^2+(CF34-$AL$62)^2)+(($B$56-$AP$62)^2+(CF34-$AO$62)^2)-(($AL$62-$AO$62)^2+($AP$62-$AM$62)^2))/(2*(($B$56-$AM$62)^2+(CF34-$AL$62)^2)^0.5*(($B$56-$AP$62)^2+(CF34-$AO$62)^2)^0.5)))&gt;2*PI()-0.000001),$AN$58+(-$AN$58+$AK$58)*(($AP$61-$B$56)^2+($AO$61-CF34)^2)^0.5*SIN(ACOS(((($AP$61-$B$56)^2+($AO$61-CF34)^2)+(($AO$61-$AO$62)^2+($AP$61-$AP$62)^2)-(($B$56-$AP$62)^2+(CF34-$AO$62)^2))/(2*(($AP$61-$B$56)^2+($AO$61-CF34)^2)^0.5*(($AO$61-$AO$62)^2+($AP$61-$AP$62)^2)^0.5)))/SIN(ACOS(((($AM$62-$AP$62)^2+($AO$62-$AL$62)^2)+(($AO$61-$AO$62)^2+($AP$61-$AP$62)^2)-(($AP$61-$AM$62)^2+($AO$61-$AL$62)^2))/(2*(($AM$62-$AP$62)^2+($AO$62-$AL$62)^2)^0.5*(($AO$61-$AO$62)^2+($AP$61-$AP$62)^2)^0.5)))/(($AM$62-$AP$62)^2+($AO$62-$AL$62)^2)^0.5,0)</f>
        <v>0</v>
      </c>
      <c r="JH34" s="44">
        <f t="shared" ref="JH34:JH65" si="483">IF(((ACOS(((($AL$62-CF34)^2+($AM$62-$B$56)^2)+(($B$56-$AP$62)^2+(CF34-$AO$62)^2)-(($AL$62-$AO$62)^2+($AM$62-$AP$62)^2))/(2*(($AL$62-CF34)^2+($AM$62-$B$56)^2)^0.5*(($B$56-$AP$62)^2+(CF34-$AO$62)^2)^0.5))+ACOS((($AL$62-CF34)^2+($AM$62-$B$56)^2+($B$56-$AM$63)^2+(CF34-$AL$63)^2-(($AL$62-$AL$63)^2+($AM$62-$AM$63)^2))/(2*(($AL$62-CF34)^2+($AM$62-$B$56)^2)^0.5*(($B$56-$AM$63)^2+(CF34-$AL$63)^2)^0.5))+ACOS((((($B$56-$AP$62)^2+(CF34-$AO$62)^2)+(($B$56-$AP$63)^2+(CF34-$AO$63)^2)-(($AP$62-$AP$63)^2+($AO$62-$AO$63)^2))/(2*(($B$56-$AP$62)^2+(CF34-$AO$62)^2)^0.5*(($B$56-$AP$63)^2+(CF34-$AO$63)^2)^0.5)))+ACOS(((($B$56-$AM$63)^2+(CF34-$AL$63)^2)+(($B$56-$AP$63)^2+(CF34-$AO$63)^2)-(($AL$63-$AO$63)^2+($AP$63-$AM$63)^2))/(2*(($B$56-$AM$63)^2+(CF34-$AL$63)^2)^0.5*(($B$56-$AP$63)^2+(CF34-$AO$63)^2)^0.5)))&gt;2*PI()-0.000001),$AN$58+(-$AN$58+$AK$58)*(($AP$62-$B$56)^2+($AO$62-CF34)^2)^0.5*SIN(ACOS(((($AP$62-$B$56)^2+($AO$62-CF34)^2)+(($AO$62-$AO$63)^2+($AP$62-$AP$63)^2)-(($B$56-$AP$63)^2+(CF34-$AO$63)^2))/(2*(($AP$62-$B$56)^2+($AO$62-CF34)^2)^0.5*(($AO$62-$AO$63)^2+($AP$62-$AP$63)^2)^0.5)))/SIN(ACOS(((($AM$63-$AP$63)^2+($AO$63-$AL$63)^2)+(($AO$62-$AO$63)^2+($AP$62-$AP$63)^2)-(($AP$62-$AM$63)^2+($AO$62-$AL$63)^2))/(2*(($AM$63-$AP$63)^2+($AO$63-$AL$63)^2)^0.5*(($AO$62-$AO$63)^2+($AP$62-$AP$63)^2)^0.5)))/(($AM$63-$AP$63)^2+($AO$63-$AL$63)^2)^0.5,0)</f>
        <v>0</v>
      </c>
      <c r="JI34" s="44">
        <f t="shared" ref="JI34:JI65" si="484">IF(((ACOS(((($AL$63-CF34)^2+($AM$63-$B$56)^2)+(($B$56-$AP$63)^2+(CF34-$AO$63)^2)-(($AL$63-$AO$63)^2+($AM$63-$AP$63)^2))/(2*(($AL$63-CF34)^2+($AM$63-$B$56)^2)^0.5*(($B$56-$AP$63)^2+(CF34-$AO$63)^2)^0.5))+ACOS((($AL$63-CF34)^2+($AM$63-$B$56)^2+($B$56-$AM$64)^2+(CF34-$AL$64)^2-(($AL$63-$AL$64)^2+($AM$63-$AM$64)^2))/(2*(($AL$63-CF34)^2+($AM$63-$B$56)^2)^0.5*(($B$56-$AM$64)^2+(CF34-$AL$64)^2)^0.5))+ACOS((((($B$56-$AP$63)^2+(CF34-$AO$63)^2)+(($B$56-$AP$64)^2+(CF34-$AO$64)^2)-(($AP$63-$AP$64)^2+($AO$63-$AO$64)^2))/(2*(($B$56-$AP$63)^2+(CF34-$AO$63)^2)^0.5*(($B$56-$AP$64)^2+(CF34-$AO$64)^2)^0.5)))+ACOS(((($B$56-$AM$64)^2+(CF34-$AL$64)^2)+(($B$56-$AP$64)^2+(CF34-$AO$64)^2)-(($AL$64-$AO$64)^2+($AP$64-$AM$64)^2))/(2*(($B$56-$AM$64)^2+(CF34-$AL$64)^2)^0.5*(($B$56-$AP$64)^2+(CF34-$AO$64)^2)^0.5)))&gt;2*PI()-0.000001),$AN$58+(-$AN$58+$AK$58)*(($AP$63-$B$56)^2+($AO$63-CF34)^2)^0.5*SIN(ACOS(((($AP$63-$B$56)^2+($AO$63-CF34)^2)+(($AO$63-$AO$64)^2+($AP$63-$AP$64)^2)-(($B$56-$AP$64)^2+(CF34-$AO$64)^2))/(2*(($AP$63-$B$56)^2+($AO$63-CF34)^2)^0.5*(($AO$63-$AO$64)^2+($AP$63-$AP$64)^2)^0.5)))/SIN(ACOS(((($AM$64-$AP$64)^2+($AO$64-$AL$64)^2)+(($AO$63-$AO$64)^2+($AP$63-$AP$64)^2)-(($AP$63-$AM$64)^2+($AO$63-$AL$64)^2))/(2*(($AM$64-$AP$64)^2+($AO$64-$AL$64)^2)^0.5*(($AO$63-$AO$64)^2+($AP$63-$AP$64)^2)^0.5)))/(($AM$64-$AP$64)^2+($AO$64-$AL$64)^2)^0.5,0)</f>
        <v>0</v>
      </c>
      <c r="JJ34" s="44">
        <f t="shared" ref="JJ34:JJ65" si="485">IF(((ACOS(((($AL$64-CF34)^2+($AM$64-$B$56)^2)+(($B$56-$AP$64)^2+(CF34-$AO$64)^2)-(($AL$64-$AO$64)^2+($AM$64-$AP$64)^2))/(2*(($AL$64-CF34)^2+($AM$64-$B$56)^2)^0.5*(($B$56-$AP$64)^2+(CF34-$AO$64)^2)^0.5))+ACOS((($AL$64-CF34)^2+($AM$64-$B$56)^2+($B$56-$AM$65)^2+(CF34-$AL$65)^2-(($AL$64-$AL$65)^2+($AM$64-$AM$65)^2))/(2*(($AL$64-CF34)^2+($AM$64-$B$56)^2)^0.5*(($B$56-$AM$65)^2+(CF34-$AL$65)^2)^0.5))+ACOS((((($B$56-$AP$64)^2+(CF34-$AO$64)^2)+(($B$56-$AP$65)^2+(CF34-$AO$65)^2)-(($AP$64-$AP$65)^2+($AO$64-$AO$65)^2))/(2*(($B$56-$AP$64)^2+(CF34-$AO$64)^2)^0.5*(($B$56-$AP$65)^2+(CF34-$AO$65)^2)^0.5)))+ACOS(((($B$56-$AM$65)^2+(CF34-$AL$65)^2)+(($B$56-$AP$65)^2+(CF34-$AO$65)^2)-(($AL$65-$AO$65)^2+($AP$65-$AM$65)^2))/(2*(($B$56-$AM$65)^2+(CF34-$AL$65)^2)^0.5*(($B$56-$AP$65)^2+(CF34-$AO$65)^2)^0.5)))&gt;2*PI()-0.000001),$AN$58+(-$AN$58+$AK$58)*(($AP$64-$B$56)^2+($AO$64-CF34)^2)^0.5*SIN(ACOS(((($AP$64-$B$56)^2+($AO$64-CF34)^2)+(($AO$64-$AO$65)^2+($AP$64-$AP$65)^2)-(($B$56-$AP$65)^2+(CF34-$AO$65)^2))/(2*(($AP$64-$B$56)^2+($AO$64-CF34)^2)^0.5*(($AO$64-$AO$65)^2+($AP$64-$AP$65)^2)^0.5)))/SIN(ACOS(((($AM$65-$AP$65)^2+($AO$65-$AL$65)^2)+(($AO$64-$AO$65)^2+($AP$64-$AP$65)^2)-(($AP$64-$AM$65)^2+($AO$64-$AL$65)^2))/(2*(($AM$65-$AP$65)^2+($AO$65-$AL$65)^2)^0.5*(($AO$64-$AO$65)^2+($AP$64-$AP$65)^2)^0.5)))/(($AM$65-$AP$65)^2+($AO$65-$AL$65)^2)^0.5,0)</f>
        <v>0</v>
      </c>
      <c r="JK34" s="44">
        <f t="shared" ref="JK34:JK65" si="486">IF(((ACOS(((($AL$65-CF34)^2+($AM$65-$B$56)^2)+(($B$56-$AP$65)^2+(CF34-$AO$65)^2)-(($AL$65-$AO$65)^2+($AM$65-$AP$65)^2))/(2*(($AL$65-CF34)^2+($AM$65-$B$56)^2)^0.5*(($B$56-$AP$65)^2+(CF34-$AO$65)^2)^0.5))+ACOS((($AL$65-CF34)^2+($AM$65-$B$56)^2+($B$56-$AM$66)^2+(CF34-$AL$66)^2-(($AL$65-$AL$66)^2+($AM$65-$AM$66)^2))/(2*(($AL$65-CF34)^2+($AM$65-$B$56)^2)^0.5*(($B$56-$AM$66)^2+(CF34-$AL$66)^2)^0.5))+ACOS((((($B$56-$AP$65)^2+(CF34-$AO$65)^2)+(($B$56-$AP$66)^2+(CF34-$AO$66)^2)-(($AP$65-$AP$66)^2+($AO$65-$AO$66)^2))/(2*(($B$56-$AP$65)^2+(CF34-$AO$65)^2)^0.5*(($B$56-$AP$66)^2+(CF34-$AO$66)^2)^0.5)))+ACOS(((($B$56-$AM$66)^2+(CF34-$AL$66)^2)+(($B$56-$AP$66)^2+(CF34-$AO$66)^2)-(($AL$66-$AO$66)^2+($AP$66-$AM$66)^2))/(2*(($B$56-$AM$66)^2+(CF34-$AL$66)^2)^0.5*(($B$56-$AP$66)^2+(CF34-$AO$66)^2)^0.5)))&gt;2*PI()-0.000001),$AN$58+(-$AN$58+$AK$58)*(($AP$65-$B$56)^2+($AO$65-CF34)^2)^0.5*SIN(ACOS(((($AP$65-$B$56)^2+($AO$65-CF34)^2)+(($AO$65-$AO$66)^2+($AP$65-$AP$66)^2)-(($B$56-$AP$66)^2+(CF34-$AO$66)^2))/(2*(($AP$65-$B$56)^2+($AO$65-CF34)^2)^0.5*(($AO$65-$AO$66)^2+($AP$65-$AP$66)^2)^0.5)))/SIN(ACOS(((($AM$66-$AP$66)^2+($AO$66-$AL$66)^2)+(($AO$65-$AO$66)^2+($AP$65-$AP$66)^2)-(($AP$65-$AM$66)^2+($AO$65-$AL$66)^2))/(2*(($AM$66-$AP$66)^2+($AO$66-$AL$66)^2)^0.5*(($AO$65-$AO$66)^2+($AP$65-$AP$66)^2)^0.5)))/(($AM$66-$AP$66)^2+($AO$66-$AL$66)^2)^0.5,0)</f>
        <v>0</v>
      </c>
      <c r="JL34" s="44">
        <f t="shared" ref="JL34:JL65" si="487">IF(((ACOS(((($AL$66-CF34)^2+($AM$66-$B$56)^2)+(($B$56-$AP$66)^2+(CF34-$AO$66)^2)-(($AL$66-$AO$66)^2+($AM$66-$AP$66)^2))/(2*(($AL$66-CF34)^2+($AM$66-$B$56)^2)^0.5*(($B$56-$AP$66)^2+(CF34-$AO$66)^2)^0.5))+ACOS((($AL$66-CF34)^2+($AM$66-$B$56)^2+($B$56-$AM$67)^2+(CF34-$AL$67)^2-(($AL$66-$AL$67)^2+($AM$66-$AM$67)^2))/(2*(($AL$66-CF34)^2+($AM$66-$B$56)^2)^0.5*(($B$56-$AM$67)^2+(CF34-$AL$67)^2)^0.5))+ACOS((((($B$56-$AP$66)^2+(CF34-$AO$66)^2)+(($B$56-$AP$67)^2+(CF34-$AO$67)^2)-(($AP$66-$AP$67)^2+($AO$66-$AO$67)^2))/(2*(($B$56-$AP$66)^2+(CF34-$AO$66)^2)^0.5*(($B$56-$AP$67)^2+(CF34-$AO$67)^2)^0.5)))+ACOS(((($B$56-$AM$67)^2+(CF34-$AL$67)^2)+(($B$56-$AP$67)^2+(CF34-$AO$67)^2)-(($AL$67-$AO$67)^2+($AP$67-$AM$67)^2))/(2*(($B$56-$AM$67)^2+(CF34-$AL$67)^2)^0.5*(($B$56-$AP$67)^2+(CF34-$AO$67)^2)^0.5)))&gt;2*PI()-0.000001),$AN$58+(-$AN$58+$AK$58)*(($AP$66-$B$56)^2+($AO$66-CF34)^2)^0.5*SIN(ACOS(((($AP$66-$B$56)^2+($AO$66-CF34)^2)+(($AO$66-$AO$67)^2+($AP$66-$AP$67)^2)-(($B$56-$AP$67)^2+(CF34-$AO$67)^2))/(2*(($AP$66-$B$56)^2+($AO$66-CF34)^2)^0.5*(($AO$66-$AO$67)^2+($AP$66-$AP$67)^2)^0.5)))/SIN(ACOS(((($AM$67-$AP$67)^2+($AO$67-$AL$67)^2)+(($AO$66-$AO$67)^2+($AP$66-$AP$67)^2)-(($AP$66-$AM$67)^2+($AO$66-$AL$67)^2))/(2*(($AM$67-$AP$67)^2+($AO$67-$AL$67)^2)^0.5*(($AO$66-$AO$67)^2+($AP$66-$AP$67)^2)^0.5)))/(($AM$67-$AP$67)^2+($AO$67-$AL$67)^2)^0.5,0)</f>
        <v>0</v>
      </c>
      <c r="JM34" s="44">
        <f t="shared" ref="JM34:JM65" si="488">IF(((ACOS(((($AL$67-CF34)^2+($AM$67-$B$56)^2)+(($B$56-$AP$67)^2+(CF34-$AO$67)^2)-(($AL$67-$AO$67)^2+($AM$67-$AP$67)^2))/(2*(($AL$67-CF34)^2+($AM$67-$B$56)^2)^0.5*(($B$56-$AP$67)^2+(CF34-$AO$67)^2)^0.5))+ACOS((($AL$67-CF34)^2+($AM$67-$B$56)^2+($B$56-$AM$68)^2+(CF34-$AL$68)^2-(($AL$67-$AL$68)^2+($AM$67-$AM$68)^2))/(2*(($AL$67-CF34)^2+($AM$67-$B$56)^2)^0.5*(($B$56-$AM$68)^2+(CF34-$AL$68)^2)^0.5))+ACOS((((($B$56-$AP$67)^2+(CF34-$AO$67)^2)+(($B$56-$AP$68)^2+(CF34-$AO$68)^2)-(($AP$67-$AP$68)^2+($AO$67-$AO$68)^2))/(2*(($B$56-$AP$67)^2+(CF34-$AO$67)^2)^0.5*(($B$56-$AP$68)^2+(CF34-$AO$68)^2)^0.5)))+ACOS(((($B$56-$AM$68)^2+(CF34-$AL$68)^2)+(($B$56-$AP$68)^2+(CF34-$AO$68)^2)-(($AL$68-$AO$68)^2+($AP$68-$AM$68)^2))/(2*(($B$56-$AM$68)^2+(CF34-$AL$68)^2)^0.5*(($B$56-$AP$68)^2+(CF34-$AO$68)^2)^0.5)))&gt;2*PI()-0.000001),$AN$58+(-$AN$58+$AK$58)*(($AP$67-$B$56)^2+($AO$67-CF34)^2)^0.5*SIN(ACOS(((($AP$67-$B$56)^2+($AO$67-CF34)^2)+(($AO$67-$AO$68)^2+($AP$67-$AP$68)^2)-(($B$56-$AP$68)^2+(CF34-$AO$68)^2))/(2*(($AP$67-$B$56)^2+($AO$67-CF34)^2)^0.5*(($AO$67-$AO$68)^2+($AP$67-$AP$68)^2)^0.5)))/SIN(ACOS(((($AM$68-$AP$68)^2+($AO$68-$AL$68)^2)+(($AO$67-$AO$68)^2+($AP$67-$AP$68)^2)-(($AP$67-$AM$68)^2+($AO$67-$AL$68)^2))/(2*(($AM$68-$AP$68)^2+($AO$68-$AL$68)^2)^0.5*(($AO$67-$AO$68)^2+($AP$67-$AP$68)^2)^0.5)))/(($AM$68-$AP$68)^2+($AO$68-$AL$68)^2)^0.5,0)</f>
        <v>0</v>
      </c>
      <c r="JN34" s="44">
        <f t="shared" ref="JN34:JN65" si="489">IF(((ACOS(((($AL$68-CF34)^2+($AM$68-$B$56)^2)+(($B$56-$AP$68)^2+(CF34-$AO$68)^2)-(($AL$68-$AO$68)^2+($AM$68-$AP$68)^2))/(2*(($AL$68-CF34)^2+($AM$68-$B$56)^2)^0.5*(($B$56-$AP$68)^2+(CF34-$AO$68)^2)^0.5))+ACOS((($AL$68-CF34)^2+($AM$68-$B$56)^2+($B$56-$AM$69)^2+(CF34-$AL$69)^2-(($AL$68-$AL$69)^2+($AM$68-$AM$69)^2))/(2*(($AL$68-CF34)^2+($AM$68-$B$56)^2)^0.5*(($B$56-$AM$69)^2+(CF34-$AL$69)^2)^0.5))+ACOS((((($B$56-$AP$68)^2+(CF34-$AO$68)^2)+(($B$56-$AP$69)^2+(CF34-$AO$69)^2)-(($AP$68-$AP$69)^2+($AO$68-$AO$69)^2))/(2*(($B$56-$AP$68)^2+(CF34-$AO$68)^2)^0.5*(($B$56-$AP$69)^2+(CF34-$AO$69)^2)^0.5)))+ACOS(((($B$56-$AM$69)^2+(CF34-$AL$69)^2)+(($B$56-$AP$69)^2+(CF34-$AO$69)^2)-(($AL$69-$AO$69)^2+($AP$69-$AM$69)^2))/(2*(($B$56-$AM$69)^2+(CF34-$AL$69)^2)^0.5*(($B$56-$AP$69)^2+(CF34-$AO$69)^2)^0.5)))&gt;2*PI()-0.000001),$AN$58+(-$AN$58+$AK$58)*(($AP$68-$B$56)^2+($AO$68-CF34)^2)^0.5*SIN(ACOS(((($AP$68-$B$56)^2+($AO$68-CF34)^2)+(($AO$68-$AO$69)^2+($AP$68-$AP$69)^2)-(($B$56-$AP$69)^2+(CF34-$AO$69)^2))/(2*(($AP$68-$B$56)^2+($AO$68-CF34)^2)^0.5*(($AO$68-$AO$69)^2+($AP$68-$AP$69)^2)^0.5)))/SIN(ACOS(((($AM$69-$AP$69)^2+($AO$69-$AL$69)^2)+(($AO$68-$AO$69)^2+($AP$68-$AP$69)^2)-(($AP$68-$AM$69)^2+($AO$68-$AL$69)^2))/(2*(($AM$69-$AP$69)^2+($AO$69-$AL$69)^2)^0.5*(($AO$68-$AO$69)^2+($AP$68-$AP$69)^2)^0.5)))/(($AM$69-$AP$69)^2+($AO$69-$AL$69)^2)^0.5,0)</f>
        <v>0</v>
      </c>
      <c r="JO34" s="44">
        <f t="shared" ref="JO34:JO65" si="490">IF(((ACOS(((($AL$69-CF34)^2+($AM$69-$B$56)^2)+(($B$56-$AP$69)^2+(CF34-$AO$69)^2)-(($AL$69-$AO$69)^2+($AM$69-$AP$69)^2))/(2*(($AL$69-CF34)^2+($AM$69-$B$56)^2)^0.5*(($B$56-$AP$69)^2+(CF34-$AO$69)^2)^0.5))+ACOS((($AL$69-CF34)^2+($AM$69-$B$56)^2+($B$56-$AM$70)^2+(CF34-$AL$70)^2-(($AL$69-$AL$70)^2+($AM$69-$AM$70)^2))/(2*(($AL$69-CF34)^2+($AM$69-$B$56)^2)^0.5*(($B$56-$AM$70)^2+(CF34-$AL$70)^2)^0.5))+ACOS((((($B$56-$AP$69)^2+(CF34-$AO$69)^2)+(($B$56-$AP$70)^2+(CF34-$AO$70)^2)-(($AP$69-$AP$70)^2+($AO$69-$AO$70)^2))/(2*(($B$56-$AP$69)^2+(CF34-$AO$69)^2)^0.5*(($B$56-$AP$70)^2+(CF34-$AO$70)^2)^0.5)))+ACOS(((($B$56-$AM$70)^2+(CF34-$AL$70)^2)+(($B$56-$AP$70)^2+(CF34-$AO$70)^2)-(($AL$70-$AO$70)^2+($AP$70-$AM$70)^2))/(2*(($B$56-$AM$70)^2+(CF34-$AL$70)^2)^0.5*(($B$56-$AP$70)^2+(CF34-$AO$70)^2)^0.5)))&gt;2*PI()-0.000001),$AN$58+(-$AN$58+$AK$58)*(($AP$69-$B$56)^2+($AO$69-CF34)^2)^0.5*SIN(ACOS(((($AP$69-$B$56)^2+($AO$69-CF34)^2)+(($AO$69-$AO$70)^2+($AP$69-$AP$70)^2)-(($B$56-$AP$70)^2+(CF34-$AO$70)^2))/(2*(($AP$69-$B$56)^2+($AO$69-CF34)^2)^0.5*(($AO$69-$AO$70)^2+($AP$69-$AP$70)^2)^0.5)))/SIN(ACOS(((($AM$70-$AP$70)^2+($AO$70-$AL$70)^2)+(($AO$69-$AO$70)^2+($AP$69-$AP$70)^2)-(($AP$69-$AM$70)^2+($AO$69-$AL$70)^2))/(2*(($AM$70-$AP$70)^2+($AO$70-$AL$70)^2)^0.5*(($AO$69-$AO$70)^2+($AP$69-$AP$70)^2)^0.5)))/(($AM$70-$AP$70)^2+($AO$70-$AL$70)^2)^0.5,0)</f>
        <v>0</v>
      </c>
      <c r="JP34" s="18">
        <f t="shared" ref="JP34:JP65" si="491">IF(((ACOS(((($AO$60-CF34)^2+($AP$60-$B$56)^2)+(($B$56-$AS$60)^2+(CF34-$AR$60)^2)-(($AO$60-$AR$60)^2+($AP$60-$AS$60)^2))/(2*(($AO$60-CF34)^2+($AP$60-$B$56)^2)^0.5*(($B$56-$AS$60)^2+(CF34-$AR$60)^2)^0.5))+ACOS((($AO$60-CF34)^2+($AP$60-$B$56)^2+($B$56-$AP$61)^2+(CF34-$AO$61)^2-(($AO$60-$AO$61)^2+($AP$60-$AP$61)^2))/(2*(($AO$60-CF34)^2+($AP$60-$B$56)^2)^0.5*(($B$56-$AP$61)^2+(CF34-$AO$61)^2)^0.5))+ACOS((((($B$56-$AS$60)^2+(CF34-$AR$60)^2)+(($B$56-$AS$61)^2+(CF34-$AR$61)^2)-(($AS$60-$AS$61)^2+($AR$60-$AR$61)^2))/(2*(($B$56-$AS$60)^2+(CF34-$AR$60)^2)^0.5*(($B$56-$AS$61)^2+(CF34-$AR$61)^2)^0.5)))+ACOS(((($B$56-$AP$61)^2+(CF34-$AO$61)^2)+(($B$56-$AS$61)^2+(CF34-$AR$61)^2)-(($AO$61-$AR$61)^2+($AS$61-$AP$61)^2))/(2*(($B$56-$AP$61)^2+(CF34-$AO$61)^2)^0.5*(($B$56-$AS$61)^2+(CF34-$AR$61)^2)^0.5)))&gt;2*PI()-0.000001),$AQ$58+(-$AQ$58+$AN$58)*(($AS$60-$B$56)^2+($AR$60-CF34)^2)^0.5*SIN(ACOS(((($AS$60-$B$56)^2+($AR$60-CF34)^2)+(($AR$60-$AR$61)^2+($AS$60-$AS$61)^2)-(($B$56-$AS$61)^2+(CF34-$AR$61)^2))/(2*(($AS$60-$B$56)^2+($AR$60-CF34)^2)^0.5*(($AR$60-$AR$61)^2+($AS$60-$AS$61)^2)^0.5)))/SIN(ACOS(((($AP$61-$AS$61)^2+($AR$61-$AO$61)^2)+(($AR$60-$AR$61)^2+($AS$60-$AS$61)^2)-(($AS$60-$AP$61)^2+($AR$60-$AO$61)^2))/(2*(($AP$61-$AS$61)^2+($AR$61-$AO$61)^2)^0.5*(($AR$60-$AR$61)^2+($AS$60-$AS$61)^2)^0.5)))/(($AP$61-$AS$61)^2+($AR$61-$AO$61)^2)^0.5,0)</f>
        <v>0</v>
      </c>
      <c r="JQ34" s="18">
        <f t="shared" ref="JQ34:JQ65" si="492">IF(((ACOS(((($AO$61-CF34)^2+($AP$61-$B$56)^2)+(($B$56-$AS$61)^2+(CF34-$AR$61)^2)-(($AO$61-$AR$61)^2+($AP$61-$AS$61)^2))/(2*(($AO$61-CF34)^2+($AP$61-$B$56)^2)^0.5*(($B$56-$AS$61)^2+(CF34-$AR$61)^2)^0.5))+ACOS((($AO$61-CF34)^2+($AP$61-$B$56)^2+($B$56-$AP$62)^2+(CF34-$AO$62)^2-(($AO$61-$AO$62)^2+($AP$61-$AP$62)^2))/(2*(($AO$61-CF34)^2+($AP$61-$B$56)^2)^0.5*(($B$56-$AP$62)^2+(CF34-$AO$62)^2)^0.5))+ACOS((((($B$56-$AS$61)^2+(CF34-$AR$61)^2)+(($B$56-$AS$62)^2+(CF34-$AR$62)^2)-(($AS$61-$AS$62)^2+($AR$61-$AR$62)^2))/(2*(($B$56-$AS$61)^2+(CF34-$AR$61)^2)^0.5*(($B$56-$AS$62)^2+(CF34-$AR$62)^2)^0.5)))+ACOS(((($B$56-$AP$62)^2+(CF34-$AO$62)^2)+(($B$56-$AS$62)^2+(CF34-$AR$62)^2)-(($AO$62-$AR$62)^2+($AS$62-$AP$62)^2))/(2*(($B$56-$AP$62)^2+(CF34-$AO$62)^2)^0.5*(($B$56-$AS$62)^2+(CF34-$AR$62)^2)^0.5)))&gt;2*PI()-0.000001),$AQ$58+(-$AQ$58+$AN$58)*(($AS$61-$B$56)^2+($AR$61-CF34)^2)^0.5*SIN(ACOS(((($AS$61-$B$56)^2+($AR$61-CF34)^2)+(($AR$61-$AR$62)^2+($AS$61-$AS$62)^2)-(($B$56-$AS$62)^2+(CF34-$AR$62)^2))/(2*(($AS$61-$B$56)^2+($AR$61-CF34)^2)^0.5*(($AR$61-$AR$62)^2+($AS$61-$AS$62)^2)^0.5)))/SIN(ACOS(((($AP$62-$AS$62)^2+($AR$62-$AO$62)^2)+(($AR$61-$AR$62)^2+($AS$61-$AS$62)^2)-(($AS$61-$AP$62)^2+($AR$61-$AO$62)^2))/(2*(($AP$62-$AS$62)^2+($AR$62-$AO$62)^2)^0.5*(($AR$61-$AR$62)^2+($AS$61-$AS$62)^2)^0.5)))/(($AP$62-$AS$62)^2+($AR$62-$AO$62)^2)^0.5,0)</f>
        <v>0</v>
      </c>
      <c r="JR34" s="18">
        <f t="shared" ref="JR34:JR65" si="493">IF(((ACOS(((($AO$62-CF34)^2+($AP$62-$B$56)^2)+(($B$56-$AS$62)^2+(CF34-$AR$62)^2)-(($AO$62-$AR$62)^2+($AP$62-$AS$62)^2))/(2*(($AO$62-CF34)^2+($AP$62-$B$56)^2)^0.5*(($B$56-$AS$62)^2+(CF34-$AR$62)^2)^0.5))+ACOS((($AO$62-CF34)^2+($AP$62-$B$56)^2+($B$56-$AP$63)^2+(CF34-$AO$63)^2-(($AO$62-$AO$63)^2+($AP$62-$AP$63)^2))/(2*(($AO$62-CF34)^2+($AP$62-$B$56)^2)^0.5*(($B$56-$AP$63)^2+(CF34-$AO$63)^2)^0.5))+ACOS((((($B$56-$AS$62)^2+(CF34-$AR$62)^2)+(($B$56-$AS$63)^2+(CF34-$AR$63)^2)-(($AS$62-$AS$63)^2+($AR$62-$AR$63)^2))/(2*(($B$56-$AS$62)^2+(CF34-$AR$62)^2)^0.5*(($B$56-$AS$63)^2+(CF34-$AR$63)^2)^0.5)))+ACOS(((($B$56-$AP$63)^2+(CF34-$AO$63)^2)+(($B$56-$AS$63)^2+(CF34-$AR$63)^2)-(($AO$63-$AR$63)^2+($AS$63-$AP$63)^2))/(2*(($B$56-$AP$63)^2+(CF34-$AO$63)^2)^0.5*(($B$56-$AS$63)^2+(CF34-$AR$63)^2)^0.5)))&gt;2*PI()-0.000001),$AQ$58+(-$AQ$58+$AN$58)*(($AS$62-$B$56)^2+($AR$62-CF34)^2)^0.5*SIN(ACOS(((($AS$62-$B$56)^2+($AR$62-CF34)^2)+(($AR$62-$AR$63)^2+($AS$62-$AS$63)^2)-(($B$56-$AS$63)^2+(CF34-$AR$63)^2))/(2*(($AS$62-$B$56)^2+($AR$62-CF34)^2)^0.5*(($AR$62-$AR$63)^2+($AS$62-$AS$63)^2)^0.5)))/SIN(ACOS(((($AP$63-$AS$63)^2+($AR$63-$AO$63)^2)+(($AR$62-$AR$63)^2+($AS$62-$AS$63)^2)-(($AS$62-$AP$63)^2+($AR$62-$AO$63)^2))/(2*(($AP$63-$AS$63)^2+($AR$63-$AO$63)^2)^0.5*(($AR$62-$AR$63)^2+($AS$62-$AS$63)^2)^0.5)))/(($AP$63-$AS$63)^2+($AR$63-$AO$63)^2)^0.5,0)</f>
        <v>0</v>
      </c>
      <c r="JS34" s="18">
        <f t="shared" ref="JS34:JS65" si="494">IF(((ACOS(((($AO$63-CF34)^2+($AP$63-$B$56)^2)+(($B$56-$AS$63)^2+(CF34-$AR$63)^2)-(($AO$63-$AR$63)^2+($AP$63-$AS$63)^2))/(2*(($AO$63-CF34)^2+($AP$63-$B$56)^2)^0.5*(($B$56-$AS$63)^2+(CF34-$AR$63)^2)^0.5))+ACOS((($AO$63-CF34)^2+($AP$63-$B$56)^2+($B$56-$AP$64)^2+(CF34-$AO$64)^2-(($AO$63-$AO$64)^2+($AP$63-$AP$64)^2))/(2*(($AO$63-CF34)^2+($AP$63-$B$56)^2)^0.5*(($B$56-$AP$64)^2+(CF34-$AO$64)^2)^0.5))+ACOS((((($B$56-$AS$63)^2+(CF34-$AR$63)^2)+(($B$56-$AS$64)^2+(CF34-$AR$64)^2)-(($AS$63-$AS$64)^2+($AR$63-$AR$64)^2))/(2*(($B$56-$AS$63)^2+(CF34-$AR$63)^2)^0.5*(($B$56-$AS$64)^2+(CF34-$AR$64)^2)^0.5)))+ACOS(((($B$56-$AP$64)^2+(CF34-$AO$64)^2)+(($B$56-$AS$64)^2+(CF34-$AR$64)^2)-(($AO$64-$AR$64)^2+($AS$64-$AP$64)^2))/(2*(($B$56-$AP$64)^2+(CF34-$AO$64)^2)^0.5*(($B$56-$AS$64)^2+(CF34-$AR$64)^2)^0.5)))&gt;2*PI()-0.000001),$AQ$58+(-$AQ$58+$AN$58)*(($AS$63-$B$56)^2+($AR$63-CF34)^2)^0.5*SIN(ACOS(((($AS$63-$B$56)^2+($AR$63-CF34)^2)+(($AR$63-$AR$64)^2+($AS$63-$AS$64)^2)-(($B$56-$AS$64)^2+(CF34-$AR$64)^2))/(2*(($AS$63-$B$56)^2+($AR$63-CF34)^2)^0.5*(($AR$63-$AR$64)^2+($AS$63-$AS$64)^2)^0.5)))/SIN(ACOS(((($AP$64-$AS$64)^2+($AR$64-$AO$64)^2)+(($AR$63-$AR$64)^2+($AS$63-$AS$64)^2)-(($AS$63-$AP$64)^2+($AR$63-$AO$64)^2))/(2*(($AP$64-$AS$64)^2+($AR$64-$AO$64)^2)^0.5*(($AR$63-$AR$64)^2+($AS$63-$AS$64)^2)^0.5)))/(($AP$64-$AS$64)^2+($AR$64-$AO$64)^2)^0.5,0)</f>
        <v>0</v>
      </c>
      <c r="JT34" s="18">
        <f t="shared" ref="JT34:JT65" si="495">IF(((ACOS(((($AO$64-CF34)^2+($AP$64-$B$56)^2)+(($B$56-$AS$64)^2+(CF34-$AR$64)^2)-(($AO$64-$AR$64)^2+($AP$64-$AS$64)^2))/(2*(($AO$64-CF34)^2+($AP$64-$B$56)^2)^0.5*(($B$56-$AS$64)^2+(CF34-$AR$64)^2)^0.5))+ACOS((($AO$64-CF34)^2+($AP$64-$B$56)^2+($B$56-$AP$65)^2+(CF34-$AO$65)^2-(($AO$64-$AO$65)^2+($AP$64-$AP$65)^2))/(2*(($AO$64-CF34)^2+($AP$64-$B$56)^2)^0.5*(($B$56-$AP$65)^2+(CF34-$AO$65)^2)^0.5))+ACOS((((($B$56-$AS$64)^2+(CF34-$AR$64)^2)+(($B$56-$AS$65)^2+(CF34-$AR$65)^2)-(($AS$64-$AS$65)^2+($AR$64-$AR$65)^2))/(2*(($B$56-$AS$64)^2+(CF34-$AR$64)^2)^0.5*(($B$56-$AS$65)^2+(CF34-$AR$65)^2)^0.5)))+ACOS(((($B$56-$AP$65)^2+(CF34-$AO$65)^2)+(($B$56-$AS$65)^2+(CF34-$AR$65)^2)-(($AO$65-$AR$65)^2+($AS$65-$AP$65)^2))/(2*(($B$56-$AP$65)^2+(CF34-$AO$65)^2)^0.5*(($B$56-$AS$65)^2+(CF34-$AR$65)^2)^0.5)))&gt;2*PI()-0.000001),$AQ$58+(-$AQ$58+$AN$58)*(($AS$64-$B$56)^2+($AR$64-CF34)^2)^0.5*SIN(ACOS(((($AS$64-$B$56)^2+($AR$64-CF34)^2)+(($AR$64-$AR$65)^2+($AS$64-$AS$65)^2)-(($B$56-$AS$65)^2+(CF34-$AR$65)^2))/(2*(($AS$64-$B$56)^2+($AR$64-CF34)^2)^0.5*(($AR$64-$AR$65)^2+($AS$64-$AS$65)^2)^0.5)))/SIN(ACOS(((($AP$65-$AS$65)^2+($AR$65-$AO$65)^2)+(($AR$64-$AR$65)^2+($AS$64-$AS$65)^2)-(($AS$64-$AP$65)^2+($AR$64-$AO$65)^2))/(2*(($AP$65-$AS$65)^2+($AR$65-$AO$65)^2)^0.5*(($AR$64-$AR$65)^2+($AS$64-$AS$65)^2)^0.5)))/(($AP$65-$AS$65)^2+($AR$65-$AO$65)^2)^0.5,0)</f>
        <v>0</v>
      </c>
      <c r="JU34" s="18">
        <f t="shared" ref="JU34:JU65" si="496">IF(((ACOS(((($AO$65-CF34)^2+($AP$65-$B$56)^2)+(($B$56-$AS$65)^2+(CF34-$AR$65)^2)-(($AO$65-$AR$65)^2+($AP$65-$AS$65)^2))/(2*(($AO$65-CF34)^2+($AP$65-$B$56)^2)^0.5*(($B$56-$AS$65)^2+(CF34-$AR$65)^2)^0.5))+ACOS((($AO$65-CF34)^2+($AP$65-$B$56)^2+($B$56-$AP$66)^2+(CF34-$AO$66)^2-(($AO$65-$AO$66)^2+($AP$65-$AP$66)^2))/(2*(($AO$65-CF34)^2+($AP$65-$B$56)^2)^0.5*(($B$56-$AP$66)^2+(CF34-$AO$66)^2)^0.5))+ACOS((((($B$56-$AS$65)^2+(CF34-$AR$65)^2)+(($B$56-$AS$66)^2+(CF34-$AR$66)^2)-(($AS$65-$AS$66)^2+($AR$65-$AR$66)^2))/(2*(($B$56-$AS$65)^2+(CF34-$AR$65)^2)^0.5*(($B$56-$AS$66)^2+(CF34-$AR$66)^2)^0.5)))+ACOS(((($B$56-$AP$66)^2+(CF34-$AO$66)^2)+(($B$56-$AS$66)^2+(CF34-$AR$66)^2)-(($AO$66-$AR$66)^2+($AS$66-$AP$66)^2))/(2*(($B$56-$AP$66)^2+(CF34-$AO$66)^2)^0.5*(($B$56-$AS$66)^2+(CF34-$AR$66)^2)^0.5)))&gt;2*PI()-0.000001),$AQ$58+(-$AQ$58+$AN$58)*(($AS$65-$B$56)^2+($AR$65-CF34)^2)^0.5*SIN(ACOS(((($AS$65-$B$56)^2+($AR$65-CF34)^2)+(($AR$65-$AR$66)^2+($AS$65-$AS$66)^2)-(($B$56-$AS$66)^2+(CF34-$AR$66)^2))/(2*(($AS$65-$B$56)^2+($AR$65-CF34)^2)^0.5*(($AR$65-$AR$66)^2+($AS$65-$AS$66)^2)^0.5)))/SIN(ACOS(((($AP$66-$AS$66)^2+($AR$66-$AO$66)^2)+(($AR$65-$AR$66)^2+($AS$65-$AS$66)^2)-(($AS$65-$AP$66)^2+($AR$65-$AO$66)^2))/(2*(($AP$66-$AS$66)^2+($AR$66-$AO$66)^2)^0.5*(($AR$65-$AR$66)^2+($AS$65-$AS$66)^2)^0.5)))/(($AP$66-$AS$66)^2+($AR$66-$AO$66)^2)^0.5,0)</f>
        <v>0</v>
      </c>
      <c r="JV34" s="18">
        <f t="shared" ref="JV34:JV65" si="497">IF(((ACOS(((($AO$66-CF34)^2+($AP$66-$B$56)^2)+(($B$56-$AS$66)^2+(CF34-$AR$66)^2)-(($AO$66-$AR$66)^2+($AP$66-$AS$66)^2))/(2*(($AO$66-CF34)^2+($AP$66-$B$56)^2)^0.5*(($B$56-$AS$66)^2+(CF34-$AR$66)^2)^0.5))+ACOS((($AO$66-CF34)^2+($AP$66-$B$56)^2+($B$56-$AP$67)^2+(CF34-$AO$67)^2-(($AO$66-$AO$67)^2+($AP$66-$AP$67)^2))/(2*(($AO$66-CF34)^2+($AP$66-$B$56)^2)^0.5*(($B$56-$AP$67)^2+(CF34-$AO$67)^2)^0.5))+ACOS((((($B$56-$AS$66)^2+(CF34-$AR$66)^2)+(($B$56-$AS$67)^2+(CF34-$AR$67)^2)-(($AS$66-$AS$67)^2+($AR$66-$AR$67)^2))/(2*(($B$56-$AS$66)^2+(CF34-$AR$66)^2)^0.5*(($B$56-$AS$67)^2+(CF34-$AR$67)^2)^0.5)))+ACOS(((($B$56-$AP$67)^2+(CF34-$AO$67)^2)+(($B$56-$AS$67)^2+(CF34-$AR$67)^2)-(($AO$67-$AR$67)^2+($AS$67-$AP$67)^2))/(2*(($B$56-$AP$67)^2+(CF34-$AO$67)^2)^0.5*(($B$56-$AS$67)^2+(CF34-$AR$67)^2)^0.5)))&gt;2*PI()-0.000001),$AQ$58+(-$AQ$58+$AN$58)*(($AS$66-$B$56)^2+($AR$66-CF34)^2)^0.5*SIN(ACOS(((($AS$66-$B$56)^2+($AR$66-CF34)^2)+(($AR$66-$AR$67)^2+($AS$66-$AS$67)^2)-(($B$56-$AS$67)^2+(CF34-$AR$67)^2))/(2*(($AS$66-$B$56)^2+($AR$66-CF34)^2)^0.5*(($AR$66-$AR$67)^2+($AS$66-$AS$67)^2)^0.5)))/SIN(ACOS(((($AP$67-$AS$67)^2+($AR$67-$AO$67)^2)+(($AR$66-$AR$67)^2+($AS$66-$AS$67)^2)-(($AS$66-$AP$67)^2+($AR$66-$AO$67)^2))/(2*(($AP$67-$AS$67)^2+($AR$67-$AO$67)^2)^0.5*(($AR$66-$AR$67)^2+($AS$66-$AS$67)^2)^0.5)))/(($AP$67-$AS$67)^2+($AR$67-$AO$67)^2)^0.5,0)</f>
        <v>0</v>
      </c>
      <c r="JW34" s="18">
        <f t="shared" ref="JW34:JW65" si="498">IF(((ACOS(((($AO$67-CF34)^2+($AP$67-$B$56)^2)+(($B$56-$AS$67)^2+(CF34-$AR$67)^2)-(($AO$67-$AR$67)^2+($AP$67-$AS$67)^2))/(2*(($AO$67-CF34)^2+($AP$67-$B$56)^2)^0.5*(($B$56-$AS$67)^2+(CF34-$AR$67)^2)^0.5))+ACOS((($AO$67-CF34)^2+($AP$67-$B$56)^2+($B$56-$AP$68)^2+(CF34-$AO$68)^2-(($AO$67-$AO$68)^2+($AP$67-$AP$68)^2))/(2*(($AO$67-CF34)^2+($AP$67-$B$56)^2)^0.5*(($B$56-$AP$68)^2+(CF34-$AO$68)^2)^0.5))+ACOS((((($B$56-$AS$67)^2+(CF34-$AR$67)^2)+(($B$56-$AS$68)^2+(CF34-$AR$68)^2)-(($AS$67-$AS$68)^2+($AR$67-$AR$68)^2))/(2*(($B$56-$AS$67)^2+(CF34-$AR$67)^2)^0.5*(($B$56-$AS$68)^2+(CF34-$AR$68)^2)^0.5)))+ACOS(((($B$56-$AP$68)^2+(CF34-$AO$68)^2)+(($B$56-$AS$68)^2+(CF34-$AR$68)^2)-(($AO$68-$AR$68)^2+($AS$68-$AP$68)^2))/(2*(($B$56-$AP$68)^2+(CF34-$AO$68)^2)^0.5*(($B$56-$AS$68)^2+(CF34-$AR$68)^2)^0.5)))&gt;2*PI()-0.000001),$AQ$58+(-$AQ$58+$AN$58)*(($AS$67-$B$56)^2+($AR$67-CF34)^2)^0.5*SIN(ACOS(((($AS$67-$B$56)^2+($AR$67-CF34)^2)+(($AR$67-$AR$68)^2+($AS$67-$AS$68)^2)-(($B$56-$AS$68)^2+(CF34-$AR$68)^2))/(2*(($AS$67-$B$56)^2+($AR$67-CF34)^2)^0.5*(($AR$67-$AR$68)^2+($AS$67-$AS$68)^2)^0.5)))/SIN(ACOS(((($AP$68-$AS$68)^2+($AR$68-$AO$68)^2)+(($AR$67-$AR$68)^2+($AS$67-$AS$68)^2)-(($AS$67-$AP$68)^2+($AR$67-$AO$68)^2))/(2*(($AP$68-$AS$68)^2+($AR$68-$AO$68)^2)^0.5*(($AR$67-$AR$68)^2+($AS$67-$AS$68)^2)^0.5)))/(($AP$68-$AS$68)^2+($AR$68-$AO$68)^2)^0.5,0)</f>
        <v>0.80209691069221367</v>
      </c>
      <c r="JX34" s="18">
        <f t="shared" ref="JX34:JX65" si="499">IF(((ACOS(((($AO$68-CF34)^2+($AP$68-$B$56)^2)+(($B$56-$AS$68)^2+(CF34-$AR$68)^2)-(($AO$68-$AR$68)^2+($AP$68-$AS$68)^2))/(2*(($AO$68-CF34)^2+($AP$68-$B$56)^2)^0.5*(($B$56-$AS$68)^2+(CF34-$AR$68)^2)^0.5))+ACOS((($AO$68-CF34)^2+($AP$68-$B$56)^2+($B$56-$AP$69)^2+(CF34-$AO$69)^2-(($AO$68-$AO$69)^2+($AP$68-$AP$69)^2))/(2*(($AO$68-CF34)^2+($AP$68-$B$56)^2)^0.5*(($B$56-$AP$69)^2+(CF34-$AO$69)^2)^0.5))+ACOS((((($B$56-$AS$68)^2+(CF34-$AR$68)^2)+(($B$56-$AS$69)^2+(CF34-$AR$69)^2)-(($AS$68-$AS$69)^2+($AR$68-$AR$69)^2))/(2*(($B$56-$AS$68)^2+(CF34-$AR$68)^2)^0.5*(($B$56-$AS$69)^2+(CF34-$AR$69)^2)^0.5)))+ACOS(((($B$56-$AP$69)^2+(CF34-$AO$69)^2)+(($B$56-$AS$69)^2+(CF34-$AR$69)^2)-(($AO$69-$AR$69)^2+($AS$69-$AP$69)^2))/(2*(($B$56-$AP$69)^2+(CF34-$AO$69)^2)^0.5*(($B$56-$AS$69)^2+(CF34-$AR$69)^2)^0.5)))&gt;2*PI()-0.000001),$AQ$58+(-$AQ$58+$AN$58)*(($AS$68-$B$56)^2+($AR$68-CF34)^2)^0.5*SIN(ACOS(((($AS$68-$B$56)^2+($AR$68-CF34)^2)+(($AR$68-$AR$69)^2+($AS$68-$AS$69)^2)-(($B$56-$AS$69)^2+(CF34-$AR$69)^2))/(2*(($AS$68-$B$56)^2+($AR$68-CF34)^2)^0.5*(($AR$68-$AR$69)^2+($AS$68-$AS$69)^2)^0.5)))/SIN(ACOS(((($AP$69-$AS$69)^2+($AR$69-$AO$69)^2)+(($AR$68-$AR$69)^2+($AS$68-$AS$69)^2)-(($AS$68-$AP$69)^2+($AR$68-$AO$69)^2))/(2*(($AP$69-$AS$69)^2+($AR$69-$AO$69)^2)^0.5*(($AR$68-$AR$69)^2+($AS$68-$AS$69)^2)^0.5)))/(($AP$69-$AS$69)^2+($AR$69-$AO$69)^2)^0.5,0)</f>
        <v>0</v>
      </c>
      <c r="JY34" s="18">
        <f t="shared" ref="JY34:JY65" si="500">IF(((ACOS(((($AO$69-CF34)^2+($AP$69-$B$56)^2)+(($B$56-$AS$69)^2+(CF34-$AR$69)^2)-(($AO$69-$AR$69)^2+($AP$69-$AS$69)^2))/(2*(($AO$69-CF34)^2+($AP$69-$B$56)^2)^0.5*(($B$56-$AS$69)^2+(CF34-$AR$69)^2)^0.5))+ACOS((($AO$69-CF34)^2+($AP$69-$B$56)^2+($B$56-$AP$70)^2+(CF34-$AO$70)^2-(($AO$69-$AO$70)^2+($AP$69-$AP$70)^2))/(2*(($AO$69-CF34)^2+($AP$69-$B$56)^2)^0.5*(($B$56-$AP$70)^2+(CF34-$AO$70)^2)^0.5))+ACOS((((($B$56-$AS$69)^2+(CF34-$AR$69)^2)+(($B$56-$AS$70)^2+(CF34-$AR$70)^2)-(($AS$69-$AS$70)^2+($AR$69-$AR$70)^2))/(2*(($B$56-$AS$69)^2+(CF34-$AR$69)^2)^0.5*(($B$56-$AS$70)^2+(CF34-$AR$70)^2)^0.5)))+ACOS(((($B$56-$AP$70)^2+(CF34-$AO$70)^2)+(($B$56-$AS$70)^2+(CF34-$AR$70)^2)-(($AO$70-$AR$70)^2+($AS$70-$AP$70)^2))/(2*(($B$56-$AP$70)^2+(CF34-$AO$70)^2)^0.5*(($B$56-$AS$70)^2+(CF34-$AR$70)^2)^0.5)))&gt;2*PI()-0.000001),$AQ$58+(-$AQ$58+$AN$58)*(($AS$69-$B$56)^2+($AR$69-CF34)^2)^0.5*SIN(ACOS(((($AS$69-$B$56)^2+($AR$69-CF34)^2)+(($AR$69-$AR$70)^2+($AS$69-$AS$70)^2)-(($B$56-$AS$70)^2+(CF34-$AR$70)^2))/(2*(($AS$69-$B$56)^2+($AR$69-CF34)^2)^0.5*(($AR$69-$AR$70)^2+($AS$69-$AS$70)^2)^0.5)))/SIN(ACOS(((($AP$70-$AS$70)^2+($AR$70-$AO$70)^2)+(($AR$69-$AR$70)^2+($AS$69-$AS$70)^2)-(($AS$69-$AP$70)^2+($AR$69-$AO$70)^2))/(2*(($AP$70-$AS$70)^2+($AR$70-$AO$70)^2)^0.5*(($AR$69-$AR$70)^2+($AS$69-$AS$70)^2)^0.5)))/(($AP$70-$AS$70)^2+($AR$70-$AO$70)^2)^0.5,0)</f>
        <v>0</v>
      </c>
      <c r="JZ34" s="18">
        <f t="shared" ref="JZ34:JZ65" si="501">IF(((ACOS(((($AO$70-CF34)^2+($AP$70-$B$56)^2)+(($B$56-$AS$70)^2+(CF34-$AR$70)^2)-(($AO$70-$AR$70)^2+($AP$70-$AS$70)^2))/(2*(($AO$70-CF34)^2+($AP$70-$B$56)^2)^0.5*(($B$56-$AS$70)^2+(CF34-$AR$70)^2)^0.5))+ACOS((($AO$70-CF34)^2+($AP$70-$B$56)^2+($B$56-$AP$71)^2+(CF34-$AO$71)^2-(($AO$70-$AO$71)^2+($AP$70-$AP$71)^2))/(2*(($AO$70-CF34)^2+($AP$70-$B$56)^2)^0.5*(($B$56-$AP$71)^2+(CF34-$AO$71)^2)^0.5))+ACOS((((($B$56-$AS$70)^2+(CF34-$AR$70)^2)+(($B$56-$AS$71)^2+(CF34-$AR$71)^2)-(($AS$70-$AS$71)^2+($AR$70-$AR$71)^2))/(2*(($B$56-$AS$70)^2+(CF34-$AR$70)^2)^0.5*(($B$56-$AS$71)^2+(CF34-$AR$71)^2)^0.5)))+ACOS(((($B$56-$AP$71)^2+(CF34-$AO$71)^2)+(($B$56-$AS$71)^2+(CF34-$AR$71)^2)-(($AO$71-$AR$71)^2+($AS$71-$AP$71)^2))/(2*(($B$56-$AP$71)^2+(CF34-$AO$71)^2)^0.5*(($B$56-$AS$71)^2+(CF34-$AR$71)^2)^0.5)))&gt;2*PI()-0.000001),$AQ$58+(-$AQ$58+$AN$58)*(($AS$70-$B$56)^2+($AR$70-CF34)^2)^0.5*SIN(ACOS(((($AS$70-$B$56)^2+($AR$70-CF34)^2)+(($AR$70-$AR$71)^2+($AS$70-$AS$71)^2)-(($B$56-$AS$71)^2+(CF34-$AR$71)^2))/(2*(($AS$70-$B$56)^2+($AR$70-CF34)^2)^0.5*(($AR$70-$AR$71)^2+($AS$70-$AS$71)^2)^0.5)))/SIN(ACOS(((($AP$71-$AS$71)^2+($AR$71-$AO$71)^2)+(($AR$70-$AR$71)^2+($AS$70-$AS$71)^2)-(($AS$70-$AP$71)^2+($AR$70-$AO$71)^2))/(2*(($AP$71-$AS$71)^2+($AR$71-$AO$71)^2)^0.5*(($AR$70-$AR$71)^2+($AS$70-$AS$71)^2)^0.5)))/(($AP$71-$AS$71)^2+($AR$71-$AO$71)^2)^0.5,0)</f>
        <v>0</v>
      </c>
      <c r="KA34" s="18">
        <f t="shared" ref="KA34:KA65" si="502">IF(((ACOS(((($AO$71-CF34)^2+($AP$71-$B$56)^2)+(($B$56-$AS$71)^2+(CF34-$AR$71)^2)-(($AO$71-$AR$71)^2+($AP$71-$AS$71)^2))/(2*(($AO$71-CF34)^2+($AP$71-$B$56)^2)^0.5*(($B$56-$AS$71)^2+(CF34-$AR$71)^2)^0.5))+ACOS((($AO$71-CF34)^2+($AP$71-$B$56)^2+($B$56-$AP$72)^2+(CF34-$AO$72)^2-(($AO$71-$AO$72)^2+($AP$71-$AP$72)^2))/(2*(($AO$71-CF34)^2+($AP$71-$B$56)^2)^0.5*(($B$56-$AP$72)^2+(CF34-$AO$72)^2)^0.5))+ACOS((((($B$56-$AS$71)^2+(CF34-$AR$71)^2)+(($B$56-$AS$72)^2+(CF34-$AR$72)^2)-(($AS$71-$AS$72)^2+($AR$71-$AR$72)^2))/(2*(($B$56-$AS$71)^2+(CF34-$AR$71)^2)^0.5*(($B$56-$AS$72)^2+(CF34-$AR$72)^2)^0.5)))+ACOS(((($B$56-$AP$72)^2+(CF34-$AO$72)^2)+(($B$56-$AS$72)^2+(CF34-$AR$72)^2)-(($AO$72-$AR$72)^2+($AS$72-$AP$72)^2))/(2*(($B$56-$AP$72)^2+(CF34-$AO$72)^2)^0.5*(($B$56-$AS$72)^2+(CF34-$AR$72)^2)^0.5)))&gt;2*PI()-0.000001),$AQ$58+(-$AQ$58+$AN$58)*(($AS$71-$B$56)^2+($AR$71-CF34)^2)^0.5*SIN(ACOS(((($AS$71-$B$56)^2+($AR$71-CF34)^2)+(($AR$71-$AR$72)^2+($AS$71-$AS$72)^2)-(($B$56-$AS$72)^2+(CF34-$AR$72)^2))/(2*(($AS$71-$B$56)^2+($AR$71-CF34)^2)^0.5*(($AR$71-$AR$72)^2+($AS$71-$AS$72)^2)^0.5)))/SIN(ACOS(((($AP$72-$AS$72)^2+($AR$72-$AO$72)^2)+(($AR$71-$AR$72)^2+($AS$71-$AS$72)^2)-(($AS$71-$AP$72)^2+($AR$71-$AO$72)^2))/(2*(($AP$72-$AS$72)^2+($AR$72-$AO$72)^2)^0.5*(($AR$71-$AR$72)^2+($AS$71-$AS$72)^2)^0.5)))/(($AP$72-$AS$72)^2+($AR$72-$AO$72)^2)^0.5,0)</f>
        <v>0</v>
      </c>
      <c r="KB34" s="22">
        <f t="shared" ref="KB34:KB65" si="503">IF(((ACOS(((($AR$60-CF34)^2+($AS$60-$B$56)^2)+(($B$56-$AV$60)^2+(CF34-$AU$60)^2)-(($AR$60-$AU$60)^2+($AS$60-$AV$60)^2))/(2*(($AR$60-CF34)^2+($AS$60-$B$56)^2)^0.5*(($B$56-$AV$60)^2+(CF34-$AU$60)^2)^0.5))+ACOS((($AR$60-CF34)^2+($AS$60-$B$56)^2+($B$56-$AS$61)^2+(CF34-$AR$61)^2-(($AR$60-$AR$61)^2+($AS$60-$AS$61)^2))/(2*(($AR$60-CF34)^2+($AS$60-$B$56)^2)^0.5*(($B$56-$AS$61)^2+(CF34-$AR$61)^2)^0.5))+ACOS((((($B$56-$AV$60)^2+(CF34-$AU$60)^2)+(($B$56-$AV$61)^2+(CF34-$AU$61)^2)-(($AV$60-$AV$61)^2+($AU$60-$AU$61)^2))/(2*(($B$56-$AV$60)^2+(CF34-$AU$60)^2)^0.5*(($B$56-$AV$61)^2+(CF34-$AU$61)^2)^0.5)))+ACOS(((($B$56-$AS$61)^2+(CF34-$AR$61)^2)+(($B$56-$AV$61)^2+(CF34-$AU$61)^2)-(($AR$61-$AU$61)^2+($AV$61-$AS$61)^2))/(2*(($B$56-$AS$61)^2+(CF34-$AR$61)^2)^0.5*(($B$56-$AV$61)^2+(CF34-$AU$61)^2)^0.5)))&gt;2*PI()-0.000001),$AT$58+(-$AT$58+$AQ$58)*(($AV$60-$B$56)^2+($AU$60-CF34)^2)^0.5*SIN(ACOS(((($AV$60-$B$56)^2+($AU$60-CF34)^2)+(($AU$60-$AU$61)^2+($AV$60-$AV$61)^2)-(($B$56-$AV$61)^2+(CF34-$AU$61)^2))/(2*(($AV$60-$B$56)^2+($AU$60-CF34)^2)^0.5*(($AU$60-$AU$61)^2+($AV$60-$AV$61)^2)^0.5)))/SIN(ACOS(((($AS$61-$AV$61)^2+($AU$61-$AR$61)^2)+(($AU$60-$AU$61)^2+($AV$60-$AV$61)^2)-(($AV$60-$AS$61)^2+($AU$60-$AR$61)^2))/(2*(($AS$61-$AV$61)^2+($AU$61-$AR$61)^2)^0.5*(($AU$60-$AU$61)^2+($AV$60-$AV$61)^2)^0.5)))/(($AS$61-$AV$61)^2+($AU$61-$AR$61)^2)^0.5,0)</f>
        <v>0</v>
      </c>
      <c r="KC34" s="22">
        <f t="shared" ref="KC34:KC65" si="504">IF(((ACOS(((($AR$61-CF34)^2+($AS$61-$B$56)^2)+(($B$56-$AV$61)^2+(CF34-$AU$61)^2)-(($AR$61-$AU$61)^2+($AS$61-$AV$61)^2))/(2*(($AR$61-CF34)^2+($AS$61-$B$56)^2)^0.5*(($B$56-$AV$61)^2+(CF34-$AU$61)^2)^0.5))+ACOS((($AR$61-CF34)^2+($AS$61-$B$56)^2+($B$56-$AS$62)^2+(CF34-$AR$62)^2-(($AR$61-$AR$62)^2+($AS$61-$AS$62)^2))/(2*(($AR$61-CF34)^2+($AS$61-$B$56)^2)^0.5*(($B$56-$AS$62)^2+(CF34-$AR$62)^2)^0.5))+ACOS((((($B$56-$AV$61)^2+(CF34-$AU$61)^2)+(($B$56-$AV$62)^2+(CF34-$AU$62)^2)-(($AV$61-$AV$62)^2+($AU$61-$AU$62)^2))/(2*(($B$56-$AV$61)^2+(CF34-$AU$61)^2)^0.5*(($B$56-$AV$62)^2+(CF34-$AU$62)^2)^0.5)))+ACOS(((($B$56-$AS$62)^2+(CF34-$AR$62)^2)+(($B$56-$AV$62)^2+(CF34-$AU$62)^2)-(($AR$62-$AU$62)^2+($AV$62-$AS$62)^2))/(2*(($B$56-$AS$62)^2+(CF34-$AR$62)^2)^0.5*(($B$56-$AV$62)^2+(CF34-$AU$62)^2)^0.5)))&gt;2*PI()-0.000001),$AT$58+(-$AT$58+$AQ$58)*(($AV$61-$B$56)^2+($AU$61-CF34)^2)^0.5*SIN(ACOS(((($AV$61-$B$56)^2+($AU$61-CF34)^2)+(($AU$61-$AU$62)^2+($AV$61-$AV$62)^2)-(($B$56-$AV$62)^2+(CF34-$AU$62)^2))/(2*(($AV$61-$B$56)^2+($AU$61-CF34)^2)^0.5*(($AU$61-$AU$62)^2+($AV$61-$AV$62)^2)^0.5)))/SIN(ACOS(((($AS$62-$AV$62)^2+($AU$62-$AR$62)^2)+(($AU$61-$AU$62)^2+($AV$61-$AV$62)^2)-(($AV$61-$AS$62)^2+($AU$61-$AR$62)^2))/(2*(($AS$62-$AV$62)^2+($AU$62-$AR$62)^2)^0.5*(($AU$61-$AU$62)^2+($AV$61-$AV$62)^2)^0.5)))/(($AS$62-$AV$62)^2+($AU$62-$AR$62)^2)^0.5,0)</f>
        <v>0</v>
      </c>
      <c r="KD34" s="22">
        <f t="shared" ref="KD34:KD65" si="505">IF(((ACOS(((($AR$62-CF34)^2+($AS$62-$B$56)^2)+(($B$56-$AV$62)^2+(CF34-$AU$62)^2)-(($AR$62-$AU$62)^2+($AS$62-$AV$62)^2))/(2*(($AR$62-CF34)^2+($AS$62-$B$56)^2)^0.5*(($B$56-$AV$62)^2+(CF34-$AU$62)^2)^0.5))+ACOS((($AR$62-CF34)^2+($AS$62-$B$56)^2+($B$56-$AS$63)^2+(CF34-$AR$63)^2-(($AR$62-$AR$63)^2+($AS$62-$AS$63)^2))/(2*(($AR$62-CF34)^2+($AS$62-$B$56)^2)^0.5*(($B$56-$AS$63)^2+(CF34-$AR$63)^2)^0.5))+ACOS((((($B$56-$AV$62)^2+(CF34-$AU$62)^2)+(($B$56-$AV$63)^2+(CF34-$AU$63)^2)-(($AV$62-$AV$63)^2+($AU$62-$AU$63)^2))/(2*(($B$56-$AV$62)^2+(CF34-$AU$62)^2)^0.5*(($B$56-$AV$63)^2+(CF34-$AU$63)^2)^0.5)))+ACOS(((($B$56-$AS$63)^2+(CF34-$AR$63)^2)+(($B$56-$AV$63)^2+(CF34-$AU$63)^2)-(($AR$63-$AU$63)^2+($AV$63-$AS$63)^2))/(2*(($B$56-$AS$63)^2+(CF34-$AR$63)^2)^0.5*(($B$56-$AV$63)^2+(CF34-$AU$63)^2)^0.5)))&gt;2*PI()-0.000001),$AT$58+(-$AT$58+$AQ$58)*(($AV$62-$B$56)^2+($AU$62-CF34)^2)^0.5*SIN(ACOS(((($AV$62-$B$56)^2+($AU$62-CF34)^2)+(($AU$62-$AU$63)^2+($AV$62-$AV$63)^2)-(($B$56-$AV$63)^2+(CF34-$AU$63)^2))/(2*(($AV$62-$B$56)^2+($AU$62-CF34)^2)^0.5*(($AU$62-$AU$63)^2+($AV$62-$AV$63)^2)^0.5)))/SIN(ACOS(((($AS$63-$AV$63)^2+($AU$63-$AR$63)^2)+(($AU$62-$AU$63)^2+($AV$62-$AV$63)^2)-(($AV$62-$AS$63)^2+($AU$62-$AR$63)^2))/(2*(($AS$63-$AV$63)^2+($AU$63-$AR$63)^2)^0.5*(($AU$62-$AU$63)^2+($AV$62-$AV$63)^2)^0.5)))/(($AS$63-$AV$63)^2+($AU$63-$AR$63)^2)^0.5,0)</f>
        <v>0</v>
      </c>
      <c r="KE34" s="22">
        <f t="shared" ref="KE34:KE65" si="506">IF(((ACOS(((($AR$63-CF34)^2+($AS$63-$B$56)^2)+(($B$56-$AV$63)^2+(CF34-$AU$63)^2)-(($AR$63-$AU$63)^2+($AS$63-$AV$63)^2))/(2*(($AR$63-CF34)^2+($AS$63-$B$56)^2)^0.5*(($B$56-$AV$63)^2+(CF34-$AU$63)^2)^0.5))+ACOS((($AR$63-CF34)^2+($AS$63-$B$56)^2+($B$56-$AS$64)^2+(CF34-$AR$64)^2-(($AR$63-$AR$64)^2+($AS$63-$AS$64)^2))/(2*(($AR$63-CF34)^2+($AS$63-$B$56)^2)^0.5*(($B$56-$AS$64)^2+(CF34-$AR$64)^2)^0.5))+ACOS((((($B$56-$AV$63)^2+(CF34-$AU$63)^2)+(($B$56-$AV$64)^2+(CF34-$AU$64)^2)-(($AV$63-$AV$64)^2+($AU$63-$AU$64)^2))/(2*(($B$56-$AV$63)^2+(CF34-$AU$63)^2)^0.5*(($B$56-$AV$64)^2+(CF34-$AU$64)^2)^0.5)))+ACOS(((($B$56-$AS$64)^2+(CF34-$AR$64)^2)+(($B$56-$AV$64)^2+(CF34-$AU$64)^2)-(($AR$64-$AU$64)^2+($AV$64-$AS$64)^2))/(2*(($B$56-$AS$64)^2+(CF34-$AR$64)^2)^0.5*(($B$56-$AV$64)^2+(CF34-$AU$64)^2)^0.5)))&gt;2*PI()-0.000001),$AT$58+(-$AT$58+$AQ$58)*(($AV$63-$B$56)^2+($AU$63-CF34)^2)^0.5*SIN(ACOS(((($AV$63-$B$56)^2+($AU$63-CF34)^2)+(($AU$63-$AU$64)^2+($AV$63-$AV$64)^2)-(($B$56-$AV$64)^2+(CF34-$AU$64)^2))/(2*(($AV$63-$B$56)^2+($AU$63-CF34)^2)^0.5*(($AU$63-$AU$64)^2+($AV$63-$AV$64)^2)^0.5)))/SIN(ACOS(((($AS$64-$AV$64)^2+($AU$64-$AR$64)^2)+(($AU$63-$AU$64)^2+($AV$63-$AV$64)^2)-(($AV$63-$AS$64)^2+($AU$63-$AR$64)^2))/(2*(($AS$64-$AV$64)^2+($AU$64-$AR$64)^2)^0.5*(($AU$63-$AU$64)^2+($AV$63-$AV$64)^2)^0.5)))/(($AS$64-$AV$64)^2+($AU$64-$AR$64)^2)^0.5,0)</f>
        <v>0</v>
      </c>
      <c r="KF34" s="22">
        <f t="shared" ref="KF34:KF65" si="507">IF(((ACOS(((($AR$64-CF34)^2+($AS$64-$B$56)^2)+(($B$56-$AV$64)^2+(CF34-$AU$64)^2)-(($AR$64-$AU$64)^2+($AS$64-$AV$64)^2))/(2*(($AR$64-CF34)^2+($AS$64-$B$56)^2)^0.5*(($B$56-$AV$64)^2+(CF34-$AU$64)^2)^0.5))+ACOS((($AR$64-CF34)^2+($AS$64-$B$56)^2+($B$56-$AS$65)^2+(CF34-$AR$65)^2-(($AR$64-$AR$65)^2+($AS$64-$AS$65)^2))/(2*(($AR$64-CF34)^2+($AS$64-$B$56)^2)^0.5*(($B$56-$AS$65)^2+(CF34-$AR$65)^2)^0.5))+ACOS((((($B$56-$AV$64)^2+(CF34-$AU$64)^2)+(($B$56-$AV$65)^2+(CF34-$AU$65)^2)-(($AV$64-$AV$65)^2+($AU$64-$AU$65)^2))/(2*(($B$56-$AV$64)^2+(CF34-$AU$64)^2)^0.5*(($B$56-$AV$65)^2+(CF34-$AU$65)^2)^0.5)))+ACOS(((($B$56-$AS$65)^2+(CF34-$AR$65)^2)+(($B$56-$AV$65)^2+(CF34-$AU$65)^2)-(($AR$65-$AU$65)^2+($AV$65-$AS$65)^2))/(2*(($B$56-$AS$65)^2+(CF34-$AR$65)^2)^0.5*(($B$56-$AV$65)^2+(CF34-$AU$65)^2)^0.5)))&gt;2*PI()-0.000001),$AT$58+(-$AT$58+$AQ$58)*(($AV$64-$B$56)^2+($AU$64-CF34)^2)^0.5*SIN(ACOS(((($AV$64-$B$56)^2+($AU$64-CF34)^2)+(($AU$64-$AU$65)^2+($AV$64-$AV$65)^2)-(($B$56-$AV$65)^2+(CF34-$AU$65)^2))/(2*(($AV$64-$B$56)^2+($AU$64-CF34)^2)^0.5*(($AU$64-$AU$65)^2+($AV$64-$AV$65)^2)^0.5)))/SIN(ACOS(((($AS$65-$AV$65)^2+($AU$65-$AR$65)^2)+(($AU$64-$AU$65)^2+($AV$64-$AV$65)^2)-(($AV$64-$AS$65)^2+($AU$64-$AR$65)^2))/(2*(($AS$65-$AV$65)^2+($AU$65-$AR$65)^2)^0.5*(($AU$64-$AU$65)^2+($AV$64-$AV$65)^2)^0.5)))/(($AS$65-$AV$65)^2+($AU$65-$AR$65)^2)^0.5,0)</f>
        <v>0</v>
      </c>
      <c r="KG34" s="22">
        <f t="shared" ref="KG34:KG65" si="508">IF(((ACOS(((($AR$65-CF34)^2+($AS$65-$B$56)^2)+(($B$56-$AV$65)^2+(CF34-$AU$65)^2)-(($AR$65-$AU$65)^2+($AS$65-$AV$65)^2))/(2*(($AR$65-CF34)^2+($AS$65-$B$56)^2)^0.5*(($B$56-$AV$65)^2+(CF34-$AU$65)^2)^0.5))+ACOS((($AR$65-CF34)^2+($AS$65-$B$56)^2+($B$56-$AS$66)^2+(CF34-$AR$66)^2-(($AR$65-$AR$66)^2+($AS$65-$AS$66)^2))/(2*(($AR$65-CF34)^2+($AS$65-$B$56)^2)^0.5*(($B$56-$AS$66)^2+(CF34-$AR$66)^2)^0.5))+ACOS((((($B$56-$AV$65)^2+(CF34-$AU$65)^2)+(($B$56-$AV$66)^2+(CF34-$AU$66)^2)-(($AV$65-$AV$66)^2+($AU$65-$AU$66)^2))/(2*(($B$56-$AV$65)^2+(CF34-$AU$65)^2)^0.5*(($B$56-$AV$66)^2+(CF34-$AU$66)^2)^0.5)))+ACOS(((($B$56-$AS$66)^2+(CF34-$AR$66)^2)+(($B$56-$AV$66)^2+(CF34-$AU$66)^2)-(($AR$66-$AU$66)^2+($AV$66-$AS$66)^2))/(2*(($B$56-$AS$66)^2+(CF34-$AR$66)^2)^0.5*(($B$56-$AV$66)^2+(CF34-$AU$66)^2)^0.5)))&gt;2*PI()-0.000001),$AT$58+(-$AT$58+$AQ$58)*(($AV$65-$B$56)^2+($AU$65-CF34)^2)^0.5*SIN(ACOS(((($AV$65-$B$56)^2+($AU$65-CF34)^2)+(($AU$65-$AU$66)^2+($AV$65-$AV$66)^2)-(($B$56-$AV$66)^2+(CF34-$AU$66)^2))/(2*(($AV$65-$B$56)^2+($AU$65-CF34)^2)^0.5*(($AU$65-$AU$66)^2+($AV$65-$AV$66)^2)^0.5)))/SIN(ACOS(((($AS$66-$AV$66)^2+($AU$66-$AR$66)^2)+(($AU$65-$AU$66)^2+($AV$65-$AV$66)^2)-(($AV$65-$AS$66)^2+($AU$65-$AR$66)^2))/(2*(($AS$66-$AV$66)^2+($AU$66-$AR$66)^2)^0.5*(($AU$65-$AU$66)^2+($AV$65-$AV$66)^2)^0.5)))/(($AS$66-$AV$66)^2+($AU$66-$AR$66)^2)^0.5,0)</f>
        <v>0</v>
      </c>
      <c r="KH34" s="22">
        <f t="shared" ref="KH34:KH65" si="509">IF(((ACOS(((($AR$66-CF34)^2+($AS$66-$B$56)^2)+(($B$56-$AV$66)^2+(CF34-$AU$66)^2)-(($AR$66-$AU$66)^2+($AS$66-$AV$66)^2))/(2*(($AR$66-CF34)^2+($AS$66-$B$56)^2)^0.5*(($B$56-$AV$66)^2+(CF34-$AU$66)^2)^0.5))+ACOS((($AR$66-CF34)^2+($AS$66-$B$56)^2+($B$56-$AS$67)^2+(CF34-$AR$67)^2-(($AR$66-$AR$67)^2+($AS$66-$AS$67)^2))/(2*(($AR$66-CF34)^2+($AS$66-$B$56)^2)^0.5*(($B$56-$AS$67)^2+(CF34-$AR$67)^2)^0.5))+ACOS((((($B$56-$AV$66)^2+(CF34-$AU$66)^2)+(($B$56-$AV$67)^2+(CF34-$AU$67)^2)-(($AV$66-$AV$67)^2+($AU$66-$AU$67)^2))/(2*(($B$56-$AV$66)^2+(CF34-$AU$66)^2)^0.5*(($B$56-$AV$67)^2+(CF34-$AU$67)^2)^0.5)))+ACOS(((($B$56-$AS$67)^2+(CF34-$AR$67)^2)+(($B$56-$AV$67)^2+(CF34-$AU$67)^2)-(($AR$67-$AU$67)^2+($AV$67-$AS$67)^2))/(2*(($B$56-$AS$67)^2+(CF34-$AR$67)^2)^0.5*(($B$56-$AV$67)^2+(CF34-$AU$67)^2)^0.5)))&gt;2*PI()-0.000001),$AT$58+(-$AT$58+$AQ$58)*(($AV$66-$B$56)^2+($AU$66-CF34)^2)^0.5*SIN(ACOS(((($AV$66-$B$56)^2+($AU$66-CF34)^2)+(($AU$66-$AU$67)^2+($AV$66-$AV$67)^2)-(($B$56-$AV$67)^2+(CF34-$AU$67)^2))/(2*(($AV$66-$B$56)^2+($AU$66-CF34)^2)^0.5*(($AU$66-$AU$67)^2+($AV$66-$AV$67)^2)^0.5)))/SIN(ACOS(((($AS$67-$AV$67)^2+($AU$67-$AR$67)^2)+(($AU$66-$AU$67)^2+($AV$66-$AV$67)^2)-(($AV$66-$AS$67)^2+($AU$66-$AR$67)^2))/(2*(($AS$67-$AV$67)^2+($AU$67-$AR$67)^2)^0.5*(($AU$66-$AU$67)^2+($AV$66-$AV$67)^2)^0.5)))/(($AS$67-$AV$67)^2+($AU$67-$AR$67)^2)^0.5,0)</f>
        <v>0</v>
      </c>
      <c r="KI34" s="22">
        <f t="shared" ref="KI34:KI65" si="510">IF(((ACOS(((($AR$67-CF34)^2+($AS$67-$B$56)^2)+(($B$56-$AV$67)^2+(CF34-$AU$67)^2)-(($AR$67-$AU$67)^2+($AS$67-$AV$67)^2))/(2*(($AR$67-CF34)^2+($AS$67-$B$56)^2)^0.5*(($B$56-$AV$67)^2+(CF34-$AU$67)^2)^0.5))+ACOS((($AR$67-CF34)^2+($AS$67-$B$56)^2+($B$56-$AS$68)^2+(CF34-$AR$68)^2-(($AR$67-$AR$68)^2+($AS$67-$AS$68)^2))/(2*(($AR$67-CF34)^2+($AS$67-$B$56)^2)^0.5*(($B$56-$AS$68)^2+(CF34-$AR$68)^2)^0.5))+ACOS((((($B$56-$AV$67)^2+(CF34-$AU$67)^2)+(($B$56-$AV$68)^2+(CF34-$AU$68)^2)-(($AV$67-$AV$68)^2+($AU$67-$AU$68)^2))/(2*(($B$56-$AV$67)^2+(CF34-$AU$67)^2)^0.5*(($B$56-$AV$68)^2+(CF34-$AU$68)^2)^0.5)))+ACOS(((($B$56-$AS$68)^2+(CF34-$AR$68)^2)+(($B$56-$AV$68)^2+(CF34-$AU$68)^2)-(($AR$68-$AU$68)^2+($AV$68-$AS$68)^2))/(2*(($B$56-$AS$68)^2+(CF34-$AR$68)^2)^0.5*(($B$56-$AV$68)^2+(CF34-$AU$68)^2)^0.5)))&gt;2*PI()-0.000001),$AT$58+(-$AT$58+$AQ$58)*(($AV$67-$B$56)^2+($AU$67-CF34)^2)^0.5*SIN(ACOS(((($AV$67-$B$56)^2+($AU$67-CF34)^2)+(($AU$67-$AU$68)^2+($AV$67-$AV$68)^2)-(($B$56-$AV$68)^2+(CF34-$AU$68)^2))/(2*(($AV$67-$B$56)^2+($AU$67-CF34)^2)^0.5*(($AU$67-$AU$68)^2+($AV$67-$AV$68)^2)^0.5)))/SIN(ACOS(((($AS$68-$AV$68)^2+($AU$68-$AR$68)^2)+(($AU$67-$AU$68)^2+($AV$67-$AV$68)^2)-(($AV$67-$AS$68)^2+($AU$67-$AR$68)^2))/(2*(($AS$68-$AV$68)^2+($AU$68-$AR$68)^2)^0.5*(($AU$67-$AU$68)^2+($AV$67-$AV$68)^2)^0.5)))/(($AS$68-$AV$68)^2+($AU$68-$AR$68)^2)^0.5,0)</f>
        <v>0</v>
      </c>
      <c r="KJ34" s="22">
        <f t="shared" ref="KJ34:KJ65" si="511">IF(((ACOS(((($AR$68-CF34)^2+($AS$68-$B$56)^2)+(($B$56-$AV$68)^2+(CF34-$AU$68)^2)-(($AR$68-$AU$68)^2+($AS$68-$AV$68)^2))/(2*(($AR$68-CF34)^2+($AS$68-$B$56)^2)^0.5*(($B$56-$AV$68)^2+(CF34-$AU$68)^2)^0.5))+ACOS((($AR$68-CF34)^2+($AS$68-$B$56)^2+($B$56-$AS$69)^2+(CF34-$AR$69)^2-(($AR$68-$AR$69)^2+($AS$68-$AS$69)^2))/(2*(($AR$68-CF34)^2+($AS$68-$B$56)^2)^0.5*(($B$56-$AS$69)^2+(CF34-$AR$69)^2)^0.5))+ACOS((((($B$56-$AV$68)^2+(CF34-$AU$68)^2)+(($B$56-$AV$69)^2+(CF34-$AU$69)^2)-(($AV$68-$AV$69)^2+($AU$68-$AU$69)^2))/(2*(($B$56-$AV$68)^2+(CF34-$AU$68)^2)^0.5*(($B$56-$AV$69)^2+(CF34-$AU$69)^2)^0.5)))+ACOS(((($B$56-$AS$69)^2+(CF34-$AR$69)^2)+(($B$56-$AV$69)^2+(CF34-$AU$69)^2)-(($AR$69-$AU$69)^2+($AV$69-$AS$69)^2))/(2*(($B$56-$AS$69)^2+(CF34-$AR$69)^2)^0.5*(($B$56-$AV$69)^2+(CF34-$AU$69)^2)^0.5)))&gt;2*PI()-0.000001),$AT$58+(-$AT$58+$AQ$58)*(($AV$68-$B$56)^2+($AU$68-CF34)^2)^0.5*SIN(ACOS(((($AV$68-$B$56)^2+($AU$68-CF34)^2)+(($AU$68-$AU$69)^2+($AV$68-$AV$69)^2)-(($B$56-$AV$69)^2+(CF34-$AU$69)^2))/(2*(($AV$68-$B$56)^2+($AU$68-CF34)^2)^0.5*(($AU$68-$AU$69)^2+($AV$68-$AV$69)^2)^0.5)))/SIN(ACOS(((($AS$69-$AV$69)^2+($AU$69-$AR$69)^2)+(($AU$68-$AU$69)^2+($AV$68-$AV$69)^2)-(($AV$68-$AS$69)^2+($AU$68-$AR$69)^2))/(2*(($AS$69-$AV$69)^2+($AU$69-$AR$69)^2)^0.5*(($AU$68-$AU$69)^2+($AV$68-$AV$69)^2)^0.5)))/(($AS$69-$AV$69)^2+($AU$69-$AR$69)^2)^0.5,0)</f>
        <v>0</v>
      </c>
      <c r="KK34" s="22">
        <f t="shared" ref="KK34:KK65" si="512">IF(((ACOS(((($AR$69-CF34)^2+($AS$69-$B$56)^2)+(($B$56-$AV$69)^2+(CF34-$AU$69)^2)-(($AR$69-$AU$69)^2+($AS$69-$AV$69)^2))/(2*(($AR$69-CF34)^2+($AS$69-$B$56)^2)^0.5*(($B$56-$AV$69)^2+(CF34-$AU$69)^2)^0.5))+ACOS((($AR$69-CF34)^2+($AS$69-$B$56)^2+($B$56-$AS$70)^2+(CF34-$AR$70)^2-(($AR$69-$AR$70)^2+($AS$69-$AS$70)^2))/(2*(($AR$69-CF34)^2+($AS$69-$B$56)^2)^0.5*(($B$56-$AS$70)^2+(CF34-$AR$70)^2)^0.5))+ACOS((((($B$56-$AV$69)^2+(CF34-$AU$69)^2)+(($B$56-$AV$70)^2+(CF34-$AU$70)^2)-(($AV$69-$AV$70)^2+($AU$69-$AU$70)^2))/(2*(($B$56-$AV$69)^2+(CF34-$AU$69)^2)^0.5*(($B$56-$AV$70)^2+(CF34-$AU$70)^2)^0.5)))+ACOS(((($B$56-$AS$70)^2+(CF34-$AR$70)^2)+(($B$56-$AV$70)^2+(CF34-$AU$70)^2)-(($AR$70-$AU$70)^2+($AV$70-$AS$70)^2))/(2*(($B$56-$AS$70)^2+(CF34-$AR$70)^2)^0.5*(($B$56-$AV$70)^2+(CF34-$AU$70)^2)^0.5)))&gt;2*PI()-0.000001),$AT$58+(-$AT$58+$AQ$58)*(($AV$69-$B$56)^2+($AU$69-CF34)^2)^0.5*SIN(ACOS(((($AV$69-$B$56)^2+($AU$69-CF34)^2)+(($AU$69-$AU$70)^2+($AV$69-$AV$70)^2)-(($B$56-$AV$70)^2+(CF34-$AU$70)^2))/(2*(($AV$69-$B$56)^2+($AU$69-CF34)^2)^0.5*(($AU$69-$AU$70)^2+($AV$69-$AV$70)^2)^0.5)))/SIN(ACOS(((($AS$70-$AV$70)^2+($AU$70-$AR$70)^2)+(($AU$69-$AU$70)^2+($AV$69-$AV$70)^2)-(($AV$69-$AS$70)^2+($AU$69-$AR$70)^2))/(2*(($AS$70-$AV$70)^2+($AU$70-$AR$70)^2)^0.5*(($AU$69-$AU$70)^2+($AV$69-$AV$70)^2)^0.5)))/(($AS$70-$AV$70)^2+($AU$70-$AR$70)^2)^0.5,0)</f>
        <v>0</v>
      </c>
      <c r="KL34" s="22">
        <f t="shared" ref="KL34:KL65" si="513">IF(((ACOS(((($AR$70-CF34)^2+($AS$70-$B$56)^2)+(($B$56-$AV$70)^2+(CF34-$AU$70)^2)-(($AR$70-$AU$70)^2+($AS$70-$AV$70)^2))/(2*(($AR$70-CF34)^2+($AS$70-$B$56)^2)^0.5*(($B$56-$AV$70)^2+(CF34-$AU$70)^2)^0.5))+ACOS((($AR$70-CF34)^2+($AS$70-$B$56)^2+($B$56-$AS$71)^2+(CF34-$AR$71)^2-(($AR$70-$AR$71)^2+($AS$70-$AS$71)^2))/(2*(($AR$70-CF34)^2+($AS$70-$B$56)^2)^0.5*(($B$56-$AS$71)^2+(CF34-$AR$71)^2)^0.5))+ACOS((((($B$56-$AV$70)^2+(CF34-$AU$70)^2)+(($B$56-$AV$71)^2+(CF34-$AU$71)^2)-(($AV$70-$AV$71)^2+($AU$70-$AU$71)^2))/(2*(($B$56-$AV$70)^2+(CF34-$AU$70)^2)^0.5*(($B$56-$AV$71)^2+(CF34-$AU$71)^2)^0.5)))+ACOS(((($B$56-$AS$71)^2+(CF34-$AR$71)^2)+(($B$56-$AV$71)^2+(CF34-$AU$71)^2)-(($AR$71-$AU$71)^2+($AV$71-$AS$71)^2))/(2*(($B$56-$AS$71)^2+(CF34-$AR$71)^2)^0.5*(($B$56-$AV$71)^2+(CF34-$AU$71)^2)^0.5)))&gt;2*PI()-0.000001),$AT$58+(-$AT$58+$AQ$58)*(($AV$70-$B$56)^2+($AU$70-CF34)^2)^0.5*SIN(ACOS(((($AV$70-$B$56)^2+($AU$70-CF34)^2)+(($AU$70-$AU$71)^2+($AV$70-$AV$71)^2)-(($B$56-$AV$71)^2+(CF34-$AU$71)^2))/(2*(($AV$70-$B$56)^2+($AU$70-CF34)^2)^0.5*(($AU$70-$AU$71)^2+($AV$70-$AV$71)^2)^0.5)))/SIN(ACOS(((($AS$71-$AV$71)^2+($AU$71-$AR$71)^2)+(($AU$70-$AU$71)^2+($AV$70-$AV$71)^2)-(($AV$70-$AS$71)^2+($AU$70-$AR$71)^2))/(2*(($AS$71-$AV$71)^2+($AU$71-$AR$71)^2)^0.5*(($AU$70-$AU$71)^2+($AV$70-$AV$71)^2)^0.5)))/(($AS$71-$AV$71)^2+($AU$71-$AR$71)^2)^0.5,0)</f>
        <v>0</v>
      </c>
      <c r="KM34" s="22">
        <f t="shared" ref="KM34:KM65" si="514">IF(((ACOS(((($AR$71-CF34)^2+($AS$71-$B$56)^2)+(($B$56-$AV$71)^2+(CF34-$AU$71)^2)-(($AR$71-$AU$71)^2+($AS$71-$AV$71)^2))/(2*(($AR$71-CF34)^2+($AS$71-$B$56)^2)^0.5*(($B$56-$AV$71)^2+(CF34-$AU$71)^2)^0.5))+ACOS((($AR$71-CF34)^2+($AS$71-$B$56)^2+($B$56-$AS$72)^2+(CF34-$AR$72)^2-(($AR$71-$AR$72)^2+($AS$71-$AS$72)^2))/(2*(($AR$71-CF34)^2+($AS$71-$B$56)^2)^0.5*(($B$56-$AS$72)^2+(CF34-$AR$72)^2)^0.5))+ACOS((((($B$56-$AV$71)^2+(CF34-$AU$71)^2)+(($B$56-$AV$72)^2+(CF34-$AU$72)^2)-(($AV$71-$AV$72)^2+($AU$71-$AU$72)^2))/(2*(($B$56-$AV$71)^2+(CF34-$AU$71)^2)^0.5*(($B$56-$AV$72)^2+(CF34-$AU$72)^2)^0.5)))+ACOS(((($B$56-$AS$72)^2+(CF34-$AR$72)^2)+(($B$56-$AV$72)^2+(CF34-$AU$72)^2)-(($AR$72-$AU$72)^2+($AV$72-$AS$72)^2))/(2*(($B$56-$AS$72)^2+(CF34-$AR$72)^2)^0.5*(($B$56-$AV$72)^2+(CF34-$AU$72)^2)^0.5)))&gt;2*PI()-0.000001),$AT$58+(-$AT$58+$AQ$58)*(($AV$71-$B$56)^2+($AU$71-CF34)^2)^0.5*SIN(ACOS(((($AV$71-$B$56)^2+($AU$71-CF34)^2)+(($AU$71-$AU$72)^2+($AV$71-$AV$72)^2)-(($B$56-$AV$72)^2+(CF34-$AU$72)^2))/(2*(($AV$71-$B$56)^2+($AU$71-CF34)^2)^0.5*(($AU$71-$AU$72)^2+($AV$71-$AV$72)^2)^0.5)))/SIN(ACOS(((($AS$72-$AV$72)^2+($AU$72-$AR$72)^2)+(($AU$71-$AU$72)^2+($AV$71-$AV$72)^2)-(($AV$71-$AS$72)^2+($AU$71-$AR$72)^2))/(2*(($AS$72-$AV$72)^2+($AU$72-$AR$72)^2)^0.5*(($AU$71-$AU$72)^2+($AV$71-$AV$72)^2)^0.5)))/(($AS$72-$AV$72)^2+($AU$72-$AR$72)^2)^0.5,0)</f>
        <v>0</v>
      </c>
      <c r="KN34" s="22">
        <f t="shared" ref="KN34:KN65" si="515">IF(((ACOS(((($AR$72-CF34)^2+($AS$72-$B$56)^2)+(($B$56-$AV$72)^2+(CF34-$AU$72)^2)-(($AR$72-$AU$72)^2+($AS$72-$AV$72)^2))/(2*(($AR$72-CF34)^2+($AS$72-$B$56)^2)^0.5*(($B$56-$AV$72)^2+(CF34-$AU$72)^2)^0.5))+ACOS((($AR$72-CF34)^2+($AS$72-$B$56)^2+($B$56-$AS$73)^2+(CF34-$AR$73)^2-(($AR$72-$AR$73)^2+($AS$72-$AS$73)^2))/(2*(($AR$72-CF34)^2+($AS$72-$B$56)^2)^0.5*(($B$56-$AS$73)^2+(CF34-$AR$73)^2)^0.5))+ACOS((((($B$56-$AV$72)^2+(CF34-$AU$72)^2)+(($B$56-$AV$73)^2+(CF34-$AU$73)^2)-(($AV$72-$AV$73)^2+($AU$72-$AU$73)^2))/(2*(($B$56-$AV$72)^2+(CF34-$AU$72)^2)^0.5*(($B$56-$AV$73)^2+(CF34-$AU$73)^2)^0.5)))+ACOS(((($B$56-$AS$73)^2+(CF34-$AR$73)^2)+(($B$56-$AV$73)^2+(CF34-$AU$73)^2)-(($AR$73-$AU$73)^2+($AV$73-$AS$73)^2))/(2*(($B$56-$AS$73)^2+(CF34-$AR$73)^2)^0.5*(($B$56-$AV$73)^2+(CF34-$AU$73)^2)^0.5)))&gt;2*PI()-0.000001),$AT$58+(-$AT$58+$AQ$58)*(($AV$72-$B$56)^2+($AU$72-CF34)^2)^0.5*SIN(ACOS(((($AV$72-$B$56)^2+($AU$72-CF34)^2)+(($AU$72-$AU$73)^2+($AV$72-$AV$73)^2)-(($B$56-$AV$73)^2+(CF34-$AU$73)^2))/(2*(($AV$72-$B$56)^2+($AU$72-CF34)^2)^0.5*(($AU$72-$AU$73)^2+($AV$72-$AV$73)^2)^0.5)))/SIN(ACOS(((($AS$73-$AV$73)^2+($AU$73-$AR$73)^2)+(($AU$72-$AU$73)^2+($AV$72-$AV$73)^2)-(($AV$72-$AS$73)^2+($AU$72-$AR$73)^2))/(2*(($AS$73-$AV$73)^2+($AU$73-$AR$73)^2)^0.5*(($AU$72-$AU$73)^2+($AV$72-$AV$73)^2)^0.5)))/(($AS$73-$AV$73)^2+($AU$73-$AR$73)^2)^0.5,0)</f>
        <v>0</v>
      </c>
      <c r="KO34" s="22">
        <f t="shared" ref="KO34:KO65" si="516">IF(((ACOS(((($AR$73-CF34)^2+($AS$73-$B$56)^2)+(($B$56-$AV$73)^2+(CF34-$AU$73)^2)-(($AR$73-$AU$73)^2+($AS$73-$AV$73)^2))/(2*(($AR$73-CF34)^2+($AS$73-$B$56)^2)^0.5*(($B$56-$AV$73)^2+(CF34-$AU$73)^2)^0.5))+ACOS((($AR$73-CF34)^2+($AS$73-$B$56)^2+($B$56-$AS$74)^2+(CF34-$AR$74)^2-(($AR$73-$AR$74)^2+($AS$73-$AS$74)^2))/(2*(($AR$73-CF34)^2+($AS$73-$B$56)^2)^0.5*(($B$56-$AS$74)^2+(CF34-$AR$74)^2)^0.5))+ACOS((((($B$56-$AV$73)^2+(CF34-$AU$73)^2)+(($B$56-$AV$74)^2+(CF34-$AU$74)^2)-(($AV$73-$AV$74)^2+($AU$73-$AU$74)^2))/(2*(($B$56-$AV$73)^2+(CF34-$AU$73)^2)^0.5*(($B$56-$AV$74)^2+(CF34-$AU$74)^2)^0.5)))+ACOS(((($B$56-$AS$74)^2+(CF34-$AR$74)^2)+(($B$56-$AV$74)^2+(CF34-$AU$74)^2)-(($AR$74-$AU$74)^2+($AV$74-$AS$74)^2))/(2*(($B$56-$AS$74)^2+(CF34-$AR$74)^2)^0.5*(($B$56-$AV$74)^2+(CF34-$AU$74)^2)^0.5)))&gt;2*PI()-0.000001),$AT$58+(-$AT$58+$AQ$58)*(($AV$73-$B$56)^2+($AU$73-CF34)^2)^0.5*SIN(ACOS(((($AV$73-$B$56)^2+($AU$73-CF34)^2)+(($AU$73-$AU$74)^2+($AV$73-$AV$74)^2)-(($B$56-$AV$74)^2+(CF34-$AU$74)^2))/(2*(($AV$73-$B$56)^2+($AU$73-CF34)^2)^0.5*(($AU$73-$AU$74)^2+($AV$73-$AV$74)^2)^0.5)))/SIN(ACOS(((($AS$74-$AV$74)^2+($AU$74-$AR$74)^2)+(($AU$73-$AU$74)^2+($AV$73-$AV$74)^2)-(($AV$73-$AS$74)^2+($AU$73-$AR$74)^2))/(2*(($AS$74-$AV$74)^2+($AU$74-$AR$74)^2)^0.5*(($AU$73-$AU$74)^2+($AV$73-$AV$74)^2)^0.5)))/(($AS$74-$AV$74)^2+($AU$74-$AR$74)^2)^0.5,0)</f>
        <v>0</v>
      </c>
      <c r="KP34" s="28">
        <f t="shared" ref="KP34:KP65" si="517">IF(((ACOS(((($AU$60-CF34)^2+($AV$60-$B$56)^2)+(($B$56-$AY$60)^2+(CF34-$AX$60)^2)-(($AU$60-$AX$60)^2+($AV$60-$AY$60)^2))/(2*(($AU$60-CF34)^2+($AV$60-$B$56)^2)^0.5*(($B$56-$AY$60)^2+(CF34-$AX$60)^2)^0.5))+ACOS((($AU$60-CF34)^2+($AV$60-$B$56)^2+($B$56-$AV$61)^2+(CF34-$AU$61)^2-(($AU$60-$AU$61)^2+($AV$60-$AV$61)^2))/(2*(($AU$60-CF34)^2+($AV$60-$B$56)^2)^0.5*(($B$56-$AV$61)^2+(CF34-$AU$61)^2)^0.5))+ACOS((((($B$56-$AY$60)^2+(CF34-$AX$60)^2)+(($B$56-$AY$61)^2+(CF34-$AX$61)^2)-(($AY$60-$AY$61)^2+($AX$60-$AX$61)^2))/(2*(($B$56-$AY$60)^2+(CF34-$AX$60)^2)^0.5*(($B$56-$AY$61)^2+(CF34-$AX$61)^2)^0.5)))+ACOS(((($B$56-$AV$61)^2+(CF34-$AU$61)^2)+(($B$56-$AY$61)^2+(CF34-$AX$61)^2)-(($AU$61-$AX$61)^2+($AY$61-$AV$61)^2))/(2*(($B$56-$AV$61)^2+(CF34-$AU$61)^2)^0.5*(($B$56-$AY$61)^2+(CF34-$AX$61)^2)^0.5)))&gt;2*PI()-0.000001),$AW$58+(-$AW$58+$AT$58)*(($AY$60-$B$56)^2+($AX$60-CF34)^2)^0.5*SIN(ACOS(((($AY$60-$B$56)^2+($AX$60-CF34)^2)+(($AX$60-$AX$61)^2+($AY$60-$AY$61)^2)-(($B$56-$AY$61)^2+(CF34-$AX$61)^2))/(2*(($AY$60-$B$56)^2+($AX$60-CF34)^2)^0.5*(($AX$60-$AX$61)^2+($AY$60-$AY$61)^2)^0.5)))/SIN(ACOS(((($AV$61-$AY$61)^2+($AX$61-$AU$61)^2)+(($AX$60-$AX$61)^2+($AY$60-$AY$61)^2)-(($AY$60-$AV$61)^2+($AX$60-$AU$61)^2))/(2*(($AV$61-$AY$61)^2+($AX$61-$AU$61)^2)^0.5*(($AX$60-$AX$61)^2+($AY$60-$AY$61)^2)^0.5)))/(($AV$61-$AY$61)^2+($AX$61-$AU$61)^2)^0.5,0)</f>
        <v>0</v>
      </c>
      <c r="KQ34" s="28">
        <f t="shared" ref="KQ34:KQ65" si="518">IF(((ACOS(((($AU$61-CF34)^2+($AV$61-$B$56)^2)+(($B$56-$AY$61)^2+(CF34-$AX$61)^2)-(($AU$61-$AX$61)^2+($AV$61-$AY$61)^2))/(2*(($AU$61-CF34)^2+($AV$61-$B$56)^2)^0.5*(($B$56-$AY$61)^2+(CF34-$AX$61)^2)^0.5))+ACOS((($AU$61-CF34)^2+($AV$61-$B$56)^2+($B$56-$AV$62)^2+(CF34-$AU$62)^2-(($AU$61-$AU$62)^2+($AV$61-$AV$62)^2))/(2*(($AU$61-CF34)^2+($AV$61-$B$56)^2)^0.5*(($B$56-$AV$62)^2+(CF34-$AU$62)^2)^0.5))+ACOS((((($B$56-$AY$61)^2+(CF34-$AX$61)^2)+(($B$56-$AY$62)^2+(CF34-$AX$62)^2)-(($AY$61-$AY$62)^2+($AX$61-$AX$62)^2))/(2*(($B$56-$AY$61)^2+(CF34-$AX$61)^2)^0.5*(($B$56-$AY$62)^2+(CF34-$AX$62)^2)^0.5)))+ACOS(((($B$56-$AV$62)^2+(CF34-$AU$62)^2)+(($B$56-$AY$62)^2+(CF34-$AX$62)^2)-(($AU$62-$AX$62)^2+($AY$62-$AV$62)^2))/(2*(($B$56-$AV$62)^2+(CF34-$AU$62)^2)^0.5*(($B$56-$AY$62)^2+(CF34-$AX$62)^2)^0.5)))&gt;2*PI()-0.000001),$AW$58+(-$AW$58+$AT$58)*(($AY$61-$B$56)^2+($AX$61-CF34)^2)^0.5*SIN(ACOS(((($AY$61-$B$56)^2+($AX$61-CF34)^2)+(($AX$61-$AX$62)^2+($AY$61-$AY$62)^2)-(($B$56-$AY$62)^2+(CF34-$AX$62)^2))/(2*(($AY$61-$B$56)^2+($AX$61-CF34)^2)^0.5*(($AX$61-$AX$62)^2+($AY$61-$AY$62)^2)^0.5)))/SIN(ACOS(((($AV$62-$AY$62)^2+($AX$62-$AU$62)^2)+(($AX$61-$AX$62)^2+($AY$61-$AY$62)^2)-(($AY$61-$AV$62)^2+($AX$61-$AU$62)^2))/(2*(($AV$62-$AY$62)^2+($AX$62-$AU$62)^2)^0.5*(($AX$61-$AX$62)^2+($AY$61-$AY$62)^2)^0.5)))/(($AV$62-$AY$62)^2+($AX$62-$AU$62)^2)^0.5,0)</f>
        <v>0</v>
      </c>
      <c r="KR34" s="28">
        <f t="shared" ref="KR34:KR65" si="519">IF(((ACOS(((($AU$62-CF34)^2+($AV$62-$B$56)^2)+(($B$56-$AY$62)^2+(CF34-$AX$62)^2)-(($AU$62-$AX$62)^2+($AV$62-$AY$62)^2))/(2*(($AU$62-CF34)^2+($AV$62-$B$56)^2)^0.5*(($B$56-$AY$62)^2+(CF34-$AX$62)^2)^0.5))+ACOS((($AU$62-CF34)^2+($AV$62-$B$56)^2+($B$56-$AV$63)^2+(CF34-$AU$63)^2-(($AU$62-$AU$63)^2+($AV$62-$AV$63)^2))/(2*(($AU$62-CF34)^2+($AV$62-$B$56)^2)^0.5*(($B$56-$AV$63)^2+(CF34-$AU$63)^2)^0.5))+ACOS((((($B$56-$AY$62)^2+(CF34-$AX$62)^2)+(($B$56-$AY$63)^2+(CF34-$AX$63)^2)-(($AY$62-$AY$63)^2+($AX$62-$AX$63)^2))/(2*(($B$56-$AY$62)^2+(CF34-$AX$62)^2)^0.5*(($B$56-$AY$63)^2+(CF34-$AX$63)^2)^0.5)))+ACOS(((($B$56-$AV$63)^2+(CF34-$AU$63)^2)+(($B$56-$AY$63)^2+(CF34-$AX$63)^2)-(($AU$63-$AX$63)^2+($AY$63-$AV$63)^2))/(2*(($B$56-$AV$63)^2+(CF34-$AU$63)^2)^0.5*(($B$56-$AY$63)^2+(CF34-$AX$63)^2)^0.5)))&gt;2*PI()-0.000001),$AW$58+(-$AW$58+$AT$58)*(($AY$62-$B$56)^2+($AX$62-CF34)^2)^0.5*SIN(ACOS(((($AY$62-$B$56)^2+($AX$62-CF34)^2)+(($AX$62-$AX$63)^2+($AY$62-$AY$63)^2)-(($B$56-$AY$63)^2+(CF34-$AX$63)^2))/(2*(($AY$62-$B$56)^2+($AX$62-CF34)^2)^0.5*(($AX$62-$AX$63)^2+($AY$62-$AY$63)^2)^0.5)))/SIN(ACOS(((($AV$63-$AY$63)^2+($AX$63-$AU$63)^2)+(($AX$62-$AX$63)^2+($AY$62-$AY$63)^2)-(($AY$62-$AV$63)^2+($AX$62-$AU$63)^2))/(2*(($AV$63-$AY$63)^2+($AX$63-$AU$63)^2)^0.5*(($AX$62-$AX$63)^2+($AY$62-$AY$63)^2)^0.5)))/(($AV$63-$AY$63)^2+($AX$63-$AU$63)^2)^0.5,0)</f>
        <v>0</v>
      </c>
      <c r="KS34" s="28">
        <f t="shared" ref="KS34:KS65" si="520">IF(((ACOS(((($AU$63-CF34)^2+($AV$63-$B$56)^2)+(($B$56-$AY$63)^2+(CF34-$AX$63)^2)-(($AU$63-$AX$63)^2+($AV$63-$AY$63)^2))/(2*(($AU$63-CF34)^2+($AV$63-$B$56)^2)^0.5*(($B$56-$AY$63)^2+(CF34-$AX$63)^2)^0.5))+ACOS((($AU$63-CF34)^2+($AV$63-$B$56)^2+($B$56-$AV$64)^2+(CF34-$AU$64)^2-(($AU$63-$AU$64)^2+($AV$63-$AV$64)^2))/(2*(($AU$63-CF34)^2+($AV$63-$B$56)^2)^0.5*(($B$56-$AV$64)^2+(CF34-$AU$64)^2)^0.5))+ACOS((((($B$56-$AY$63)^2+(CF34-$AX$63)^2)+(($B$56-$AY$64)^2+(CF34-$AX$64)^2)-(($AY$63-$AY$64)^2+($AX$63-$AX$64)^2))/(2*(($B$56-$AY$63)^2+(CF34-$AX$63)^2)^0.5*(($B$56-$AY$64)^2+(CF34-$AX$64)^2)^0.5)))+ACOS(((($B$56-$AV$64)^2+(CF34-$AU$64)^2)+(($B$56-$AY$64)^2+(CF34-$AX$64)^2)-(($AU$64-$AX$64)^2+($AY$64-$AV$64)^2))/(2*(($B$56-$AV$64)^2+(CF34-$AU$64)^2)^0.5*(($B$56-$AY$64)^2+(CF34-$AX$64)^2)^0.5)))&gt;2*PI()-0.000001),$AW$58+(-$AW$58+$AT$58)*(($AY$63-$B$56)^2+($AX$63-CF34)^2)^0.5*SIN(ACOS(((($AY$63-$B$56)^2+($AX$63-CF34)^2)+(($AX$63-$AX$64)^2+($AY$63-$AY$64)^2)-(($B$56-$AY$64)^2+(CF34-$AX$64)^2))/(2*(($AY$63-$B$56)^2+($AX$63-CF34)^2)^0.5*(($AX$63-$AX$64)^2+($AY$63-$AY$64)^2)^0.5)))/SIN(ACOS(((($AV$64-$AY$64)^2+($AX$64-$AU$64)^2)+(($AX$63-$AX$64)^2+($AY$63-$AY$64)^2)-(($AY$63-$AV$64)^2+($AX$63-$AU$64)^2))/(2*(($AV$64-$AY$64)^2+($AX$64-$AU$64)^2)^0.5*(($AX$63-$AX$64)^2+($AY$63-$AY$64)^2)^0.5)))/(($AV$64-$AY$64)^2+($AX$64-$AU$64)^2)^0.5,0)</f>
        <v>0</v>
      </c>
      <c r="KT34" s="28">
        <f t="shared" ref="KT34:KT65" si="521">IF(((ACOS(((($AU$64-CF34)^2+($AV$64-$B$56)^2)+(($B$56-$AY$64)^2+(CF34-$AX$64)^2)-(($AU$64-$AX$64)^2+($AV$64-$AY$64)^2))/(2*(($AU$64-CF34)^2+($AV$64-$B$56)^2)^0.5*(($B$56-$AY$64)^2+(CF34-$AX$64)^2)^0.5))+ACOS((($AU$64-CF34)^2+($AV$64-$B$56)^2+($B$56-$AV$65)^2+(CF34-$AU$65)^2-(($AU$64-$AU$65)^2+($AV$64-$AV$65)^2))/(2*(($AU$64-CF34)^2+($AV$64-$B$56)^2)^0.5*(($B$56-$AV$65)^2+(CF34-$AU$65)^2)^0.5))+ACOS((((($B$56-$AY$64)^2+(CF34-$AX$64)^2)+(($B$56-$AY$65)^2+(CF34-$AX$65)^2)-(($AY$64-$AY$65)^2+($AX$64-$AX$65)^2))/(2*(($B$56-$AY$64)^2+(CF34-$AX$64)^2)^0.5*(($B$56-$AY$65)^2+(CF34-$AX$65)^2)^0.5)))+ACOS(((($B$56-$AV$65)^2+(CF34-$AU$65)^2)+(($B$56-$AY$65)^2+(CF34-$AX$65)^2)-(($AU$65-$AX$65)^2+($AY$65-$AV$65)^2))/(2*(($B$56-$AV$65)^2+(CF34-$AU$65)^2)^0.5*(($B$56-$AY$65)^2+(CF34-$AX$65)^2)^0.5)))&gt;2*PI()-0.000001),$AW$58+(-$AW$58+$AT$58)*(($AY$64-$B$56)^2+($AX$64-CF34)^2)^0.5*SIN(ACOS(((($AY$64-$B$56)^2+($AX$64-CF34)^2)+(($AX$64-$AX$65)^2+($AY$64-$AY$65)^2)-(($B$56-$AY$65)^2+(CF34-$AX$65)^2))/(2*(($AY$64-$B$56)^2+($AX$64-CF34)^2)^0.5*(($AX$64-$AX$65)^2+($AY$64-$AY$65)^2)^0.5)))/SIN(ACOS(((($AV$65-$AY$65)^2+($AX$65-$AU$65)^2)+(($AX$64-$AX$65)^2+($AY$64-$AY$65)^2)-(($AY$64-$AV$65)^2+($AX$64-$AU$65)^2))/(2*(($AV$65-$AY$65)^2+($AX$65-$AU$65)^2)^0.5*(($AX$64-$AX$65)^2+($AY$64-$AY$65)^2)^0.5)))/(($AV$65-$AY$65)^2+($AX$65-$AU$65)^2)^0.5,0)</f>
        <v>0</v>
      </c>
      <c r="KU34" s="28">
        <f t="shared" ref="KU34:KU65" si="522">IF(((ACOS(((($AU$65-CF34)^2+($AV$65-$B$56)^2)+(($B$56-$AY$65)^2+(CF34-$AX$65)^2)-(($AU$65-$AX$65)^2+($AV$65-$AY$65)^2))/(2*(($AU$65-CF34)^2+($AV$65-$B$56)^2)^0.5*(($B$56-$AY$65)^2+(CF34-$AX$65)^2)^0.5))+ACOS((($AU$65-CF34)^2+($AV$65-$B$56)^2+($B$56-$AV$66)^2+(CF34-$AU$66)^2-(($AU$65-$AU$66)^2+($AV$65-$AV$66)^2))/(2*(($AU$65-CF34)^2+($AV$65-$B$56)^2)^0.5*(($B$56-$AV$66)^2+(CF34-$AU$66)^2)^0.5))+ACOS((((($B$56-$AY$65)^2+(CF34-$AX$65)^2)+(($B$56-$AY$66)^2+(CF34-$AX$66)^2)-(($AY$65-$AY$66)^2+($AX$65-$AX$66)^2))/(2*(($B$56-$AY$65)^2+(CF34-$AX$65)^2)^0.5*(($B$56-$AY$66)^2+(CF34-$AX$66)^2)^0.5)))+ACOS(((($B$56-$AV$66)^2+(CF34-$AU$66)^2)+(($B$56-$AY$66)^2+(CF34-$AX$66)^2)-(($AU$66-$AX$66)^2+($AY$66-$AV$66)^2))/(2*(($B$56-$AV$66)^2+(CF34-$AU$66)^2)^0.5*(($B$56-$AY$66)^2+(CF34-$AX$66)^2)^0.5)))&gt;2*PI()-0.000001),$AW$58+(-$AW$58+$AT$58)*(($AY$65-$B$56)^2+($AX$65-CF34)^2)^0.5*SIN(ACOS(((($AY$65-$B$56)^2+($AX$65-CF34)^2)+(($AX$65-$AX$66)^2+($AY$65-$AY$66)^2)-(($B$56-$AY$66)^2+(CF34-$AX$66)^2))/(2*(($AY$65-$B$56)^2+($AX$65-CF34)^2)^0.5*(($AX$65-$AX$66)^2+($AY$65-$AY$66)^2)^0.5)))/SIN(ACOS(((($AV$66-$AY$66)^2+($AX$66-$AU$66)^2)+(($AX$65-$AX$66)^2+($AY$65-$AY$66)^2)-(($AY$65-$AV$66)^2+($AX$65-$AU$66)^2))/(2*(($AV$66-$AY$66)^2+($AX$66-$AU$66)^2)^0.5*(($AX$65-$AX$66)^2+($AY$65-$AY$66)^2)^0.5)))/(($AV$66-$AY$66)^2+($AX$66-$AU$66)^2)^0.5,0)</f>
        <v>0</v>
      </c>
      <c r="KV34" s="28">
        <f t="shared" ref="KV34:KV65" si="523">IF(((ACOS(((($AU$66-CF34)^2+($AV$66-$B$56)^2)+(($B$56-$AY$66)^2+(CF34-$AX$66)^2)-(($AU$66-$AX$66)^2+($AV$66-$AY$66)^2))/(2*(($AU$66-CF34)^2+($AV$66-$B$56)^2)^0.5*(($B$56-$AY$66)^2+(CF34-$AX$66)^2)^0.5))+ACOS((($AU$66-CF34)^2+($AV$66-$B$56)^2+($B$56-$AV$67)^2+(CF34-$AU$67)^2-(($AU$66-$AU$67)^2+($AV$66-$AV$67)^2))/(2*(($AU$66-CF34)^2+($AV$66-$B$56)^2)^0.5*(($B$56-$AV$67)^2+(CF34-$AU$67)^2)^0.5))+ACOS((((($B$56-$AY$66)^2+(CF34-$AX$66)^2)+(($B$56-$AY$67)^2+(CF34-$AX$67)^2)-(($AY$66-$AY$67)^2+($AX$66-$AX$67)^2))/(2*(($B$56-$AY$66)^2+(CF34-$AX$66)^2)^0.5*(($B$56-$AY$67)^2+(CF34-$AX$67)^2)^0.5)))+ACOS(((($B$56-$AV$67)^2+(CF34-$AU$67)^2)+(($B$56-$AY$67)^2+(CF34-$AX$67)^2)-(($AU$67-$AX$67)^2+($AY$67-$AV$67)^2))/(2*(($B$56-$AV$67)^2+(CF34-$AU$67)^2)^0.5*(($B$56-$AY$67)^2+(CF34-$AX$67)^2)^0.5)))&gt;2*PI()-0.000001),$AW$58+(-$AW$58+$AT$58)*(($AY$66-$B$56)^2+($AX$66-CF34)^2)^0.5*SIN(ACOS(((($AY$66-$B$56)^2+($AX$66-CF34)^2)+(($AX$66-$AX$67)^2+($AY$66-$AY$67)^2)-(($B$56-$AY$67)^2+(CF34-$AX$67)^2))/(2*(($AY$66-$B$56)^2+($AX$66-CF34)^2)^0.5*(($AX$66-$AX$67)^2+($AY$66-$AY$67)^2)^0.5)))/SIN(ACOS(((($AV$67-$AY$67)^2+($AX$67-$AU$67)^2)+(($AX$66-$AX$67)^2+($AY$66-$AY$67)^2)-(($AY$66-$AV$67)^2+($AX$66-$AU$67)^2))/(2*(($AV$67-$AY$67)^2+($AX$67-$AU$67)^2)^0.5*(($AX$66-$AX$67)^2+($AY$66-$AY$67)^2)^0.5)))/(($AV$67-$AY$67)^2+($AX$67-$AU$67)^2)^0.5,0)</f>
        <v>0</v>
      </c>
      <c r="KW34" s="28">
        <f t="shared" ref="KW34:KW65" si="524">IF(((ACOS(((($AU$67-CF34)^2+($AV$67-$B$56)^2)+(($B$56-$AY$67)^2+(CF34-$AX$67)^2)-(($AU$67-$AX$67)^2+($AV$67-$AY$67)^2))/(2*(($AU$67-CF34)^2+($AV$67-$B$56)^2)^0.5*(($B$56-$AY$67)^2+(CF34-$AX$67)^2)^0.5))+ACOS((($AU$67-CF34)^2+($AV$67-$B$56)^2+($B$56-$AV$68)^2+(CF34-$AU$68)^2-(($AU$67-$AU$68)^2+($AV$67-$AV$68)^2))/(2*(($AU$67-CF34)^2+($AV$67-$B$56)^2)^0.5*(($B$56-$AV$68)^2+(CF34-$AU$68)^2)^0.5))+ACOS((((($B$56-$AY$67)^2+(CF34-$AX$67)^2)+(($B$56-$AY$68)^2+(CF34-$AX$68)^2)-(($AY$67-$AY$68)^2+($AX$67-$AX$68)^2))/(2*(($B$56-$AY$67)^2+(CF34-$AX$67)^2)^0.5*(($B$56-$AY$68)^2+(CF34-$AX$68)^2)^0.5)))+ACOS(((($B$56-$AV$68)^2+(CF34-$AU$68)^2)+(($B$56-$AY$68)^2+(CF34-$AX$68)^2)-(($AU$68-$AX$68)^2+($AY$68-$AV$68)^2))/(2*(($B$56-$AV$68)^2+(CF34-$AU$68)^2)^0.5*(($B$56-$AY$68)^2+(CF34-$AX$68)^2)^0.5)))&gt;2*PI()-0.000001),$AW$58+(-$AW$58+$AT$58)*(($AY$67-$B$56)^2+($AX$67-CF34)^2)^0.5*SIN(ACOS(((($AY$67-$B$56)^2+($AX$67-CF34)^2)+(($AX$67-$AX$68)^2+($AY$67-$AY$68)^2)-(($B$56-$AY$68)^2+(CF34-$AX$68)^2))/(2*(($AY$67-$B$56)^2+($AX$67-CF34)^2)^0.5*(($AX$67-$AX$68)^2+($AY$67-$AY$68)^2)^0.5)))/SIN(ACOS(((($AV$68-$AY$68)^2+($AX$68-$AU$68)^2)+(($AX$67-$AX$68)^2+($AY$67-$AY$68)^2)-(($AY$67-$AV$68)^2+($AX$67-$AU$68)^2))/(2*(($AV$68-$AY$68)^2+($AX$68-$AU$68)^2)^0.5*(($AX$67-$AX$68)^2+($AY$67-$AY$68)^2)^0.5)))/(($AV$68-$AY$68)^2+($AX$68-$AU$68)^2)^0.5,0)</f>
        <v>0</v>
      </c>
      <c r="KX34" s="28">
        <f t="shared" ref="KX34:KX65" si="525">IF(((ACOS(((($AU$68-CF34)^2+($AV$68-$B$56)^2)+(($B$56-$AY$68)^2+(CF34-$AX$68)^2)-(($AU$68-$AX$68)^2+($AV$68-$AY$68)^2))/(2*(($AU$68-CF34)^2+($AV$68-$B$56)^2)^0.5*(($B$56-$AY$68)^2+(CF34-$AX$68)^2)^0.5))+ACOS((($AU$68-CF34)^2+($AV$68-$B$56)^2+($B$56-$AV$69)^2+(CF34-$AU$69)^2-(($AU$68-$AU$69)^2+($AV$68-$AV$69)^2))/(2*(($AU$68-CF34)^2+($AV$68-$B$56)^2)^0.5*(($B$56-$AV$69)^2+(CF34-$AU$69)^2)^0.5))+ACOS((((($B$56-$AY$68)^2+(CF34-$AX$68)^2)+(($B$56-$AY$69)^2+(CF34-$AX$69)^2)-(($AY$68-$AY$69)^2+($AX$68-$AX$69)^2))/(2*(($B$56-$AY$68)^2+(CF34-$AX$68)^2)^0.5*(($B$56-$AY$69)^2+(CF34-$AX$69)^2)^0.5)))+ACOS(((($B$56-$AV$69)^2+(CF34-$AU$69)^2)+(($B$56-$AY$69)^2+(CF34-$AX$69)^2)-(($AU$69-$AX$69)^2+($AY$69-$AV$69)^2))/(2*(($B$56-$AV$69)^2+(CF34-$AU$69)^2)^0.5*(($B$56-$AY$69)^2+(CF34-$AX$69)^2)^0.5)))&gt;2*PI()-0.000001),$AW$58+(-$AW$58+$AT$58)*(($AY$68-$B$56)^2+($AX$68-CF34)^2)^0.5*SIN(ACOS(((($AY$68-$B$56)^2+($AX$68-CF34)^2)+(($AX$68-$AX$69)^2+($AY$68-$AY$69)^2)-(($B$56-$AY$69)^2+(CF34-$AX$69)^2))/(2*(($AY$68-$B$56)^2+($AX$68-CF34)^2)^0.5*(($AX$68-$AX$69)^2+($AY$68-$AY$69)^2)^0.5)))/SIN(ACOS(((($AV$69-$AY$69)^2+($AX$69-$AU$69)^2)+(($AX$68-$AX$69)^2+($AY$68-$AY$69)^2)-(($AY$68-$AV$69)^2+($AX$68-$AU$69)^2))/(2*(($AV$69-$AY$69)^2+($AX$69-$AU$69)^2)^0.5*(($AX$68-$AX$69)^2+($AY$68-$AY$69)^2)^0.5)))/(($AV$69-$AY$69)^2+($AX$69-$AU$69)^2)^0.5,0)</f>
        <v>0</v>
      </c>
      <c r="KY34" s="28">
        <f t="shared" ref="KY34:KY65" si="526">IF(((ACOS(((($AU$69-CF34)^2+($AV$69-$B$56)^2)+(($B$56-$AY$69)^2+(CF34-$AX$69)^2)-(($AU$69-$AX$69)^2+($AV$69-$AY$69)^2))/(2*(($AU$69-CF34)^2+($AV$69-$B$56)^2)^0.5*(($B$56-$AY$69)^2+(CF34-$AX$69)^2)^0.5))+ACOS((($AU$69-CF34)^2+($AV$69-$B$56)^2+($B$56-$AV$70)^2+(CF34-$AU$70)^2-(($AU$69-$AU$70)^2+($AV$69-$AV$70)^2))/(2*(($AU$69-CF34)^2+($AV$69-$B$56)^2)^0.5*(($B$56-$AV$70)^2+(CF34-$AU$70)^2)^0.5))+ACOS((((($B$56-$AY$69)^2+(CF34-$AX$69)^2)+(($B$56-$AY$70)^2+(CF34-$AX$70)^2)-(($AY$69-$AY$70)^2+($AX$69-$AX$70)^2))/(2*(($B$56-$AY$69)^2+(CF34-$AX$69)^2)^0.5*(($B$56-$AY$70)^2+(CF34-$AX$70)^2)^0.5)))+ACOS(((($B$56-$AV$70)^2+(CF34-$AU$70)^2)+(($B$56-$AY$70)^2+(CF34-$AX$70)^2)-(($AU$70-$AX$70)^2+($AY$70-$AV$70)^2))/(2*(($B$56-$AV$70)^2+(CF34-$AU$70)^2)^0.5*(($B$56-$AY$70)^2+(CF34-$AX$70)^2)^0.5)))&gt;2*PI()-0.000001),$AW$58+(-$AW$58+$AT$58)*(($AY$69-$B$56)^2+($AX$69-CF34)^2)^0.5*SIN(ACOS(((($AY$69-$B$56)^2+($AX$69-CF34)^2)+(($AX$69-$AX$70)^2+($AY$69-$AY$70)^2)-(($B$56-$AY$70)^2+(CF34-$AX$70)^2))/(2*(($AY$69-$B$56)^2+($AX$69-CF34)^2)^0.5*(($AX$69-$AX$70)^2+($AY$69-$AY$70)^2)^0.5)))/SIN(ACOS(((($AV$70-$AY$70)^2+($AX$70-$AU$70)^2)+(($AX$69-$AX$70)^2+($AY$69-$AY$70)^2)-(($AY$69-$AV$70)^2+($AX$69-$AU$70)^2))/(2*(($AV$70-$AY$70)^2+($AX$70-$AU$70)^2)^0.5*(($AX$69-$AX$70)^2+($AY$69-$AY$70)^2)^0.5)))/(($AV$70-$AY$70)^2+($AX$70-$AU$70)^2)^0.5,0)</f>
        <v>0</v>
      </c>
      <c r="KZ34" s="28">
        <f t="shared" ref="KZ34:KZ65" si="527">IF(((ACOS(((($AU$70-CF34)^2+($AV$70-$B$56)^2)+(($B$56-$AY$70)^2+(CF34-$AX$70)^2)-(($AU$70-$AX$70)^2+($AV$70-$AY$70)^2))/(2*(($AU$70-CF34)^2+($AV$70-$B$56)^2)^0.5*(($B$56-$AY$70)^2+(CF34-$AX$70)^2)^0.5))+ACOS((($AU$70-CF34)^2+($AV$70-$B$56)^2+($B$56-$AV$71)^2+(CF34-$AU$71)^2-(($AU$70-$AU$71)^2+($AV$70-$AV$71)^2))/(2*(($AU$70-CF34)^2+($AV$70-$B$56)^2)^0.5*(($B$56-$AV$71)^2+(CF34-$AU$71)^2)^0.5))+ACOS((((($B$56-$AY$70)^2+(CF34-$AX$70)^2)+(($B$56-$AY$71)^2+(CF34-$AX$71)^2)-(($AY$70-$AY$71)^2+($AX$70-$AX$71)^2))/(2*(($B$56-$AY$70)^2+(CF34-$AX$70)^2)^0.5*(($B$56-$AY$71)^2+(CF34-$AX$71)^2)^0.5)))+ACOS(((($B$56-$AV$71)^2+(CF34-$AU$71)^2)+(($B$56-$AY$71)^2+(CF34-$AX$71)^2)-(($AU$71-$AX$71)^2+($AY$71-$AV$71)^2))/(2*(($B$56-$AV$71)^2+(CF34-$AU$71)^2)^0.5*(($B$56-$AY$71)^2+(CF34-$AX$71)^2)^0.5)))&gt;2*PI()-0.000001),$AW$58+(-$AW$58+$AT$58)*(($AY$70-$B$56)^2+($AX$70-CF34)^2)^0.5*SIN(ACOS(((($AY$70-$B$56)^2+($AX$70-CF34)^2)+(($AX$70-$AX$71)^2+($AY$70-$AY$71)^2)-(($B$56-$AY$71)^2+(CF34-$AX$71)^2))/(2*(($AY$70-$B$56)^2+($AX$70-CF34)^2)^0.5*(($AX$70-$AX$71)^2+($AY$70-$AY$71)^2)^0.5)))/SIN(ACOS(((($AV$71-$AY$71)^2+($AX$71-$AU$71)^2)+(($AX$70-$AX$71)^2+($AY$70-$AY$71)^2)-(($AY$70-$AV$71)^2+($AX$70-$AU$71)^2))/(2*(($AV$71-$AY$71)^2+($AX$71-$AU$71)^2)^0.5*(($AX$70-$AX$71)^2+($AY$70-$AY$71)^2)^0.5)))/(($AV$71-$AY$71)^2+($AX$71-$AU$71)^2)^0.5,0)</f>
        <v>0</v>
      </c>
      <c r="LA34" s="28">
        <f t="shared" ref="LA34:LA65" si="528">IF(((ACOS(((($AU$71-CF34)^2+($AV$71-$B$56)^2)+(($B$56-$AY$71)^2+(CF34-$AX$71)^2)-(($AU$71-$AX$71)^2+($AV$71-$AY$71)^2))/(2*(($AU$71-CF34)^2+($AV$71-$B$56)^2)^0.5*(($B$56-$AY$71)^2+(CF34-$AX$71)^2)^0.5))+ACOS((($AU$71-CF34)^2+($AV$71-$B$56)^2+($B$56-$AV$72)^2+(CF34-$AU$72)^2-(($AU$71-$AU$72)^2+($AV$71-$AV$72)^2))/(2*(($AU$71-CF34)^2+($AV$71-$B$56)^2)^0.5*(($B$56-$AV$72)^2+(CF34-$AU$72)^2)^0.5))+ACOS((((($B$56-$AY$71)^2+(CF34-$AX$71)^2)+(($B$56-$AY$72)^2+(CF34-$AX$72)^2)-(($AY$71-$AY$72)^2+($AX$71-$AX$72)^2))/(2*(($B$56-$AY$71)^2+(CF34-$AX$71)^2)^0.5*(($B$56-$AY$72)^2+(CF34-$AX$72)^2)^0.5)))+ACOS(((($B$56-$AV$72)^2+(CF34-$AU$72)^2)+(($B$56-$AY$72)^2+(CF34-$AX$72)^2)-(($AU$72-$AX$72)^2+($AY$72-$AV$72)^2))/(2*(($B$56-$AV$72)^2+(CF34-$AU$72)^2)^0.5*(($B$56-$AY$72)^2+(CF34-$AX$72)^2)^0.5)))&gt;2*PI()-0.000001),$AW$58+(-$AW$58+$AT$58)*(($AY$71-$B$56)^2+($AX$71-CF34)^2)^0.5*SIN(ACOS(((($AY$71-$B$56)^2+($AX$71-CF34)^2)+(($AX$71-$AX$72)^2+($AY$71-$AY$72)^2)-(($B$56-$AY$72)^2+(CF34-$AX$72)^2))/(2*(($AY$71-$B$56)^2+($AX$71-CF34)^2)^0.5*(($AX$71-$AX$72)^2+($AY$71-$AY$72)^2)^0.5)))/SIN(ACOS(((($AV$72-$AY$72)^2+($AX$72-$AU$72)^2)+(($AX$71-$AX$72)^2+($AY$71-$AY$72)^2)-(($AY$71-$AV$72)^2+($AX$71-$AU$72)^2))/(2*(($AV$72-$AY$72)^2+($AX$72-$AU$72)^2)^0.5*(($AX$71-$AX$72)^2+($AY$71-$AY$72)^2)^0.5)))/(($AV$72-$AY$72)^2+($AX$72-$AU$72)^2)^0.5,0)</f>
        <v>0</v>
      </c>
      <c r="LB34" s="28">
        <f t="shared" ref="LB34:LB65" si="529">IF(((ACOS(((($AU$72-CF34)^2+($AV$72-$B$56)^2)+(($B$56-$AY$72)^2+(CF34-$AX$72)^2)-(($AU$72-$AX$72)^2+($AV$72-$AY$72)^2))/(2*(($AU$72-CF34)^2+($AV$72-$B$56)^2)^0.5*(($B$56-$AY$72)^2+(CF34-$AX$72)^2)^0.5))+ACOS((($AU$72-CF34)^2+($AV$72-$B$56)^2+($B$56-$AV$73)^2+(CF34-$AU$73)^2-(($AU$72-$AU$73)^2+($AV$72-$AV$73)^2))/(2*(($AU$72-CF34)^2+($AV$72-$B$56)^2)^0.5*(($B$56-$AV$73)^2+(CF34-$AU$73)^2)^0.5))+ACOS((((($B$56-$AY$72)^2+(CF34-$AX$72)^2)+(($B$56-$AY$73)^2+(CF34-$AX$73)^2)-(($AY$72-$AY$73)^2+($AX$72-$AX$73)^2))/(2*(($B$56-$AY$72)^2+(CF34-$AX$72)^2)^0.5*(($B$56-$AY$73)^2+(CF34-$AX$73)^2)^0.5)))+ACOS(((($B$56-$AV$73)^2+(CF34-$AU$73)^2)+(($B$56-$AY$73)^2+(CF34-$AX$73)^2)-(($AU$73-$AX$73)^2+($AY$73-$AV$73)^2))/(2*(($B$56-$AV$73)^2+(CF34-$AU$73)^2)^0.5*(($B$56-$AY$73)^2+(CF34-$AX$73)^2)^0.5)))&gt;2*PI()-0.000001),$AW$58+(-$AW$58+$AT$58)*(($AY$72-$B$56)^2+($AX$72-CF34)^2)^0.5*SIN(ACOS(((($AY$72-$B$56)^2+($AX$72-CF34)^2)+(($AX$72-$AX$73)^2+($AY$72-$AY$73)^2)-(($B$56-$AY$73)^2+(CF34-$AX$73)^2))/(2*(($AY$72-$B$56)^2+($AX$72-CF34)^2)^0.5*(($AX$72-$AX$73)^2+($AY$72-$AY$73)^2)^0.5)))/SIN(ACOS(((($AV$73-$AY$73)^2+($AX$73-$AU$73)^2)+(($AX$72-$AX$73)^2+($AY$72-$AY$73)^2)-(($AY$72-$AV$73)^2+($AX$72-$AU$73)^2))/(2*(($AV$73-$AY$73)^2+($AX$73-$AU$73)^2)^0.5*(($AX$72-$AX$73)^2+($AY$72-$AY$73)^2)^0.5)))/(($AV$73-$AY$73)^2+($AX$73-$AU$73)^2)^0.5,0)</f>
        <v>0</v>
      </c>
      <c r="LC34" s="28">
        <f t="shared" ref="LC34:LC65" si="530">IF(((ACOS(((($AU$73-CF34)^2+($AV$73-$B$56)^2)+(($B$56-$AY$73)^2+(CF34-$AX$73)^2)-(($AU$73-$AX$73)^2+($AV$73-$AY$73)^2))/(2*(($AU$73-CF34)^2+($AV$73-$B$56)^2)^0.5*(($B$56-$AY$73)^2+(CF34-$AX$73)^2)^0.5))+ACOS((($AU$73-CF34)^2+($AV$73-$B$56)^2+($B$56-$AV$74)^2+(CF34-$AU$74)^2-(($AU$73-$AU$74)^2+($AV$73-$AV$74)^2))/(2*(($AU$73-CF34)^2+($AV$73-$B$56)^2)^0.5*(($B$56-$AV$74)^2+(CF34-$AU$74)^2)^0.5))+ACOS((((($B$56-$AY$73)^2+(CF34-$AX$73)^2)+(($B$56-$AY$74)^2+(CF34-$AX$74)^2)-(($AY$73-$AY$74)^2+($AX$73-$AX$74)^2))/(2*(($B$56-$AY$73)^2+(CF34-$AX$73)^2)^0.5*(($B$56-$AY$74)^2+(CF34-$AX$74)^2)^0.5)))+ACOS(((($B$56-$AV$74)^2+(CF34-$AU$74)^2)+(($B$56-$AY$74)^2+(CF34-$AX$74)^2)-(($AU$74-$AX$74)^2+($AY$74-$AV$74)^2))/(2*(($B$56-$AV$74)^2+(CF34-$AU$74)^2)^0.5*(($B$56-$AY$74)^2+(CF34-$AX$74)^2)^0.5)))&gt;2*PI()-0.000001),$AW$58+(-$AW$58+$AT$58)*(($AY$73-$B$56)^2+($AX$73-CF34)^2)^0.5*SIN(ACOS(((($AY$73-$B$56)^2+($AX$73-CF34)^2)+(($AX$73-$AX$74)^2+($AY$73-$AY$74)^2)-(($B$56-$AY$74)^2+(CF34-$AX$74)^2))/(2*(($AY$73-$B$56)^2+($AX$73-CF34)^2)^0.5*(($AX$73-$AX$74)^2+($AY$73-$AY$74)^2)^0.5)))/SIN(ACOS(((($AV$74-$AY$74)^2+($AX$74-$AU$74)^2)+(($AX$73-$AX$74)^2+($AY$73-$AY$74)^2)-(($AY$73-$AV$74)^2+($AX$73-$AU$74)^2))/(2*(($AV$74-$AY$74)^2+($AX$74-$AU$74)^2)^0.5*(($AX$73-$AX$74)^2+($AY$73-$AY$74)^2)^0.5)))/(($AV$74-$AY$74)^2+($AX$74-$AU$74)^2)^0.5,0)</f>
        <v>0</v>
      </c>
      <c r="LD34" s="28">
        <f t="shared" ref="LD34:LD65" si="531">IF(((ACOS(((($AU$74-CF34)^2+($AV$74-$B$56)^2)+(($B$56-$AY$74)^2+(CF34-$AX$74)^2)-(($AU$74-$AX$74)^2+($AV$74-$AY$74)^2))/(2*(($AU$74-CF34)^2+($AV$74-$B$56)^2)^0.5*(($B$56-$AY$74)^2+(CF34-$AX$74)^2)^0.5))+ACOS((($AU$74-CF34)^2+($AV$74-$B$56)^2+($B$56-$AV$75)^2+(CF34-$AU$75)^2-(($AU$74-$AU$75)^2+($AV$74-$AV$75)^2))/(2*(($AU$74-CF34)^2+($AV$74-$B$56)^2)^0.5*(($B$56-$AV$75)^2+(CF34-$AU$75)^2)^0.5))+ACOS((((($B$56-$AY$74)^2+(CF34-$AX$74)^2)+(($B$56-$AY$75)^2+(CF34-$AX$75)^2)-(($AY$74-$AY$75)^2+($AX$74-$AX$75)^2))/(2*(($B$56-$AY$74)^2+(CF34-$AX$74)^2)^0.5*(($B$56-$AY$75)^2+(CF34-$AX$75)^2)^0.5)))+ACOS(((($B$56-$AV$75)^2+(CF34-$AU$75)^2)+(($B$56-$AY$75)^2+(CF34-$AX$75)^2)-(($AU$75-$AX$75)^2+($AY$75-$AV$75)^2))/(2*(($B$56-$AV$75)^2+(CF34-$AU$75)^2)^0.5*(($B$56-$AY$75)^2+(CF34-$AX$75)^2)^0.5)))&gt;2*PI()-0.000001),$AW$58+(-$AW$58+$AT$58)*(($AY$74-$B$56)^2+($AX$74-CF34)^2)^0.5*SIN(ACOS(((($AY$74-$B$56)^2+($AX$74-CF34)^2)+(($AX$74-$AX$75)^2+($AY$74-$AY$75)^2)-(($B$56-$AY$75)^2+(CF34-$AX$75)^2))/(2*(($AY$74-$B$56)^2+($AX$74-CF34)^2)^0.5*(($AX$74-$AX$75)^2+($AY$74-$AY$75)^2)^0.5)))/SIN(ACOS(((($AV$75-$AY$75)^2+($AX$75-$AU$75)^2)+(($AX$74-$AX$75)^2+($AY$74-$AY$75)^2)-(($AY$74-$AV$75)^2+($AX$74-$AU$75)^2))/(2*(($AV$75-$AY$75)^2+($AX$75-$AU$75)^2)^0.5*(($AX$74-$AX$75)^2+($AY$74-$AY$75)^2)^0.5)))/(($AV$75-$AY$75)^2+($AX$75-$AU$75)^2)^0.5,0)</f>
        <v>0</v>
      </c>
      <c r="LE34" s="28">
        <f t="shared" ref="LE34:LE65" si="532">IF(((ACOS(((($AU$75-CF34)^2+($AV$75-$B$56)^2)+(($B$56-$AY$75)^2+(CF34-$AX$75)^2)-(($AU$75-$AX$75)^2+($AV$75-$AY$75)^2))/(2*(($AU$75-CF34)^2+($AV$75-$B$56)^2)^0.5*(($B$56-$AY$75)^2+(CF34-$AX$75)^2)^0.5))+ACOS((($AU$75-CF34)^2+($AV$75-$B$56)^2+($B$56-$AV$76)^2+(CF34-$AU$76)^2-(($AU$75-$AU$76)^2+($AV$75-$AV$76)^2))/(2*(($AU$75-CF34)^2+($AV$75-$B$56)^2)^0.5*(($B$56-$AV$76)^2+(CF34-$AU$76)^2)^0.5))+ACOS((((($B$56-$AY$75)^2+(CF34-$AX$75)^2)+(($B$56-$AY$76)^2+(CF34-$AX$76)^2)-(($AY$75-$AY$76)^2+($AX$75-$AX$76)^2))/(2*(($B$56-$AY$75)^2+(CF34-$AX$75)^2)^0.5*(($B$56-$AY$76)^2+(CF34-$AX$76)^2)^0.5)))+ACOS(((($B$56-$AV$76)^2+(CF34-$AU$76)^2)+(($B$56-$AY$76)^2+(CF34-$AX$76)^2)-(($AU$76-$AX$76)^2+($AY$76-$AV$76)^2))/(2*(($B$56-$AV$76)^2+(CF34-$AU$76)^2)^0.5*(($B$56-$AY$76)^2+(CF34-$AX$76)^2)^0.5)))&gt;2*PI()-0.000001),$AW$58+(-$AW$58+$AT$58)*(($AY$75-$B$56)^2+($AX$75-CF34)^2)^0.5*SIN(ACOS(((($AY$75-$B$56)^2+($AX$75-CF34)^2)+(($AX$75-$AX$76)^2+($AY$75-$AY$76)^2)-(($B$56-$AY$76)^2+(CF34-$AX$76)^2))/(2*(($AY$75-$B$56)^2+($AX$75-CF34)^2)^0.5*(($AX$75-$AX$76)^2+($AY$75-$AY$76)^2)^0.5)))/SIN(ACOS(((($AV$76-$AY$76)^2+($AX$76-$AU$76)^2)+(($AX$75-$AX$76)^2+($AY$75-$AY$76)^2)-(($AY$75-$AV$76)^2+($AX$75-$AU$76)^2))/(2*(($AV$76-$AY$76)^2+($AX$76-$AU$76)^2)^0.5*(($AX$75-$AX$76)^2+($AY$75-$AY$76)^2)^0.5)))/(($AV$76-$AY$76)^2+($AX$76-$AU$76)^2)^0.5,0)</f>
        <v>0</v>
      </c>
      <c r="LF34" s="21">
        <f t="shared" ref="LF34:LF65" si="533">IF(((ACOS(((($AX$60-CF34)^2+($AY$60-$B$56)^2)+(($B$56-$BB$60)^2+(CF34-$BA$60)^2)-(($AX$60-$BA$60)^2+($AY$60-$BB$60)^2))/(2*(($AX$60-CF34)^2+($AY$60-$B$56)^2)^0.5*(($B$56-$BB$60)^2+(CF34-$BA$60)^2)^0.5))+ACOS((($AX$60-CF34)^2+($AY$60-$B$56)^2+($B$56-$AY$61)^2+(CF34-$AX$61)^2-(($AX$60-$AX$61)^2+($AY$60-$AY$61)^2))/(2*(($AX$60-CF34)^2+($AY$60-$B$56)^2)^0.5*(($B$56-$AY$61)^2+(CF34-$AX$61)^2)^0.5))+ACOS((((($B$56-$BB$60)^2+(CF34-$BA$60)^2)+(($B$56-$BB$61)^2+(CF34-$BA$61)^2)-(($BB$60-$BB$61)^2+($BA$60-$BA$61)^2))/(2*(($B$56-$BB$60)^2+(CF34-$BA$60)^2)^0.5*(($B$56-$BB$61)^2+(CF34-$BA$61)^2)^0.5)))+ACOS(((($B$56-$AY$61)^2+(CF34-$AX$61)^2)+(($B$56-$BB$61)^2+(CF34-$BA$61)^2)-(($AX$61-$BA$61)^2+($BB$61-$AY$61)^2))/(2*(($B$56-$AY$61)^2+(CF34-$AX$61)^2)^0.5*(($B$56-$BB$61)^2+(CF34-$BA$61)^2)^0.5)))&gt;2*PI()-0.000001),$AZ$58+(-$AZ$58+$AW$58)*(($BB$60-$B$56)^2+($BA$60-CF34)^2)^0.5*SIN(ACOS(((($BB$60-$B$56)^2+($BA$60-CF34)^2)+(($BA$60-$BA$61)^2+($BB$60-$BB$61)^2)-(($B$56-$BB$61)^2+(CF34-$BA$61)^2))/(2*(($BB$60-$B$56)^2+($BA$60-CF34)^2)^0.5*(($BA$60-$BA$61)^2+($BB$60-$BB$61)^2)^0.5)))/SIN(ACOS(((($AY$61-$BB$61)^2+($BA$61-$AX$61)^2)+(($BA$60-$BA$61)^2+($BB$60-$BB$61)^2)-(($BB$60-$AY$61)^2+($BA$60-$AX$61)^2))/(2*(($AY$61-$BB$61)^2+($BA$61-$AX$61)^2)^0.5*(($BA$60-$BA$61)^2+($BB$60-$BB$61)^2)^0.5)))/(($AY$61-$BB$61)^2+($BA$61-$AX$61)^2)^0.5,0)</f>
        <v>0</v>
      </c>
      <c r="LG34" s="21">
        <f t="shared" ref="LG34:LG65" si="534">IF(((ACOS(((($AX$61-CF34)^2+($AY$61-$B$56)^2)+(($B$56-$BB$61)^2+(CF34-$BA$61)^2)-(($AX$61-$BA$61)^2+($AY$61-$BB$61)^2))/(2*(($AX$61-CF34)^2+($AY$61-$B$56)^2)^0.5*(($B$56-$BB$61)^2+(CF34-$BA$61)^2)^0.5))+ACOS((($AX$61-CF34)^2+($AY$61-$B$56)^2+($B$56-$AY$62)^2+(CF34-$AX$62)^2-(($AX$61-$AX$62)^2+($AY$61-$AY$62)^2))/(2*(($AX$61-CF34)^2+($AY$61-$B$56)^2)^0.5*(($B$56-$AY$62)^2+(CF34-$AX$62)^2)^0.5))+ACOS((((($B$56-$BB$61)^2+(CF34-$BA$61)^2)+(($B$56-$BB$62)^2+(CF34-$BA$62)^2)-(($BB$61-$BB$62)^2+($BA$61-$BA$62)^2))/(2*(($B$56-$BB$61)^2+(CF34-$BA$61)^2)^0.5*(($B$56-$BB$62)^2+(CF34-$BA$62)^2)^0.5)))+ACOS(((($B$56-$AY$62)^2+(CF34-$AX$62)^2)+(($B$56-$BB$62)^2+(CF34-$BA$62)^2)-(($AX$62-$BA$62)^2+($BB$62-$AY$62)^2))/(2*(($B$56-$AY$62)^2+(CF34-$AX$62)^2)^0.5*(($B$56-$BB$62)^2+(CF34-$BA$62)^2)^0.5)))&gt;2*PI()-0.000001),$AZ$58+(-$AZ$58+$AW$58)*(($BB$61-$B$56)^2+($BA$61-CF34)^2)^0.5*SIN(ACOS(((($BB$61-$B$56)^2+($BA$61-CF34)^2)+(($BA$61-$BA$62)^2+($BB$61-$BB$62)^2)-(($B$56-$BB$62)^2+(CF34-$BA$62)^2))/(2*(($BB$61-$B$56)^2+($BA$61-CF34)^2)^0.5*(($BA$61-$BA$62)^2+($BB$61-$BB$62)^2)^0.5)))/SIN(ACOS(((($AY$62-$BB$62)^2+($BA$62-$AX$62)^2)+(($BA$61-$BA$62)^2+($BB$61-$BB$62)^2)-(($BB$61-$AY$62)^2+($BA$61-$AX$62)^2))/(2*(($AY$62-$BB$62)^2+($BA$62-$AX$62)^2)^0.5*(($BA$61-$BA$62)^2+($BB$61-$BB$62)^2)^0.5)))/(($AY$62-$BB$62)^2+($BA$62-$AX$62)^2)^0.5,0)</f>
        <v>0</v>
      </c>
      <c r="LH34" s="21">
        <f t="shared" ref="LH34:LH65" si="535">IF(((ACOS(((($AX$62-CF34)^2+($AY$62-$B$56)^2)+(($B$56-$BB$62)^2+(CF34-$BA$62)^2)-(($AX$62-$BA$62)^2+($AY$62-$BB$62)^2))/(2*(($AX$62-CF34)^2+($AY$62-$B$56)^2)^0.5*(($B$56-$BB$62)^2+(CF34-$BA$62)^2)^0.5))+ACOS((($AX$62-CF34)^2+($AY$62-$B$56)^2+($B$56-$AY$63)^2+(CF34-$AX$63)^2-(($AX$62-$AX$63)^2+($AY$62-$AY$63)^2))/(2*(($AX$62-CF34)^2+($AY$62-$B$56)^2)^0.5*(($B$56-$AY$63)^2+(CF34-$AX$63)^2)^0.5))+ACOS((((($B$56-$BB$62)^2+(CF34-$BA$62)^2)+(($B$56-$BB$63)^2+(CF34-$BA$63)^2)-(($BB$62-$BB$63)^2+($BA$62-$BA$63)^2))/(2*(($B$56-$BB$62)^2+(CF34-$BA$62)^2)^0.5*(($B$56-$BB$63)^2+(CF34-$BA$63)^2)^0.5)))+ACOS(((($B$56-$AY$63)^2+(CF34-$AX$63)^2)+(($B$56-$BB$63)^2+(CF34-$BA$63)^2)-(($AX$63-$BA$63)^2+($BB$63-$AY$63)^2))/(2*(($B$56-$AY$63)^2+(CF34-$AX$63)^2)^0.5*(($B$56-$BB$63)^2+(CF34-$BA$63)^2)^0.5)))&gt;2*PI()-0.000001),$AZ$58+(-$AZ$58+$AW$58)*(($BB$62-$B$56)^2+($BA$62-CF34)^2)^0.5*SIN(ACOS(((($BB$62-$B$56)^2+($BA$62-CF34)^2)+(($BA$62-$BA$63)^2+($BB$62-$BB$63)^2)-(($B$56-$BB$63)^2+(CF34-$BA$63)^2))/(2*(($BB$62-$B$56)^2+($BA$62-CF34)^2)^0.5*(($BA$62-$BA$63)^2+($BB$62-$BB$63)^2)^0.5)))/SIN(ACOS(((($AY$63-$BB$63)^2+($BA$63-$AX$63)^2)+(($BA$62-$BA$63)^2+($BB$62-$BB$63)^2)-(($BB$62-$AY$63)^2+($BA$62-$AX$63)^2))/(2*(($AY$63-$BB$63)^2+($BA$63-$AX$63)^2)^0.5*(($BA$62-$BA$63)^2+($BB$62-$BB$63)^2)^0.5)))/(($AY$63-$BB$63)^2+($BA$63-$AX$63)^2)^0.5,0)</f>
        <v>0</v>
      </c>
      <c r="LI34" s="21">
        <f t="shared" ref="LI34:LI65" si="536">IF(((ACOS(((($AX$63-CF34)^2+($AY$63-$B$56)^2)+(($B$56-$BB$63)^2+(CF34-$BA$63)^2)-(($AX$63-$BA$63)^2+($AY$63-$BB$63)^2))/(2*(($AX$63-CF34)^2+($AY$63-$B$56)^2)^0.5*(($B$56-$BB$63)^2+(CF34-$BA$63)^2)^0.5))+ACOS((($AX$63-CF34)^2+($AY$63-$B$56)^2+($B$56-$AY$64)^2+(CF34-$AX$64)^2-(($AX$63-$AX$64)^2+($AY$63-$AY$64)^2))/(2*(($AX$63-CF34)^2+($AY$63-$B$56)^2)^0.5*(($B$56-$AY$64)^2+(CF34-$AX$64)^2)^0.5))+ACOS((((($B$56-$BB$63)^2+(CF34-$BA$63)^2)+(($B$56-$BB$64)^2+(CF34-$BA$64)^2)-(($BB$63-$BB$64)^2+($BA$63-$BA$64)^2))/(2*(($B$56-$BB$63)^2+(CF34-$BA$63)^2)^0.5*(($B$56-$BB$64)^2+(CF34-$BA$64)^2)^0.5)))+ACOS(((($B$56-$AY$64)^2+(CF34-$AX$64)^2)+(($B$56-$BB$64)^2+(CF34-$BA$64)^2)-(($AX$64-$BA$64)^2+($BB$64-$AY$64)^2))/(2*(($B$56-$AY$64)^2+(CF34-$AX$64)^2)^0.5*(($B$56-$BB$64)^2+(CF34-$BA$64)^2)^0.5)))&gt;2*PI()-0.000001),$AZ$58+(-$AZ$58+$AW$58)*(($BB$63-$B$56)^2+($BA$63-CF34)^2)^0.5*SIN(ACOS(((($BB$63-$B$56)^2+($BA$63-CF34)^2)+(($BA$63-$BA$64)^2+($BB$63-$BB$64)^2)-(($B$56-$BB$64)^2+(CF34-$BA$64)^2))/(2*(($BB$63-$B$56)^2+($BA$63-CF34)^2)^0.5*(($BA$63-$BA$64)^2+($BB$63-$BB$64)^2)^0.5)))/SIN(ACOS(((($AY$64-$BB$64)^2+($BA$64-$AX$64)^2)+(($BA$63-$BA$64)^2+($BB$63-$BB$64)^2)-(($BB$63-$AY$64)^2+($BA$63-$AX$64)^2))/(2*(($AY$64-$BB$64)^2+($BA$64-$AX$64)^2)^0.5*(($BA$63-$BA$64)^2+($BB$63-$BB$64)^2)^0.5)))/(($AY$64-$BB$64)^2+($BA$64-$AX$64)^2)^0.5,0)</f>
        <v>0</v>
      </c>
      <c r="LJ34" s="21">
        <f t="shared" ref="LJ34:LJ65" si="537">IF(((ACOS(((($AX$64-CF34)^2+($AY$64-$B$56)^2)+(($B$56-$BB$64)^2+(CF34-$BA$64)^2)-(($AX$64-$BA$64)^2+($AY$64-$BB$64)^2))/(2*(($AX$64-CF34)^2+($AY$64-$B$56)^2)^0.5*(($B$56-$BB$64)^2+(CF34-$BA$64)^2)^0.5))+ACOS((($AX$64-CF34)^2+($AY$64-$B$56)^2+($B$56-$AY$65)^2+(CF34-$AX$65)^2-(($AX$64-$AX$65)^2+($AY$64-$AY$65)^2))/(2*(($AX$64-CF34)^2+($AY$64-$B$56)^2)^0.5*(($B$56-$AY$65)^2+(CF34-$AX$65)^2)^0.5))+ACOS((((($B$56-$BB$64)^2+(CF34-$BA$64)^2)+(($B$56-$BB$65)^2+(CF34-$BA$65)^2)-(($BB$64-$BB$65)^2+($BA$64-$BA$65)^2))/(2*(($B$56-$BB$64)^2+(CF34-$BA$64)^2)^0.5*(($B$56-$BB$65)^2+(CF34-$BA$65)^2)^0.5)))+ACOS(((($B$56-$AY$65)^2+(CF34-$AX$65)^2)+(($B$56-$BB$65)^2+(CF34-$BA$65)^2)-(($AX$65-$BA$65)^2+($BB$65-$AY$65)^2))/(2*(($B$56-$AY$65)^2+(CF34-$AX$65)^2)^0.5*(($B$56-$BB$65)^2+(CF34-$BA$65)^2)^0.5)))&gt;2*PI()-0.000001),$AZ$58+(-$AZ$58+$AW$58)*(($BB$64-$B$56)^2+($BA$64-CF34)^2)^0.5*SIN(ACOS(((($BB$64-$B$56)^2+($BA$64-CF34)^2)+(($BA$64-$BA$65)^2+($BB$64-$BB$65)^2)-(($B$56-$BB$65)^2+(CF34-$BA$65)^2))/(2*(($BB$64-$B$56)^2+($BA$64-CF34)^2)^0.5*(($BA$64-$BA$65)^2+($BB$64-$BB$65)^2)^0.5)))/SIN(ACOS(((($AY$65-$BB$65)^2+($BA$65-$AX$65)^2)+(($BA$64-$BA$65)^2+($BB$64-$BB$65)^2)-(($BB$64-$AY$65)^2+($BA$64-$AX$65)^2))/(2*(($AY$65-$BB$65)^2+($BA$65-$AX$65)^2)^0.5*(($BA$64-$BA$65)^2+($BB$64-$BB$65)^2)^0.5)))/(($AY$65-$BB$65)^2+($BA$65-$AX$65)^2)^0.5,0)</f>
        <v>0</v>
      </c>
      <c r="LK34" s="21">
        <f t="shared" ref="LK34:LK65" si="538">IF(((ACOS(((($AX$65-CF34)^2+($AY$65-$B$56)^2)+(($B$56-$BB$65)^2+(CF34-$BA$65)^2)-(($AX$65-$BA$65)^2+($AY$65-$BB$65)^2))/(2*(($AX$65-CF34)^2+($AY$65-$B$56)^2)^0.5*(($B$56-$BB$65)^2+(CF34-$BA$65)^2)^0.5))+ACOS((($AX$65-CF34)^2+($AY$65-$B$56)^2+($B$56-$AY$66)^2+(CF34-$AX$66)^2-(($AX$65-$AX$66)^2+($AY$65-$AY$66)^2))/(2*(($AX$65-CF34)^2+($AY$65-$B$56)^2)^0.5*(($B$56-$AY$66)^2+(CF34-$AX$66)^2)^0.5))+ACOS((((($B$56-$BB$65)^2+(CF34-$BA$65)^2)+(($B$56-$BB$66)^2+(CF34-$BA$66)^2)-(($BB$65-$BB$66)^2+($BA$65-$BA$66)^2))/(2*(($B$56-$BB$65)^2+(CF34-$BA$65)^2)^0.5*(($B$56-$BB$66)^2+(CF34-$BA$66)^2)^0.5)))+ACOS(((($B$56-$AY$66)^2+(CF34-$AX$66)^2)+(($B$56-$BB$66)^2+(CF34-$BA$66)^2)-(($AX$66-$BA$66)^2+($BB$66-$AY$66)^2))/(2*(($B$56-$AY$66)^2+(CF34-$AX$66)^2)^0.5*(($B$56-$BB$66)^2+(CF34-$BA$66)^2)^0.5)))&gt;2*PI()-0.000001),$AZ$58+(-$AZ$58+$AW$58)*(($BB$65-$B$56)^2+($BA$65-CF34)^2)^0.5*SIN(ACOS(((($BB$65-$B$56)^2+($BA$65-CF34)^2)+(($BA$65-$BA$66)^2+($BB$65-$BB$66)^2)-(($B$56-$BB$66)^2+(CF34-$BA$66)^2))/(2*(($BB$65-$B$56)^2+($BA$65-CF34)^2)^0.5*(($BA$65-$BA$66)^2+($BB$65-$BB$66)^2)^0.5)))/SIN(ACOS(((($AY$66-$BB$66)^2+($BA$66-$AX$66)^2)+(($BA$65-$BA$66)^2+($BB$65-$BB$66)^2)-(($BB$65-$AY$66)^2+($BA$65-$AX$66)^2))/(2*(($AY$66-$BB$66)^2+($BA$66-$AX$66)^2)^0.5*(($BA$65-$BA$66)^2+($BB$65-$BB$66)^2)^0.5)))/(($AY$66-$BB$66)^2+($BA$66-$AX$66)^2)^0.5,0)</f>
        <v>0</v>
      </c>
      <c r="LL34" s="21">
        <f t="shared" ref="LL34:LL65" si="539">IF(((ACOS(((($AX$66-CF34)^2+($AY$66-$B$56)^2)+(($B$56-$BB$66)^2+(CF34-$BA$66)^2)-(($AX$66-$BA$66)^2+($AY$66-$BB$66)^2))/(2*(($AX$66-CF34)^2+($AY$66-$B$56)^2)^0.5*(($B$56-$BB$66)^2+(CF34-$BA$66)^2)^0.5))+ACOS((($AX$66-CF34)^2+($AY$66-$B$56)^2+($B$56-$AY$67)^2+(CF34-$AX$67)^2-(($AX$66-$AX$67)^2+($AY$66-$AY$67)^2))/(2*(($AX$66-CF34)^2+($AY$66-$B$56)^2)^0.5*(($B$56-$AY$67)^2+(CF34-$AX$67)^2)^0.5))+ACOS((((($B$56-$BB$66)^2+(CF34-$BA$66)^2)+(($B$56-$BB$67)^2+(CF34-$BA$67)^2)-(($BB$66-$BB$67)^2+($BA$66-$BA$67)^2))/(2*(($B$56-$BB$66)^2+(CF34-$BA$66)^2)^0.5*(($B$56-$BB$67)^2+(CF34-$BA$67)^2)^0.5)))+ACOS(((($B$56-$AY$67)^2+(CF34-$AX$67)^2)+(($B$56-$BB$67)^2+(CF34-$BA$67)^2)-(($AX$67-$BA$67)^2+($BB$67-$AY$67)^2))/(2*(($B$56-$AY$67)^2+(CF34-$AX$67)^2)^0.5*(($B$56-$BB$67)^2+(CF34-$BA$67)^2)^0.5)))&gt;2*PI()-0.000001),$AZ$58+(-$AZ$58+$AW$58)*(($BB$66-$B$56)^2+($BA$66-CF34)^2)^0.5*SIN(ACOS(((($BB$66-$B$56)^2+($BA$66-CF34)^2)+(($BA$66-$BA$67)^2+($BB$66-$BB$67)^2)-(($B$56-$BB$67)^2+(CF34-$BA$67)^2))/(2*(($BB$66-$B$56)^2+($BA$66-CF34)^2)^0.5*(($BA$66-$BA$67)^2+($BB$66-$BB$67)^2)^0.5)))/SIN(ACOS(((($AY$67-$BB$67)^2+($BA$67-$AX$67)^2)+(($BA$66-$BA$67)^2+($BB$66-$BB$67)^2)-(($BB$66-$AY$67)^2+($BA$66-$AX$67)^2))/(2*(($AY$67-$BB$67)^2+($BA$67-$AX$67)^2)^0.5*(($BA$66-$BA$67)^2+($BB$66-$BB$67)^2)^0.5)))/(($AY$67-$BB$67)^2+($BA$67-$AX$67)^2)^0.5,0)</f>
        <v>0</v>
      </c>
      <c r="LM34" s="21">
        <f t="shared" ref="LM34:LM65" si="540">IF(((ACOS(((($AX$67-CF34)^2+($AY$67-$B$56)^2)+(($B$56-$BB$67)^2+(CF34-$BA$67)^2)-(($AX$67-$BA$67)^2+($AY$67-$BB$67)^2))/(2*(($AX$67-CF34)^2+($AY$67-$B$56)^2)^0.5*(($B$56-$BB$67)^2+(CF34-$BA$67)^2)^0.5))+ACOS((($AX$67-CF34)^2+($AY$67-$B$56)^2+($B$56-$AY$68)^2+(CF34-$AX$68)^2-(($AX$67-$AX$68)^2+($AY$67-$AY$68)^2))/(2*(($AX$67-CF34)^2+($AY$67-$B$56)^2)^0.5*(($B$56-$AY$68)^2+(CF34-$AX$68)^2)^0.5))+ACOS((((($B$56-$BB$67)^2+(CF34-$BA$67)^2)+(($B$56-$BB$68)^2+(CF34-$BA$68)^2)-(($BB$67-$BB$68)^2+($BA$67-$BA$68)^2))/(2*(($B$56-$BB$67)^2+(CF34-$BA$67)^2)^0.5*(($B$56-$BB$68)^2+(CF34-$BA$68)^2)^0.5)))+ACOS(((($B$56-$AY$68)^2+(CF34-$AX$68)^2)+(($B$56-$BB$68)^2+(CF34-$BA$68)^2)-(($AX$68-$BA$68)^2+($BB$68-$AY$68)^2))/(2*(($B$56-$AY$68)^2+(CF34-$AX$68)^2)^0.5*(($B$56-$BB$68)^2+(CF34-$BA$68)^2)^0.5)))&gt;2*PI()-0.000001),$AZ$58+(-$AZ$58+$AW$58)*(($BB$67-$B$56)^2+($BA$67-CF34)^2)^0.5*SIN(ACOS(((($BB$67-$B$56)^2+($BA$67-CF34)^2)+(($BA$67-$BA$68)^2+($BB$67-$BB$68)^2)-(($B$56-$BB$68)^2+(CF34-$BA$68)^2))/(2*(($BB$67-$B$56)^2+($BA$67-CF34)^2)^0.5*(($BA$67-$BA$68)^2+($BB$67-$BB$68)^2)^0.5)))/SIN(ACOS(((($AY$68-$BB$68)^2+($BA$68-$AX$68)^2)+(($BA$67-$BA$68)^2+($BB$67-$BB$68)^2)-(($BB$67-$AY$68)^2+($BA$67-$AX$68)^2))/(2*(($AY$68-$BB$68)^2+($BA$68-$AX$68)^2)^0.5*(($BA$67-$BA$68)^2+($BB$67-$BB$68)^2)^0.5)))/(($AY$68-$BB$68)^2+($BA$68-$AX$68)^2)^0.5,0)</f>
        <v>0</v>
      </c>
      <c r="LN34" s="21">
        <f t="shared" ref="LN34:LN65" si="541">IF(((ACOS(((($AX$68-CF34)^2+($AY$68-$B$56)^2)+(($B$56-$BB$68)^2+(CF34-$BA$68)^2)-(($AX$68-$BA$68)^2+($AY$68-$BB$68)^2))/(2*(($AX$68-CF34)^2+($AY$68-$B$56)^2)^0.5*(($B$56-$BB$68)^2+(CF34-$BA$68)^2)^0.5))+ACOS((($AX$68-CF34)^2+($AY$68-$B$56)^2+($B$56-$AY$69)^2+(CF34-$AX$69)^2-(($AX$68-$AX$69)^2+($AY$68-$AY$69)^2))/(2*(($AX$68-CF34)^2+($AY$68-$B$56)^2)^0.5*(($B$56-$AY$69)^2+(CF34-$AX$69)^2)^0.5))+ACOS((((($B$56-$BB$68)^2+(CF34-$BA$68)^2)+(($B$56-$BB$69)^2+(CF34-$BA$69)^2)-(($BB$68-$BB$69)^2+($BA$68-$BA$69)^2))/(2*(($B$56-$BB$68)^2+(CF34-$BA$68)^2)^0.5*(($B$56-$BB$69)^2+(CF34-$BA$69)^2)^0.5)))+ACOS(((($B$56-$AY$69)^2+(CF34-$AX$69)^2)+(($B$56-$BB$69)^2+(CF34-$BA$69)^2)-(($AX$69-$BA$69)^2+($BB$69-$AY$69)^2))/(2*(($B$56-$AY$69)^2+(CF34-$AX$69)^2)^0.5*(($B$56-$BB$69)^2+(CF34-$BA$69)^2)^0.5)))&gt;2*PI()-0.000001),$AZ$58+(-$AZ$58+$AW$58)*(($BB$68-$B$56)^2+($BA$68-CF34)^2)^0.5*SIN(ACOS(((($BB$68-$B$56)^2+($BA$68-CF34)^2)+(($BA$68-$BA$69)^2+($BB$68-$BB$69)^2)-(($B$56-$BB$69)^2+(CF34-$BA$69)^2))/(2*(($BB$68-$B$56)^2+($BA$68-CF34)^2)^0.5*(($BA$68-$BA$69)^2+($BB$68-$BB$69)^2)^0.5)))/SIN(ACOS(((($AY$69-$BB$69)^2+($BA$69-$AX$69)^2)+(($BA$68-$BA$69)^2+($BB$68-$BB$69)^2)-(($BB$68-$AY$69)^2+($BA$68-$AX$69)^2))/(2*(($AY$69-$BB$69)^2+($BA$69-$AX$69)^2)^0.5*(($BA$68-$BA$69)^2+($BB$68-$BB$69)^2)^0.5)))/(($AY$69-$BB$69)^2+($BA$69-$AX$69)^2)^0.5,0)</f>
        <v>0</v>
      </c>
      <c r="LO34" s="21">
        <f t="shared" ref="LO34:LO65" si="542">IF(((ACOS(((($AX$69-CF34)^2+($AY$69-$B$56)^2)+(($B$56-$BB$69)^2+(CF34-$BA$69)^2)-(($AX$69-$BA$69)^2+($AY$69-$BB$69)^2))/(2*(($AX$69-CF34)^2+($AY$69-$B$56)^2)^0.5*(($B$56-$BB$69)^2+(CF34-$BA$69)^2)^0.5))+ACOS((($AX$69-CF34)^2+($AY$69-$B$56)^2+($B$56-$AY$70)^2+(CF34-$AX$70)^2-(($AX$69-$AX$70)^2+($AY$69-$AY$70)^2))/(2*(($AX$69-CF34)^2+($AY$69-$B$56)^2)^0.5*(($B$56-$AY$70)^2+(CF34-$AX$70)^2)^0.5))+ACOS((((($B$56-$BB$69)^2+(CF34-$BA$69)^2)+(($B$56-$BB$70)^2+(CF34-$BA$70)^2)-(($BB$69-$BB$70)^2+($BA$69-$BA$70)^2))/(2*(($B$56-$BB$69)^2+(CF34-$BA$69)^2)^0.5*(($B$56-$BB$70)^2+(CF34-$BA$70)^2)^0.5)))+ACOS(((($B$56-$AY$70)^2+(CF34-$AX$70)^2)+(($B$56-$BB$70)^2+(CF34-$BA$70)^2)-(($AX$70-$BA$70)^2+($BB$70-$AY$70)^2))/(2*(($B$56-$AY$70)^2+(CF34-$AX$70)^2)^0.5*(($B$56-$BB$70)^2+(CF34-$BA$70)^2)^0.5)))&gt;2*PI()-0.000001),$AZ$58+(-$AZ$58+$AW$58)*(($BB$69-$B$56)^2+($BA$69-CF34)^2)^0.5*SIN(ACOS(((($BB$69-$B$56)^2+($BA$69-CF34)^2)+(($BA$69-$BA$70)^2+($BB$69-$BB$70)^2)-(($B$56-$BB$70)^2+(CF34-$BA$70)^2))/(2*(($BB$69-$B$56)^2+($BA$69-CF34)^2)^0.5*(($BA$69-$BA$70)^2+($BB$69-$BB$70)^2)^0.5)))/SIN(ACOS(((($AY$70-$BB$70)^2+($BA$70-$AX$70)^2)+(($BA$69-$BA$70)^2+($BB$69-$BB$70)^2)-(($BB$69-$AY$70)^2+($BA$69-$AX$70)^2))/(2*(($AY$70-$BB$70)^2+($BA$70-$AX$70)^2)^0.5*(($BA$69-$BA$70)^2+($BB$69-$BB$70)^2)^0.5)))/(($AY$70-$BB$70)^2+($BA$70-$AX$70)^2)^0.5,0)</f>
        <v>0</v>
      </c>
      <c r="LP34" s="21">
        <f t="shared" ref="LP34:LP65" si="543">IF(((ACOS(((($AX$70-CF34)^2+($AY$70-$B$56)^2)+(($B$56-$BB$70)^2+(CF34-$BA$70)^2)-(($AX$70-$BA$70)^2+($AY$70-$BB$70)^2))/(2*(($AX$70-CF34)^2+($AY$70-$B$56)^2)^0.5*(($B$56-$BB$70)^2+(CF34-$BA$70)^2)^0.5))+ACOS((($AX$70-CF34)^2+($AY$70-$B$56)^2+($B$56-$AY$71)^2+(CF34-$AX$71)^2-(($AX$70-$AX$71)^2+($AY$70-$AY$71)^2))/(2*(($AX$70-CF34)^2+($AY$70-$B$56)^2)^0.5*(($B$56-$AY$71)^2+(CF34-$AX$71)^2)^0.5))+ACOS((((($B$56-$BB$70)^2+(CF34-$BA$70)^2)+(($B$56-$BB$71)^2+(CF34-$BA$71)^2)-(($BB$70-$BB$71)^2+($BA$70-$BA$71)^2))/(2*(($B$56-$BB$70)^2+(CF34-$BA$70)^2)^0.5*(($B$56-$BB$71)^2+(CF34-$BA$71)^2)^0.5)))+ACOS(((($B$56-$AY$71)^2+(CF34-$AX$71)^2)+(($B$56-$BB$71)^2+(CF34-$BA$71)^2)-(($AX$71-$BA$71)^2+($BB$71-$AY$71)^2))/(2*(($B$56-$AY$71)^2+(CF34-$AX$71)^2)^0.5*(($B$56-$BB$71)^2+(CF34-$BA$71)^2)^0.5)))&gt;2*PI()-0.000001),$AZ$58+(-$AZ$58+$AW$58)*(($BB$70-$B$56)^2+($BA$70-CF34)^2)^0.5*SIN(ACOS(((($BB$70-$B$56)^2+($BA$70-CF34)^2)+(($BA$70-$BA$71)^2+($BB$70-$BB$71)^2)-(($B$56-$BB$71)^2+(CF34-$BA$71)^2))/(2*(($BB$70-$B$56)^2+($BA$70-CF34)^2)^0.5*(($BA$70-$BA$71)^2+($BB$70-$BB$71)^2)^0.5)))/SIN(ACOS(((($AY$71-$BB$71)^2+($BA$71-$AX$71)^2)+(($BA$70-$BA$71)^2+($BB$70-$BB$71)^2)-(($BB$70-$AY$71)^2+($BA$70-$AX$71)^2))/(2*(($AY$71-$BB$71)^2+($BA$71-$AX$71)^2)^0.5*(($BA$70-$BA$71)^2+($BB$70-$BB$71)^2)^0.5)))/(($AY$71-$BB$71)^2+($BA$71-$AX$71)^2)^0.5,0)</f>
        <v>0</v>
      </c>
      <c r="LQ34" s="21">
        <f t="shared" ref="LQ34:LQ65" si="544">IF(((ACOS(((($AX$71-CF34)^2+($AY$71-$B$56)^2)+(($B$56-$BB$71)^2+(CF34-$BA$71)^2)-(($AX$71-$BA$71)^2+($AY$71-$BB$71)^2))/(2*(($AX$71-CF34)^2+($AY$71-$B$56)^2)^0.5*(($B$56-$BB$71)^2+(CF34-$BA$71)^2)^0.5))+ACOS((($AX$71-CF34)^2+($AY$71-$B$56)^2+($B$56-$AY$72)^2+(CF34-$AX$72)^2-(($AX$71-$AX$72)^2+($AY$71-$AY$72)^2))/(2*(($AX$71-CF34)^2+($AY$71-$B$56)^2)^0.5*(($B$56-$AY$72)^2+(CF34-$AX$72)^2)^0.5))+ACOS((((($B$56-$BB$71)^2+(CF34-$BA$71)^2)+(($B$56-$BB$72)^2+(CF34-$BA$72)^2)-(($BB$71-$BB$72)^2+($BA$71-$BA$72)^2))/(2*(($B$56-$BB$71)^2+(CF34-$BA$71)^2)^0.5*(($B$56-$BB$72)^2+(CF34-$BA$72)^2)^0.5)))+ACOS(((($B$56-$AY$72)^2+(CF34-$AX$72)^2)+(($B$56-$BB$72)^2+(CF34-$BA$72)^2)-(($AX$72-$BA$72)^2+($BB$72-$AY$72)^2))/(2*(($B$56-$AY$72)^2+(CF34-$AX$72)^2)^0.5*(($B$56-$BB$72)^2+(CF34-$BA$72)^2)^0.5)))&gt;2*PI()-0.000001),$AZ$58+(-$AZ$58+$AW$58)*(($BB$71-$B$56)^2+($BA$71-CF34)^2)^0.5*SIN(ACOS(((($BB$71-$B$56)^2+($BA$71-CF34)^2)+(($BA$71-$BA$72)^2+($BB$71-$BB$72)^2)-(($B$56-$BB$72)^2+(CF34-$BA$72)^2))/(2*(($BB$71-$B$56)^2+($BA$71-CF34)^2)^0.5*(($BA$71-$BA$72)^2+($BB$71-$BB$72)^2)^0.5)))/SIN(ACOS(((($AY$72-$BB$72)^2+($BA$72-$AX$72)^2)+(($BA$71-$BA$72)^2+($BB$71-$BB$72)^2)-(($BB$71-$AY$72)^2+($BA$71-$AX$72)^2))/(2*(($AY$72-$BB$72)^2+($BA$72-$AX$72)^2)^0.5*(($BA$71-$BA$72)^2+($BB$71-$BB$72)^2)^0.5)))/(($AY$72-$BB$72)^2+($BA$72-$AX$72)^2)^0.5,0)</f>
        <v>0</v>
      </c>
      <c r="LR34" s="21">
        <f t="shared" ref="LR34:LR65" si="545">IF(((ACOS(((($AX$72-CF34)^2+($AY$72-$B$56)^2)+(($B$56-$BB$72)^2+(CF34-$BA$72)^2)-(($AX$72-$BA$72)^2+($AY$72-$BB$72)^2))/(2*(($AX$72-CF34)^2+($AY$72-$B$56)^2)^0.5*(($B$56-$BB$72)^2+(CF34-$BA$72)^2)^0.5))+ACOS((($AX$72-CF34)^2+($AY$72-$B$56)^2+($B$56-$AY$73)^2+(CF34-$AX$73)^2-(($AX$72-$AX$73)^2+($AY$72-$AY$73)^2))/(2*(($AX$72-CF34)^2+($AY$72-$B$56)^2)^0.5*(($B$56-$AY$73)^2+(CF34-$AX$73)^2)^0.5))+ACOS((((($B$56-$BB$72)^2+(CF34-$BA$72)^2)+(($B$56-$BB$73)^2+(CF34-$BA$73)^2)-(($BB$72-$BB$73)^2+($BA$72-$BA$73)^2))/(2*(($B$56-$BB$72)^2+(CF34-$BA$72)^2)^0.5*(($B$56-$BB$73)^2+(CF34-$BA$73)^2)^0.5)))+ACOS(((($B$56-$AY$73)^2+(CF34-$AX$73)^2)+(($B$56-$BB$73)^2+(CF34-$BA$73)^2)-(($AX$73-$BA$73)^2+($BB$73-$AY$73)^2))/(2*(($B$56-$AY$73)^2+(CF34-$AX$73)^2)^0.5*(($B$56-$BB$73)^2+(CF34-$BA$73)^2)^0.5)))&gt;2*PI()-0.000001),$AZ$58+(-$AZ$58+$AW$58)*(($BB$72-$B$56)^2+($BA$72-CF34)^2)^0.5*SIN(ACOS(((($BB$72-$B$56)^2+($BA$72-CF34)^2)+(($BA$72-$BA$73)^2+($BB$72-$BB$73)^2)-(($B$56-$BB$73)^2+(CF34-$BA$73)^2))/(2*(($BB$72-$B$56)^2+($BA$72-CF34)^2)^0.5*(($BA$72-$BA$73)^2+($BB$72-$BB$73)^2)^0.5)))/SIN(ACOS(((($AY$73-$BB$73)^2+($BA$73-$AX$73)^2)+(($BA$72-$BA$73)^2+($BB$72-$BB$73)^2)-(($BB$72-$AY$73)^2+($BA$72-$AX$73)^2))/(2*(($AY$73-$BB$73)^2+($BA$73-$AX$73)^2)^0.5*(($BA$72-$BA$73)^2+($BB$72-$BB$73)^2)^0.5)))/(($AY$73-$BB$73)^2+($BA$73-$AX$73)^2)^0.5,0)</f>
        <v>0</v>
      </c>
      <c r="LS34" s="21">
        <f t="shared" ref="LS34:LS65" si="546">IF(((ACOS(((($AX$73-CF34)^2+($AY$73-$B$56)^2)+(($B$56-$BB$73)^2+(CF34-$BA$73)^2)-(($AX$73-$BA$73)^2+($AY$73-$BB$73)^2))/(2*(($AX$73-CF34)^2+($AY$73-$B$56)^2)^0.5*(($B$56-$BB$73)^2+(CF34-$BA$73)^2)^0.5))+ACOS((($AX$73-CF34)^2+($AY$73-$B$56)^2+($B$56-$AY$74)^2+(CF34-$AX$74)^2-(($AX$73-$AX$74)^2+($AY$73-$AY$74)^2))/(2*(($AX$73-CF34)^2+($AY$73-$B$56)^2)^0.5*(($B$56-$AY$74)^2+(CF34-$AX$74)^2)^0.5))+ACOS((((($B$56-$BB$73)^2+(CF34-$BA$73)^2)+(($B$56-$BB$74)^2+(CF34-$BA$74)^2)-(($BB$73-$BB$74)^2+($BA$73-$BA$74)^2))/(2*(($B$56-$BB$73)^2+(CF34-$BA$73)^2)^0.5*(($B$56-$BB$74)^2+(CF34-$BA$74)^2)^0.5)))+ACOS(((($B$56-$AY$74)^2+(CF34-$AX$74)^2)+(($B$56-$BB$74)^2+(CF34-$BA$74)^2)-(($AX$74-$BA$74)^2+($BB$74-$AY$74)^2))/(2*(($B$56-$AY$74)^2+(CF34-$AX$74)^2)^0.5*(($B$56-$BB$74)^2+(CF34-$BA$74)^2)^0.5)))&gt;2*PI()-0.000001),$AZ$58+(-$AZ$58+$AW$58)*(($BB$73-$B$56)^2+($BA$73-CF34)^2)^0.5*SIN(ACOS(((($BB$73-$B$56)^2+($BA$73-CF34)^2)+(($BA$73-$BA$74)^2+($BB$73-$BB$74)^2)-(($B$56-$BB$74)^2+(CF34-$BA$74)^2))/(2*(($BB$73-$B$56)^2+($BA$73-CF34)^2)^0.5*(($BA$73-$BA$74)^2+($BB$73-$BB$74)^2)^0.5)))/SIN(ACOS(((($AY$74-$BB$74)^2+($BA$74-$AX$74)^2)+(($BA$73-$BA$74)^2+($BB$73-$BB$74)^2)-(($BB$73-$AY$74)^2+($BA$73-$AX$74)^2))/(2*(($AY$74-$BB$74)^2+($BA$74-$AX$74)^2)^0.5*(($BA$73-$BA$74)^2+($BB$73-$BB$74)^2)^0.5)))/(($AY$74-$BB$74)^2+($BA$74-$AX$74)^2)^0.5,0)</f>
        <v>0</v>
      </c>
      <c r="LT34" s="21">
        <f t="shared" ref="LT34:LT65" si="547">IF(((ACOS(((($AX$74-CF34)^2+($AY$74-$B$56)^2)+(($B$56-$BB$74)^2+(CF34-$BA$74)^2)-(($AX$74-$BA$74)^2+($AY$74-$BB$74)^2))/(2*(($AX$74-CF34)^2+($AY$74-$B$56)^2)^0.5*(($B$56-$BB$74)^2+(CF34-$BA$74)^2)^0.5))+ACOS((($AX$74-CF34)^2+($AY$74-$B$56)^2+($B$56-$AY$76)^2+(CF34-$AX$76)^2-(($AX$74-$AX$76)^2+($AY$74-$AY$76)^2))/(2*(($AX$74-CF34)^2+($AY$74-$B$56)^2)^0.5*(($B$56-$AY$76)^2+(CF34-$AX$76)^2)^0.5))+ACOS((((($B$56-$BB$74)^2+(CF34-$BA$74)^2)+(($B$56-$BB$75)^2+(CF34-$BA$75)^2)-(($BB$74-$BB$75)^2+($BA$74-$BA$75)^2))/(2*(($B$56-$BB$74)^2+(CF34-$BA$74)^2)^0.5*(($B$56-$BB$75)^2+(CF34-$BA$75)^2)^0.5)))+ACOS(((($B$56-$AY$76)^2+(CF34-$AX$76)^2)+(($B$56-$BB$75)^2+(CF34-$BA$75)^2)-(($AX$76-$BA$75)^2+($BB$75-$AY$76)^2))/(2*(($B$56-$AY$76)^2+(CF34-$AX$76)^2)^0.5*(($B$56-$BB$75)^2+(CF34-$BA$75)^2)^0.5)))&gt;2*PI()-0.000001),$AZ$58+(-$AZ$58+$AW$58)*(($BB$74-$B$56)^2+($BA$74-CF34)^2)^0.5*SIN(ACOS(((($BB$74-$B$56)^2+($BA$74-CF34)^2)+(($BA$74-$BA$75)^2+($BB$74-$BB$75)^2)-(($B$56-$BB$75)^2+(CF34-$BA$75)^2))/(2*(($BB$74-$B$56)^2+($BA$74-CF34)^2)^0.5*(($BA$74-$BA$75)^2+($BB$74-$BB$75)^2)^0.5)))/SIN(ACOS(((($AY$76-$BB$75)^2+($BA$75-$AX$76)^2)+(($BA$74-$BA$75)^2+($BB$74-$BB$75)^2)-(($BB$74-$AY$76)^2+($BA$74-$AX$76)^2))/(2*(($AY$76-$BB$75)^2+($BA$75-$AX$76)^2)^0.5*(($BA$74-$BA$75)^2+($BB$74-$BB$75)^2)^0.5)))/(($AY$76-$BB$75)^2+($BA$75-$AX$76)^2)^0.5,0)</f>
        <v>0</v>
      </c>
      <c r="LU34" s="21">
        <f t="shared" ref="LU34:LU65" si="548">IF(((ACOS(((($AX$76-CF34)^2+($AY$76-$B$56)^2)+(($B$56-$BB$75)^2+(CF34-$BA$75)^2)-(($AX$76-$BA$75)^2+($AY$76-$BB$75)^2))/(2*(($AX$76-CF34)^2+($AY$76-$B$56)^2)^0.5*(($B$56-$BB$75)^2+(CF34-$BA$75)^2)^0.5))+ACOS((($AX$76-CF34)^2+($AY$76-$B$56)^2+($B$56-$AY$77)^2+(CF34-$AX$77)^2-(($AX$76-$AX$77)^2+($AY$76-$AY$77)^2))/(2*(($AX$76-CF34)^2+($AY$76-$B$56)^2)^0.5*(($B$56-$AY$77)^2+(CF34-$AX$77)^2)^0.5))+ACOS((((($B$56-$BB$75)^2+(CF34-$BA$75)^2)+(($B$56-$BB$76)^2+(CF34-$BA$76)^2)-(($BB$75-$BB$76)^2+($BA$75-$BA$76)^2))/(2*(($B$56-$BB$75)^2+(CF34-$BA$75)^2)^0.5*(($B$56-$BB$76)^2+(CF34-$BA$76)^2)^0.5)))+ACOS(((($B$56-$AY$77)^2+(CF34-$AX$77)^2)+(($B$56-$BB$76)^2+(CF34-$BA$76)^2)-(($AX$77-$BA$76)^2+($BB$76-$AY$77)^2))/(2*(($B$56-$AY$77)^2+(CF34-$AX$77)^2)^0.5*(($B$56-$BB$76)^2+(CF34-$BA$76)^2)^0.5)))&gt;2*PI()-0.000001),$AZ$58+(-$AZ$58+$AW$58)*(($BB$75-$B$56)^2+($BA$75-CF34)^2)^0.5*SIN(ACOS(((($BB$75-$B$56)^2+($BA$75-CF34)^2)+(($BA$75-$BA$76)^2+($BB$75-$BB$76)^2)-(($B$56-$BB$76)^2+(CF34-$BA$76)^2))/(2*(($BB$75-$B$56)^2+($BA$75-CF34)^2)^0.5*(($BA$75-$BA$76)^2+($BB$75-$BB$76)^2)^0.5)))/SIN(ACOS(((($AY$77-$BB$76)^2+($BA$76-$AX$77)^2)+(($BA$75-$BA$76)^2+($BB$75-$BB$76)^2)-(($BB$75-$AY$77)^2+($BA$75-$AX$77)^2))/(2*(($AY$77-$BB$76)^2+($BA$76-$AX$77)^2)^0.5*(($BA$75-$BA$76)^2+($BB$75-$BB$76)^2)^0.5)))/(($AY$77-$BB$76)^2+($BA$76-$AX$77)^2)^0.5,0)</f>
        <v>0</v>
      </c>
      <c r="LV34" s="28">
        <f t="shared" ref="LV34:LV65" si="549">IF(((ACOS(((($BA$60-CF34)^2+($BB$60-$B$56)^2)+(($B$56-$BE$60)^2+(CF34-$BD$60)^2)-(($BA$60-$BD$60)^2+($BB$60-$BE$60)^2))/(2*(($BA$60-CF34)^2+($BB$60-$B$56)^2)^0.5*(($B$56-$BE$60)^2+(CF34-$BD$60)^2)^0.5))+ACOS((($BA$60-CF34)^2+($BB$60-$B$56)^2+($B$56-$BB$61)^2+(CF34-$BA$61)^2-(($BA$60-$BA$61)^2+($BB$60-$BB$61)^2))/(2*(($BA$60-CF34)^2+($BB$60-$B$56)^2)^0.5*(($B$56-$BB$61)^2+(CF34-$BA$61)^2)^0.5))+ACOS((((($B$56-$BE$60)^2+(CF34-$BD$60)^2)+(($B$56-$BE$61)^2+(CF34-$BD$61)^2)-(($BE$60-$BE$61)^2+($BD$60-$BD$61)^2))/(2*(($B$56-$BE$60)^2+(CF34-$BD$60)^2)^0.5*(($B$56-$BE$61)^2+(CF34-$BD$61)^2)^0.5)))+ACOS(((($B$56-$BB$61)^2+(CF34-$BA$61)^2)+(($B$56-$BE$61)^2+(CF34-$BD$61)^2)-(($BA$61-$BD$61)^2+($BE$61-$BB$61)^2))/(2*(($B$56-$BB$61)^2+(CF34-$BA$61)^2)^0.5*(($B$56-$BE$61)^2+(CF34-$BD$61)^2)^0.5)))&gt;2*PI()-0.000001),$BC$58+(-$BC$58+$AZ$58)*(($BE$60-$B$56)^2+($BD$60-CF34)^2)^0.5*SIN(ACOS(((($BE$60-$B$56)^2+($BD$60-CF34)^2)+(($BD$60-$BD$61)^2+($BE$60-$BE$61)^2)-(($B$56-$BE$61)^2+(CF34-$BD$61)^2))/(2*(($BE$60-$B$56)^2+($BD$60-CF34)^2)^0.5*(($BD$60-$BD$61)^2+($BE$60-$BE$61)^2)^0.5)))/SIN(ACOS(((($BB$61-$BE$61)^2+($BD$61-$BA$61)^2)+(($BD$60-$BD$61)^2+($BE$60-$BE$61)^2)-(($BE$60-$BB$61)^2+($BD$60-$BA$61)^2))/(2*(($BB$61-$BE$61)^2+($BD$61-$BA$61)^2)^0.5*(($BD$60-$BD$61)^2+($BE$60-$BE$61)^2)^0.5)))/(($BB$61-$BE$61)^2+($BD$61-$BA$61)^2)^0.5,0)</f>
        <v>0</v>
      </c>
      <c r="LW34" s="28">
        <f t="shared" ref="LW34:LW65" si="550">IF(((ACOS(((($BA$61-CF34)^2+($BB$61-$B$56)^2)+(($B$56-$BE$61)^2+(CF34-$BD$61)^2)-(($BA$61-$BD$61)^2+($BB$61-$BE$61)^2))/(2*(($BA$61-CF34)^2+($BB$61-$B$56)^2)^0.5*(($B$56-$BE$61)^2+(CF34-$BD$61)^2)^0.5))+ACOS((($BA$61-CF34)^2+($BB$61-$B$56)^2+($B$56-$BB$62)^2+(CF34-$BA$62)^2-(($BA$61-$BA$62)^2+($BB$61-$BB$62)^2))/(2*(($BA$61-CF34)^2+($BB$61-$B$56)^2)^0.5*(($B$56-$BB$62)^2+(CF34-$BA$62)^2)^0.5))+ACOS((((($B$56-$BE$61)^2+(CF34-$BD$61)^2)+(($B$56-$BE$62)^2+(CF34-$BD$62)^2)-(($BE$61-$BE$62)^2+($BD$61-$BD$62)^2))/(2*(($B$56-$BE$61)^2+(CF34-$BD$61)^2)^0.5*(($B$56-$BE$62)^2+(CF34-$BD$62)^2)^0.5)))+ACOS(((($B$56-$BB$62)^2+(CF34-$BA$62)^2)+(($B$56-$BE$62)^2+(CF34-$BD$62)^2)-(($BA$62-$BD$62)^2+($BE$62-$BB$62)^2))/(2*(($B$56-$BB$62)^2+(CF34-$BA$62)^2)^0.5*(($B$56-$BE$62)^2+(CF34-$BD$62)^2)^0.5)))&gt;2*PI()-0.000001),$BC$58+(-$BC$58+$AZ$58)*(($BE$61-$B$56)^2+($BD$61-CF34)^2)^0.5*SIN(ACOS(((($BE$61-$B$56)^2+($BD$61-CF34)^2)+(($BD$61-$BD$62)^2+($BE$61-$BE$62)^2)-(($B$56-$BE$62)^2+(CF34-$BD$62)^2))/(2*(($BE$61-$B$56)^2+($BD$61-CF34)^2)^0.5*(($BD$61-$BD$62)^2+($BE$61-$BE$62)^2)^0.5)))/SIN(ACOS(((($BB$62-$BE$62)^2+($BD$62-$BA$62)^2)+(($BD$61-$BD$62)^2+($BE$61-$BE$62)^2)-(($BE$61-$BB$62)^2+($BD$61-$BA$62)^2))/(2*(($BB$62-$BE$62)^2+($BD$62-$BA$62)^2)^0.5*(($BD$61-$BD$62)^2+($BE$61-$BE$62)^2)^0.5)))/(($BB$62-$BE$62)^2+($BD$62-$BA$62)^2)^0.5,0)</f>
        <v>0</v>
      </c>
      <c r="LX34" s="28">
        <f t="shared" ref="LX34:LX65" si="551">IF(((ACOS(((($BA$62-CF34)^2+($BB$62-$B$56)^2)+(($B$56-$BE$62)^2+(CF34-$BD$62)^2)-(($BA$62-$BD$62)^2+($BB$62-$BE$62)^2))/(2*(($BA$62-CF34)^2+($BB$62-$B$56)^2)^0.5*(($B$56-$BE$62)^2+(CF34-$BD$62)^2)^0.5))+ACOS((($BA$62-CF34)^2+($BB$62-$B$56)^2+($B$56-$BB$63)^2+(CF34-$BA$63)^2-(($BA$62-$BA$63)^2+($BB$62-$BB$63)^2))/(2*(($BA$62-CF34)^2+($BB$62-$B$56)^2)^0.5*(($B$56-$BB$63)^2+(CF34-$BA$63)^2)^0.5))+ACOS((((($B$56-$BE$62)^2+(CF34-$BD$62)^2)+(($B$56-$BE$63)^2+(CF34-$BD$63)^2)-(($BE$62-$BE$63)^2+($BD$62-$BD$63)^2))/(2*(($B$56-$BE$62)^2+(CF34-$BD$62)^2)^0.5*(($B$56-$BE$63)^2+(CF34-$BD$63)^2)^0.5)))+ACOS(((($B$56-$BB$63)^2+(CF34-$BA$63)^2)+(($B$56-$BE$63)^2+(CF34-$BD$63)^2)-(($BA$63-$BD$63)^2+($BE$63-$BB$63)^2))/(2*(($B$56-$BB$63)^2+(CF34-$BA$63)^2)^0.5*(($B$56-$BE$63)^2+(CF34-$BD$63)^2)^0.5)))&gt;2*PI()-0.000001),$BC$58+(-$BC$58+$AZ$58)*(($BE$62-$B$56)^2+($BD$62-CF34)^2)^0.5*SIN(ACOS(((($BE$62-$B$56)^2+($BD$62-CF34)^2)+(($BD$62-$BD$63)^2+($BE$62-$BE$63)^2)-(($B$56-$BE$63)^2+(CF34-$BD$63)^2))/(2*(($BE$62-$B$56)^2+($BD$62-CF34)^2)^0.5*(($BD$62-$BD$63)^2+($BE$62-$BE$63)^2)^0.5)))/SIN(ACOS(((($BB$63-$BE$63)^2+($BD$63-$BA$63)^2)+(($BD$62-$BD$63)^2+($BE$62-$BE$63)^2)-(($BE$62-$BB$63)^2+($BD$62-$BA$63)^2))/(2*(($BB$63-$BE$63)^2+($BD$63-$BA$63)^2)^0.5*(($BD$62-$BD$63)^2+($BE$62-$BE$63)^2)^0.5)))/(($BB$63-$BE$63)^2+($BD$63-$BA$63)^2)^0.5,0)</f>
        <v>0</v>
      </c>
      <c r="LY34" s="28">
        <f t="shared" ref="LY34:LY65" si="552">IF(((ACOS(((($BA$63-CF34)^2+($BB$63-$B$56)^2)+(($B$56-$BE$63)^2+(CF34-$BD$63)^2)-(($BA$63-$BD$63)^2+($BB$63-$BE$63)^2))/(2*(($BA$63-CF34)^2+($BB$63-$B$56)^2)^0.5*(($B$56-$BE$63)^2+(CF34-$BD$63)^2)^0.5))+ACOS((($BA$63-CF34)^2+($BB$63-$B$56)^2+($B$56-$BB$64)^2+(CF34-$BA$64)^2-(($BA$63-$BA$64)^2+($BB$63-$BB$64)^2))/(2*(($BA$63-CF34)^2+($BB$63-$B$56)^2)^0.5*(($B$56-$BB$64)^2+(CF34-$BA$64)^2)^0.5))+ACOS((((($B$56-$BE$63)^2+(CF34-$BD$63)^2)+(($B$56-$BE$64)^2+(CF34-$BD$64)^2)-(($BE$63-$BE$64)^2+($BD$63-$BD$64)^2))/(2*(($B$56-$BE$63)^2+(CF34-$BD$63)^2)^0.5*(($B$56-$BE$64)^2+(CF34-$BD$64)^2)^0.5)))+ACOS(((($B$56-$BB$64)^2+(CF34-$BA$64)^2)+(($B$56-$BE$64)^2+(CF34-$BD$64)^2)-(($BA$64-$BD$64)^2+($BE$64-$BB$64)^2))/(2*(($B$56-$BB$64)^2+(CF34-$BA$64)^2)^0.5*(($B$56-$BE$64)^2+(CF34-$BD$64)^2)^0.5)))&gt;2*PI()-0.000001),$BC$58+(-$BC$58+$AZ$58)*(($BE$63-$B$56)^2+($BD$63-CF34)^2)^0.5*SIN(ACOS(((($BE$63-$B$56)^2+($BD$63-CF34)^2)+(($BD$63-$BD$64)^2+($BE$63-$BE$64)^2)-(($B$56-$BE$64)^2+(CF34-$BD$64)^2))/(2*(($BE$63-$B$56)^2+($BD$63-CF34)^2)^0.5*(($BD$63-$BD$64)^2+($BE$63-$BE$64)^2)^0.5)))/SIN(ACOS(((($BB$64-$BE$64)^2+($BD$64-$BA$64)^2)+(($BD$63-$BD$64)^2+($BE$63-$BE$64)^2)-(($BE$63-$BB$64)^2+($BD$63-$BA$64)^2))/(2*(($BB$64-$BE$64)^2+($BD$64-$BA$64)^2)^0.5*(($BD$63-$BD$64)^2+($BE$63-$BE$64)^2)^0.5)))/(($BB$64-$BE$64)^2+($BD$64-$BA$64)^2)^0.5,0)</f>
        <v>0</v>
      </c>
      <c r="LZ34" s="28">
        <f t="shared" ref="LZ34:LZ65" si="553">IF(((ACOS(((($BA$64-CF34)^2+($BB$64-$B$56)^2)+(($B$56-$BE$64)^2+(CF34-$BD$64)^2)-(($BA$64-$BD$64)^2+($BB$64-$BE$64)^2))/(2*(($BA$64-CF34)^2+($BB$64-$B$56)^2)^0.5*(($B$56-$BE$64)^2+(CF34-$BD$64)^2)^0.5))+ACOS((($BA$64-CF34)^2+($BB$64-$B$56)^2+($B$56-$BB$65)^2+(CF34-$BA$65)^2-(($BA$64-$BA$65)^2+($BB$64-$BB$65)^2))/(2*(($BA$64-CF34)^2+($BB$64-$B$56)^2)^0.5*(($B$56-$BB$65)^2+(CF34-$BA$65)^2)^0.5))+ACOS((((($B$56-$BE$64)^2+(CF34-$BD$64)^2)+(($B$56-$BE$65)^2+(CF34-$BD$65)^2)-(($BE$64-$BE$65)^2+($BD$64-$BD$65)^2))/(2*(($B$56-$BE$64)^2+(CF34-$BD$64)^2)^0.5*(($B$56-$BE$65)^2+(CF34-$BD$65)^2)^0.5)))+ACOS(((($B$56-$BB$65)^2+(CF34-$BA$65)^2)+(($B$56-$BE$65)^2+(CF34-$BD$65)^2)-(($BA$65-$BD$65)^2+($BE$65-$BB$65)^2))/(2*(($B$56-$BB$65)^2+(CF34-$BA$65)^2)^0.5*(($B$56-$BE$65)^2+(CF34-$BD$65)^2)^0.5)))&gt;2*PI()-0.000001),$BC$58+(-$BC$58+$AZ$58)*(($BE$64-$B$56)^2+($BD$64-CF34)^2)^0.5*SIN(ACOS(((($BE$64-$B$56)^2+($BD$64-CF34)^2)+(($BD$64-$BD$65)^2+($BE$64-$BE$65)^2)-(($B$56-$BE$65)^2+(CF34-$BD$65)^2))/(2*(($BE$64-$B$56)^2+($BD$64-CF34)^2)^0.5*(($BD$64-$BD$65)^2+($BE$64-$BE$65)^2)^0.5)))/SIN(ACOS(((($BB$65-$BE$65)^2+($BD$65-$BA$65)^2)+(($BD$64-$BD$65)^2+($BE$64-$BE$65)^2)-(($BE$64-$BB$65)^2+($BD$64-$BA$65)^2))/(2*(($BB$65-$BE$65)^2+($BD$65-$BA$65)^2)^0.5*(($BD$64-$BD$65)^2+($BE$64-$BE$65)^2)^0.5)))/(($BB$65-$BE$65)^2+($BD$65-$BA$65)^2)^0.5,0)</f>
        <v>0</v>
      </c>
      <c r="MA34" s="28">
        <f t="shared" ref="MA34:MA65" si="554">IF(((ACOS(((($BA$65-CF34)^2+($BB$65-$B$56)^2)+(($B$56-$BE$65)^2+(CF34-$BD$65)^2)-(($BA$65-$BD$65)^2+($BB$65-$BE$65)^2))/(2*(($BA$65-CF34)^2+($BB$65-$B$56)^2)^0.5*(($B$56-$BE$65)^2+(CF34-$BD$65)^2)^0.5))+ACOS((($BA$65-CF34)^2+($BB$65-$B$56)^2+($B$56-$BB$66)^2+(CF34-$BA$66)^2-(($BA$65-$BA$66)^2+($BB$65-$BB$66)^2))/(2*(($BA$65-CF34)^2+($BB$65-$B$56)^2)^0.5*(($B$56-$BB$66)^2+(CF34-$BA$66)^2)^0.5))+ACOS((((($B$56-$BE$65)^2+(CF34-$BD$65)^2)+(($B$56-$BE$66)^2+(CF34-$BD$66)^2)-(($BE$65-$BE$66)^2+($BD$65-$BD$66)^2))/(2*(($B$56-$BE$65)^2+(CF34-$BD$65)^2)^0.5*(($B$56-$BE$66)^2+(CF34-$BD$66)^2)^0.5)))+ACOS(((($B$56-$BB$66)^2+(CF34-$BA$66)^2)+(($B$56-$BE$66)^2+(CF34-$BD$66)^2)-(($BA$66-$BD$66)^2+($BE$66-$BB$66)^2))/(2*(($B$56-$BB$66)^2+(CF34-$BA$66)^2)^0.5*(($B$56-$BE$66)^2+(CF34-$BD$66)^2)^0.5)))&gt;2*PI()-0.000001),$BC$58+(-$BC$58+$AZ$58)*(($BE$65-$B$56)^2+($BD$65-CF34)^2)^0.5*SIN(ACOS(((($BE$65-$B$56)^2+($BD$65-CF34)^2)+(($BD$65-$BD$66)^2+($BE$65-$BE$66)^2)-(($B$56-$BE$66)^2+(CF34-$BD$66)^2))/(2*(($BE$65-$B$56)^2+($BD$65-CF34)^2)^0.5*(($BD$65-$BD$66)^2+($BE$65-$BE$66)^2)^0.5)))/SIN(ACOS(((($BB$66-$BE$66)^2+($BD$66-$BA$66)^2)+(($BD$65-$BD$66)^2+($BE$65-$BE$66)^2)-(($BE$65-$BB$66)^2+($BD$65-$BA$66)^2))/(2*(($BB$66-$BE$66)^2+($BD$66-$BA$66)^2)^0.5*(($BD$65-$BD$66)^2+($BE$65-$BE$66)^2)^0.5)))/(($BB$66-$BE$66)^2+($BD$66-$BA$66)^2)^0.5,0)</f>
        <v>0</v>
      </c>
      <c r="MB34" s="28">
        <f t="shared" ref="MB34:MB65" si="555">IF(((ACOS(((($BA$66-CF34)^2+($BB$66-$B$56)^2)+(($B$56-$BE$66)^2+(CF34-$BD$66)^2)-(($BA$66-$BD$66)^2+($BB$66-$BE$66)^2))/(2*(($BA$66-CF34)^2+($BB$66-$B$56)^2)^0.5*(($B$56-$BE$66)^2+(CF34-$BD$66)^2)^0.5))+ACOS((($BA$66-CF34)^2+($BB$66-$B$56)^2+($B$56-$BB$67)^2+(CF34-$BA$67)^2-(($BA$66-$BA$67)^2+($BB$66-$BB$67)^2))/(2*(($BA$66-CF34)^2+($BB$66-$B$56)^2)^0.5*(($B$56-$BB$67)^2+(CF34-$BA$67)^2)^0.5))+ACOS((((($B$56-$BE$66)^2+(CF34-$BD$66)^2)+(($B$56-$BE$67)^2+(CF34-$BD$67)^2)-(($BE$66-$BE$67)^2+($BD$66-$BD$67)^2))/(2*(($B$56-$BE$66)^2+(CF34-$BD$66)^2)^0.5*(($B$56-$BE$67)^2+(CF34-$BD$67)^2)^0.5)))+ACOS(((($B$56-$BB$67)^2+(CF34-$BA$67)^2)+(($B$56-$BE$67)^2+(CF34-$BD$67)^2)-(($BA$67-$BD$67)^2+($BE$67-$BB$67)^2))/(2*(($B$56-$BB$67)^2+(CF34-$BA$67)^2)^0.5*(($B$56-$BE$67)^2+(CF34-$BD$67)^2)^0.5)))&gt;2*PI()-0.000001),$BC$58+(-$BC$58+$AZ$58)*(($BE$66-$B$56)^2+($BD$66-CF34)^2)^0.5*SIN(ACOS(((($BE$66-$B$56)^2+($BD$66-CF34)^2)+(($BD$66-$BD$67)^2+($BE$66-$BE$67)^2)-(($B$56-$BE$67)^2+(CF34-$BD$67)^2))/(2*(($BE$66-$B$56)^2+($BD$66-CF34)^2)^0.5*(($BD$66-$BD$67)^2+($BE$66-$BE$67)^2)^0.5)))/SIN(ACOS(((($BB$67-$BE$67)^2+($BD$67-$BA$67)^2)+(($BD$66-$BD$67)^2+($BE$66-$BE$67)^2)-(($BE$66-$BB$67)^2+($BD$66-$BA$67)^2))/(2*(($BB$67-$BE$67)^2+($BD$67-$BA$67)^2)^0.5*(($BD$66-$BD$67)^2+($BE$66-$BE$67)^2)^0.5)))/(($BB$67-$BE$67)^2+($BD$67-$BA$67)^2)^0.5,0)</f>
        <v>0</v>
      </c>
      <c r="MC34" s="28">
        <f t="shared" ref="MC34:MC65" si="556">IF(((ACOS(((($BA$67-CF34)^2+($BB$67-$B$56)^2)+(($B$56-$BE$67)^2+(CF34-$BD$67)^2)-(($BA$67-$BD$67)^2+($BB$67-$BE$67)^2))/(2*(($BA$67-CF34)^2+($BB$67-$B$56)^2)^0.5*(($B$56-$BE$67)^2+(CF34-$BD$67)^2)^0.5))+ACOS((($BA$67-CF34)^2+($BB$67-$B$56)^2+($B$56-$BB$68)^2+(CF34-$BA$68)^2-(($BA$67-$BA$68)^2+($BB$67-$BB$68)^2))/(2*(($BA$67-CF34)^2+($BB$67-$B$56)^2)^0.5*(($B$56-$BB$68)^2+(CF34-$BA$68)^2)^0.5))+ACOS((((($B$56-$BE$67)^2+(CF34-$BD$67)^2)+(($B$56-$BE$68)^2+(CF34-$BD$68)^2)-(($BE$67-$BE$68)^2+($BD$67-$BD$68)^2))/(2*(($B$56-$BE$67)^2+(CF34-$BD$67)^2)^0.5*(($B$56-$BE$68)^2+(CF34-$BD$68)^2)^0.5)))+ACOS(((($B$56-$BB$68)^2+(CF34-$BA$68)^2)+(($B$56-$BE$68)^2+(CF34-$BD$68)^2)-(($BA$68-$BD$68)^2+($BE$68-$BB$68)^2))/(2*(($B$56-$BB$68)^2+(CF34-$BA$68)^2)^0.5*(($B$56-$BE$68)^2+(CF34-$BD$68)^2)^0.5)))&gt;2*PI()-0.000001),$BC$58+(-$BC$58+$AZ$58)*(($BE$67-$B$56)^2+($BD$67-CF34)^2)^0.5*SIN(ACOS(((($BE$67-$B$56)^2+($BD$67-CF34)^2)+(($BD$67-$BD$68)^2+($BE$67-$BE$68)^2)-(($B$56-$BE$68)^2+(CF34-$BD$68)^2))/(2*(($BE$67-$B$56)^2+($BD$67-CF34)^2)^0.5*(($BD$67-$BD$68)^2+($BE$67-$BE$68)^2)^0.5)))/SIN(ACOS(((($BB$68-$BE$68)^2+($BD$68-$BA$68)^2)+(($BD$67-$BD$68)^2+($BE$67-$BE$68)^2)-(($BE$67-$BB$68)^2+($BD$67-$BA$68)^2))/(2*(($BB$68-$BE$68)^2+($BD$68-$BA$68)^2)^0.5*(($BD$67-$BD$68)^2+($BE$67-$BE$68)^2)^0.5)))/(($BB$68-$BE$68)^2+($BD$68-$BA$68)^2)^0.5,0)</f>
        <v>0</v>
      </c>
      <c r="MD34" s="28">
        <f t="shared" ref="MD34:MD65" si="557">IF(((ACOS(((($BA$68-CF34)^2+($BB$68-$B$56)^2)+(($B$56-$BE$68)^2+(CF34-$BD$68)^2)-(($BA$68-$BD$68)^2+($BB$68-$BE$68)^2))/(2*(($BA$68-CF34)^2+($BB$68-$B$56)^2)^0.5*(($B$56-$BE$68)^2+(CF34-$BD$68)^2)^0.5))+ACOS((($BA$68-CF34)^2+($BB$68-$B$56)^2+($B$56-$BB$69)^2+(CF34-$BA$69)^2-(($BA$68-$BA$69)^2+($BB$68-$BB$69)^2))/(2*(($BA$68-CF34)^2+($BB$68-$B$56)^2)^0.5*(($B$56-$BB$69)^2+(CF34-$BA$69)^2)^0.5))+ACOS((((($B$56-$BE$68)^2+(CF34-$BD$68)^2)+(($B$56-$BE$69)^2+(CF34-$BD$69)^2)-(($BE$68-$BE$69)^2+($BD$68-$BD$69)^2))/(2*(($B$56-$BE$68)^2+(CF34-$BD$68)^2)^0.5*(($B$56-$BE$69)^2+(CF34-$BD$69)^2)^0.5)))+ACOS(((($B$56-$BB$69)^2+(CF34-$BA$69)^2)+(($B$56-$BE$69)^2+(CF34-$BD$69)^2)-(($BA$69-$BD$69)^2+($BE$69-$BB$69)^2))/(2*(($B$56-$BB$69)^2+(CF34-$BA$69)^2)^0.5*(($B$56-$BE$69)^2+(CF34-$BD$69)^2)^0.5)))&gt;2*PI()-0.000001),$BC$58+(-$BC$58+$AZ$58)*(($BE$68-$B$56)^2+($BD$68-CF34)^2)^0.5*SIN(ACOS(((($BE$68-$B$56)^2+($BD$68-CF34)^2)+(($BD$68-$BD$69)^2+($BE$68-$BE$69)^2)-(($B$56-$BE$69)^2+(CF34-$BD$69)^2))/(2*(($BE$68-$B$56)^2+($BD$68-CF34)^2)^0.5*(($BD$68-$BD$69)^2+($BE$68-$BE$69)^2)^0.5)))/SIN(ACOS(((($BB$69-$BE$69)^2+($BD$69-$BA$69)^2)+(($BD$68-$BD$69)^2+($BE$68-$BE$69)^2)-(($BE$68-$BB$69)^2+($BD$68-$BA$69)^2))/(2*(($BB$69-$BE$69)^2+($BD$69-$BA$69)^2)^0.5*(($BD$68-$BD$69)^2+($BE$68-$BE$69)^2)^0.5)))/(($BB$69-$BE$69)^2+($BD$69-$BA$69)^2)^0.5,0)</f>
        <v>0</v>
      </c>
      <c r="ME34" s="28">
        <f t="shared" ref="ME34:ME65" si="558">IF(((ACOS(((($BA$69-CF34)^2+($BB$69-$B$56)^2)+(($B$56-$BE$69)^2+(CF34-$BD$69)^2)-(($BA$69-$BD$69)^2+($BB$69-$BE$69)^2))/(2*(($BA$69-CF34)^2+($BB$69-$B$56)^2)^0.5*(($B$56-$BE$69)^2+(CF34-$BD$69)^2)^0.5))+ACOS((($BA$69-CF34)^2+($BB$69-$B$56)^2+($B$56-$BB$70)^2+(CF34-$BA$70)^2-(($BA$69-$BA$70)^2+($BB$69-$BB$70)^2))/(2*(($BA$69-CF34)^2+($BB$69-$B$56)^2)^0.5*(($B$56-$BB$70)^2+(CF34-$BA$70)^2)^0.5))+ACOS((((($B$56-$BE$69)^2+(CF34-$BD$69)^2)+(($B$56-$BE$70)^2+(CF34-$BD$70)^2)-(($BE$69-$BE$70)^2+($BD$69-$BD$70)^2))/(2*(($B$56-$BE$69)^2+(CF34-$BD$69)^2)^0.5*(($B$56-$BE$70)^2+(CF34-$BD$70)^2)^0.5)))+ACOS(((($B$56-$BB$70)^2+(CF34-$BA$70)^2)+(($B$56-$BE$70)^2+(CF34-$BD$70)^2)-(($BA$70-$BD$70)^2+($BE$70-$BB$70)^2))/(2*(($B$56-$BB$70)^2+(CF34-$BA$70)^2)^0.5*(($B$56-$BE$70)^2+(CF34-$BD$70)^2)^0.5)))&gt;2*PI()-0.000001),$BC$58+(-$BC$58+$AZ$58)*(($BE$69-$B$56)^2+($BD$69-CF34)^2)^0.5*SIN(ACOS(((($BE$69-$B$56)^2+($BD$69-CF34)^2)+(($BD$69-$BD$70)^2+($BE$69-$BE$70)^2)-(($B$56-$BE$70)^2+(CF34-$BD$70)^2))/(2*(($BE$69-$B$56)^2+($BD$69-CF34)^2)^0.5*(($BD$69-$BD$70)^2+($BE$69-$BE$70)^2)^0.5)))/SIN(ACOS(((($BB$70-$BE$70)^2+($BD$70-$BA$70)^2)+(($BD$69-$BD$70)^2+($BE$69-$BE$70)^2)-(($BE$69-$BB$70)^2+($BD$69-$BA$70)^2))/(2*(($BB$70-$BE$70)^2+($BD$70-$BA$70)^2)^0.5*(($BD$69-$BD$70)^2+($BE$69-$BE$70)^2)^0.5)))/(($BB$70-$BE$70)^2+($BD$70-$BA$70)^2)^0.5,0)</f>
        <v>0</v>
      </c>
      <c r="MF34" s="28">
        <f t="shared" ref="MF34:MF65" si="559">IF(((ACOS(((($BA$70-CF34)^2+($BB$70-$B$56)^2)+(($B$56-$BE$70)^2+(CF34-$BD$70)^2)-(($BA$70-$BD$70)^2+($BB$70-$BE$70)^2))/(2*(($BA$70-CF34)^2+($BB$70-$B$56)^2)^0.5*(($B$56-$BE$70)^2+(CF34-$BD$70)^2)^0.5))+ACOS((($BA$70-CF34)^2+($BB$70-$B$56)^2+($B$56-$BB$71)^2+(CF34-$BA$71)^2-(($BA$70-$BA$71)^2+($BB$70-$BB$71)^2))/(2*(($BA$70-CF34)^2+($BB$70-$B$56)^2)^0.5*(($B$56-$BB$71)^2+(CF34-$BA$71)^2)^0.5))+ACOS((((($B$56-$BE$70)^2+(CF34-$BD$70)^2)+(($B$56-$BE$71)^2+(CF34-$BD$71)^2)-(($BE$70-$BE$71)^2+($BD$70-$BD$71)^2))/(2*(($B$56-$BE$70)^2+(CF34-$BD$70)^2)^0.5*(($B$56-$BE$71)^2+(CF34-$BD$71)^2)^0.5)))+ACOS(((($B$56-$BB$71)^2+(CF34-$BA$71)^2)+(($B$56-$BE$71)^2+(CF34-$BD$71)^2)-(($BA$71-$BD$71)^2+($BE$71-$BB$71)^2))/(2*(($B$56-$BB$71)^2+(CF34-$BA$71)^2)^0.5*(($B$56-$BE$71)^2+(CF34-$BD$71)^2)^0.5)))&gt;2*PI()-0.000001),$BC$58+(-$BC$58+$AZ$58)*(($BE$70-$B$56)^2+($BD$70-CF34)^2)^0.5*SIN(ACOS(((($BE$70-$B$56)^2+($BD$70-CF34)^2)+(($BD$70-$BD$71)^2+($BE$70-$BE$71)^2)-(($B$56-$BE$71)^2+(CF34-$BD$71)^2))/(2*(($BE$70-$B$56)^2+($BD$70-CF34)^2)^0.5*(($BD$70-$BD$71)^2+($BE$70-$BE$71)^2)^0.5)))/SIN(ACOS(((($BB$71-$BE$71)^2+($BD$71-$BA$71)^2)+(($BD$70-$BD$71)^2+($BE$70-$BE$71)^2)-(($BE$70-$BB$71)^2+($BD$70-$BA$71)^2))/(2*(($BB$71-$BE$71)^2+($BD$71-$BA$71)^2)^0.5*(($BD$70-$BD$71)^2+($BE$70-$BE$71)^2)^0.5)))/(($BB$71-$BE$71)^2+($BD$71-$BA$71)^2)^0.5,0)</f>
        <v>0</v>
      </c>
      <c r="MG34" s="28">
        <f t="shared" ref="MG34:MG65" si="560">IF(((ACOS(((($BA$71-CF34)^2+($BB$71-$B$56)^2)+(($B$56-$BE$71)^2+(CF34-$BD$71)^2)-(($BA$71-$BD$71)^2+($BB$71-$BE$71)^2))/(2*(($BA$71-CF34)^2+($BB$71-$B$56)^2)^0.5*(($B$56-$BE$71)^2+(CF34-$BD$71)^2)^0.5))+ACOS((($BA$71-CF34)^2+($BB$71-$B$56)^2+($B$56-$BB$72)^2+(CF34-$BA$72)^2-(($BA$71-$BA$72)^2+($BB$71-$BB$72)^2))/(2*(($BA$71-CF34)^2+($BB$71-$B$56)^2)^0.5*(($B$56-$BB$72)^2+(CF34-$BA$72)^2)^0.5))+ACOS((((($B$56-$BE$71)^2+(CF34-$BD$71)^2)+(($B$56-$BE$72)^2+(CF34-$BD$72)^2)-(($BE$71-$BE$72)^2+($BD$71-$BD$72)^2))/(2*(($B$56-$BE$71)^2+(CF34-$BD$71)^2)^0.5*(($B$56-$BE$72)^2+(CF34-$BD$72)^2)^0.5)))+ACOS(((($B$56-$BB$72)^2+(CF34-$BA$72)^2)+(($B$56-$BE$72)^2+(CF34-$BD$72)^2)-(($BA$72-$BD$72)^2+($BE$72-$BB$72)^2))/(2*(($B$56-$BB$72)^2+(CF34-$BA$72)^2)^0.5*(($B$56-$BE$72)^2+(CF34-$BD$72)^2)^0.5)))&gt;2*PI()-0.000001),$BC$58+(-$BC$58+$AZ$58)*(($BE$71-$B$56)^2+($BD$71-CF34)^2)^0.5*SIN(ACOS(((($BE$71-$B$56)^2+($BD$71-CF34)^2)+(($BD$71-$BD$72)^2+($BE$71-$BE$72)^2)-(($B$56-$BE$72)^2+(CF34-$BD$72)^2))/(2*(($BE$71-$B$56)^2+($BD$71-CF34)^2)^0.5*(($BD$71-$BD$72)^2+($BE$71-$BE$72)^2)^0.5)))/SIN(ACOS(((($BB$72-$BE$72)^2+($BD$72-$BA$72)^2)+(($BD$71-$BD$72)^2+($BE$71-$BE$72)^2)-(($BE$71-$BB$72)^2+($BD$71-$BA$72)^2))/(2*(($BB$72-$BE$72)^2+($BD$72-$BA$72)^2)^0.5*(($BD$71-$BD$72)^2+($BE$71-$BE$72)^2)^0.5)))/(($BB$72-$BE$72)^2+($BD$72-$BA$72)^2)^0.5,0)</f>
        <v>0</v>
      </c>
      <c r="MH34" s="28">
        <f t="shared" ref="MH34:MH65" si="561">IF(((ACOS(((($BA$72-CF34)^2+($BB$72-$B$56)^2)+(($B$56-$BE$72)^2+(CF34-$BD$72)^2)-(($BA$72-$BD$72)^2+($BB$72-$BE$72)^2))/(2*(($BA$72-CF34)^2+($BB$72-$B$56)^2)^0.5*(($B$56-$BE$72)^2+(CF34-$BD$72)^2)^0.5))+ACOS((($BA$72-CF34)^2+($BB$72-$B$56)^2+($B$56-$BB$73)^2+(CF34-$BA$73)^2-(($BA$72-$BA$73)^2+($BB$72-$BB$73)^2))/(2*(($BA$72-CF34)^2+($BB$72-$B$56)^2)^0.5*(($B$56-$BB$73)^2+(CF34-$BA$73)^2)^0.5))+ACOS((((($B$56-$BE$72)^2+(CF34-$BD$72)^2)+(($B$56-$BE$73)^2+(CF34-$BD$73)^2)-(($BE$72-$BE$73)^2+($BD$72-$BD$73)^2))/(2*(($B$56-$BE$72)^2+(CF34-$BD$72)^2)^0.5*(($B$56-$BE$73)^2+(CF34-$BD$73)^2)^0.5)))+ACOS(((($B$56-$BB$73)^2+(CF34-$BA$73)^2)+(($B$56-$BE$73)^2+(CF34-$BD$73)^2)-(($BA$73-$BD$73)^2+($BE$73-$BB$73)^2))/(2*(($B$56-$BB$73)^2+(CF34-$BA$73)^2)^0.5*(($B$56-$BE$73)^2+(CF34-$BD$73)^2)^0.5)))&gt;2*PI()-0.000001),$BC$58+(-$BC$58+$AZ$58)*(($BE$72-$B$56)^2+($BD$72-CF34)^2)^0.5*SIN(ACOS(((($BE$72-$B$56)^2+($BD$72-CF34)^2)+(($BD$72-$BD$73)^2+($BE$72-$BE$73)^2)-(($B$56-$BE$73)^2+(CF34-$BD$73)^2))/(2*(($BE$72-$B$56)^2+($BD$72-CF34)^2)^0.5*(($BD$72-$BD$73)^2+($BE$72-$BE$73)^2)^0.5)))/SIN(ACOS(((($BB$73-$BE$73)^2+($BD$73-$BA$73)^2)+(($BD$72-$BD$73)^2+($BE$72-$BE$73)^2)-(($BE$72-$BB$73)^2+($BD$72-$BA$73)^2))/(2*(($BB$73-$BE$73)^2+($BD$73-$BA$73)^2)^0.5*(($BD$72-$BD$73)^2+($BE$72-$BE$73)^2)^0.5)))/(($BB$73-$BE$73)^2+($BD$73-$BA$73)^2)^0.5,0)</f>
        <v>0</v>
      </c>
      <c r="MI34" s="28">
        <f t="shared" ref="MI34:MI65" si="562">IF(((ACOS(((($BA$73-CF34)^2+($BB$73-$B$56)^2)+(($B$56-$BE$73)^2+(CF34-$BD$73)^2)-(($BA$73-$BD$73)^2+($BB$73-$BE$73)^2))/(2*(($BA$73-CF34)^2+($BB$73-$B$56)^2)^0.5*(($B$56-$BE$73)^2+(CF34-$BD$73)^2)^0.5))+ACOS((($BA$73-CF34)^2+($BB$73-$B$56)^2+($B$56-$BB$74)^2+(CF34-$BA$74)^2-(($BA$73-$BA$74)^2+($BB$73-$BB$74)^2))/(2*(($BA$73-CF34)^2+($BB$73-$B$56)^2)^0.5*(($B$56-$BB$74)^2+(CF34-$BA$74)^2)^0.5))+ACOS((((($B$56-$BE$73)^2+(CF34-$BD$73)^2)+(($B$56-$BE$74)^2+(CF34-$BD$74)^2)-(($BE$73-$BE$74)^2+($BD$73-$BD$74)^2))/(2*(($B$56-$BE$73)^2+(CF34-$BD$73)^2)^0.5*(($B$56-$BE$74)^2+(CF34-$BD$74)^2)^0.5)))+ACOS(((($B$56-$BB$74)^2+(CF34-$BA$74)^2)+(($B$56-$BE$74)^2+(CF34-$BD$74)^2)-(($BA$74-$BD$74)^2+($BE$74-$BB$74)^2))/(2*(($B$56-$BB$74)^2+(CF34-$BA$74)^2)^0.5*(($B$56-$BE$74)^2+(CF34-$BD$74)^2)^0.5)))&gt;2*PI()-0.000001),$BC$58+(-$BC$58+$AZ$58)*(($BE$73-$B$56)^2+($BD$73-CF34)^2)^0.5*SIN(ACOS(((($BE$73-$B$56)^2+($BD$73-CF34)^2)+(($BD$73-$BD$74)^2+($BE$73-$BE$74)^2)-(($B$56-$BE$74)^2+(CF34-$BD$74)^2))/(2*(($BE$73-$B$56)^2+($BD$73-CF34)^2)^0.5*(($BD$73-$BD$74)^2+($BE$73-$BE$74)^2)^0.5)))/SIN(ACOS(((($BB$74-$BE$74)^2+($BD$74-$BA$74)^2)+(($BD$73-$BD$74)^2+($BE$73-$BE$74)^2)-(($BE$73-$BB$74)^2+($BD$73-$BA$74)^2))/(2*(($BB$74-$BE$74)^2+($BD$74-$BA$74)^2)^0.5*(($BD$73-$BD$74)^2+($BE$73-$BE$74)^2)^0.5)))/(($BB$74-$BE$74)^2+($BD$74-$BA$74)^2)^0.5,0)</f>
        <v>0</v>
      </c>
      <c r="MJ34" s="28">
        <f t="shared" ref="MJ34:MJ65" si="563">IF(((ACOS(((($BA$74-CF34)^2+($BB$74-$B$56)^2)+(($B$56-$BE$74)^2+(CF34-$BD$74)^2)-(($BA$74-$BD$74)^2+($BB$74-$BE$74)^2))/(2*(($BA$74-CF34)^2+($BB$74-$B$56)^2)^0.5*(($B$56-$BE$74)^2+(CF34-$BD$74)^2)^0.5))+ACOS((($BA$74-CF34)^2+($BB$74-$B$56)^2+($B$56-$BB$75)^2+(CF34-$BA$75)^2-(($BA$74-$BA$75)^2+($BB$74-$BB$75)^2))/(2*(($BA$74-CF34)^2+($BB$74-$B$56)^2)^0.5*(($B$56-$BB$75)^2+(CF34-$BA$75)^2)^0.5))+ACOS((((($B$56-$BE$74)^2+(CF34-$BD$74)^2)+(($B$56-$BE$75)^2+(CF34-$BD$75)^2)-(($BE$74-$BE$75)^2+($BD$74-$BD$75)^2))/(2*(($B$56-$BE$74)^2+(CF34-$BD$74)^2)^0.5*(($B$56-$BE$75)^2+(CF34-$BD$75)^2)^0.5)))+ACOS(((($B$56-$BB$75)^2+(CF34-$BA$75)^2)+(($B$56-$BE$75)^2+(CF34-$BD$75)^2)-(($BA$75-$BD$75)^2+($BE$75-$BB$75)^2))/(2*(($B$56-$BB$75)^2+(CF34-$BA$75)^2)^0.5*(($B$56-$BE$75)^2+(CF34-$BD$75)^2)^0.5)))&gt;2*PI()-0.000001),$BC$58+(-$BC$58+$AZ$58)*(($BE$74-$B$56)^2+($BD$74-CF34)^2)^0.5*SIN(ACOS(((($BE$74-$B$56)^2+($BD$74-CF34)^2)+(($BD$74-$BD$75)^2+($BE$74-$BE$75)^2)-(($B$56-$BE$75)^2+(CF34-$BD$75)^2))/(2*(($BE$74-$B$56)^2+($BD$74-CF34)^2)^0.5*(($BD$74-$BD$75)^2+($BE$74-$BE$75)^2)^0.5)))/SIN(ACOS(((($BB$75-$BE$75)^2+($BD$75-$BA$75)^2)+(($BD$74-$BD$75)^2+($BE$74-$BE$75)^2)-(($BE$74-$BB$75)^2+($BD$74-$BA$75)^2))/(2*(($BB$75-$BE$75)^2+($BD$75-$BA$75)^2)^0.5*(($BD$74-$BD$75)^2+($BE$74-$BE$75)^2)^0.5)))/(($BB$75-$BE$75)^2+($BD$75-$BA$75)^2)^0.5,0)</f>
        <v>0</v>
      </c>
      <c r="MK34" s="28">
        <f t="shared" ref="MK34:MK65" si="564">IF(((ACOS(((($BA$75-CF34)^2+($BB$75-$B$56)^2)+(($B$56-$BE$75)^2+(CF34-$BD$75)^2)-(($BA$75-$BD$75)^2+($BB$75-$BE$75)^2))/(2*(($BA$75-CF34)^2+($BB$75-$B$56)^2)^0.5*(($B$56-$BE$75)^2+(CF34-$BD$75)^2)^0.5))+ACOS((($BA$75-CF34)^2+($BB$75-$B$56)^2+($B$56-$BB$76)^2+(CF34-$BA$76)^2-(($BA$75-$BA$76)^2+($BB$75-$BB$76)^2))/(2*(($BA$75-CF34)^2+($BB$75-$B$56)^2)^0.5*(($B$56-$BB$76)^2+(CF34-$BA$76)^2)^0.5))+ACOS((((($B$56-$BE$75)^2+(CF34-$BD$75)^2)+(($B$56-$BE$76)^2+(CF34-$BD$76)^2)-(($BE$75-$BE$76)^2+($BD$75-$BD$76)^2))/(2*(($B$56-$BE$75)^2+(CF34-$BD$75)^2)^0.5*(($B$56-$BE$76)^2+(CF34-$BD$76)^2)^0.5)))+ACOS(((($B$56-$BB$76)^2+(CF34-$BA$76)^2)+(($B$56-$BE$76)^2+(CF34-$BD$76)^2)-(($BA$76-$BD$76)^2+($BE$76-$BB$76)^2))/(2*(($B$56-$BB$76)^2+(CF34-$BA$76)^2)^0.5*(($B$56-$BE$76)^2+(CF34-$BD$76)^2)^0.5)))&gt;2*PI()-0.000001),$BC$58+(-$BC$58+$AZ$58)*(($BE$75-$B$56)^2+($BD$75-CF34)^2)^0.5*SIN(ACOS(((($BE$75-$B$56)^2+($BD$75-CF34)^2)+(($BD$75-$BD$76)^2+($BE$75-$BE$76)^2)-(($B$56-$BE$76)^2+(CF34-$BD$76)^2))/(2*(($BE$75-$B$56)^2+($BD$75-CF34)^2)^0.5*(($BD$75-$BD$76)^2+($BE$75-$BE$76)^2)^0.5)))/SIN(ACOS(((($BB$76-$BE$76)^2+($BD$76-$BA$76)^2)+(($BD$75-$BD$76)^2+($BE$75-$BE$76)^2)-(($BE$75-$BB$76)^2+($BD$75-$BA$76)^2))/(2*(($BB$76-$BE$76)^2+($BD$76-$BA$76)^2)^0.5*(($BD$75-$BD$76)^2+($BE$75-$BE$76)^2)^0.5)))/(($BB$76-$BE$76)^2+($BD$76-$BA$76)^2)^0.5,0)</f>
        <v>0</v>
      </c>
      <c r="ML34" s="25">
        <f t="shared" ref="ML34:ML65" si="565">IF(((ACOS(((($BD$60-CF34)^2+($BE$60-$B$56)^2)+(($B$56-$BH$60)^2+(CF34-$BG$60)^2)-(($BD$60-$BG$60)^2+($BE$60-$BH$60)^2))/(2*(($BD$60-CF34)^2+($BE$60-$B$56)^2)^0.5*(($B$56-$BH$60)^2+(CF34-$BG$60)^2)^0.5))+ACOS((($BD$60-CF34)^2+($BE$60-$B$56)^2+($B$56-$BE$61)^2+(CF34-$BD$61)^2-(($BD$60-$BD$61)^2+($BE$60-$BE$61)^2))/(2*(($BD$60-CF34)^2+($BE$60-$B$56)^2)^0.5*(($B$56-$BE$61)^2+(CF34-$BD$61)^2)^0.5))+ACOS((((($B$56-$BH$60)^2+(CF34-$BG$60)^2)+(($B$56-$BH$61)^2+(CF34-$BG$61)^2)-(($BH$60-$BH$61)^2+($BG$60-$BG$61)^2))/(2*(($B$56-$BH$60)^2+(CF34-$BG$60)^2)^0.5*(($B$56-$BH$61)^2+(CF34-$BG$61)^2)^0.5)))+ACOS(((($B$56-$BE$61)^2+(CF34-$BD$61)^2)+(($B$56-$BH$61)^2+(CF34-$BG$61)^2)-(($BD$61-$BG$61)^2+($BH$61-$BE$61)^2))/(2*(($B$56-$BE$61)^2+(CF34-$BD$61)^2)^0.5*(($B$56-$BH$61)^2+(CF34-$BG$61)^2)^0.5)))&gt;2*PI()-0.000001),$BF$58+(-$BF$58+$BC$58)*(($BH$60-$B$56)^2+($BG$60-CF34)^2)^0.5*SIN(ACOS(((($BH$60-$B$56)^2+($BG$60-CF34)^2)+(($BG$60-$BG$61)^2+($BH$60-$BH$61)^2)-(($B$56-$BH$61)^2+(CF34-$BG$61)^2))/(2*(($BH$60-$B$56)^2+($BG$60-CF34)^2)^0.5*(($BG$60-$BG$61)^2+($BH$60-$BH$61)^2)^0.5)))/SIN(ACOS(((($BE$61-$BH$61)^2+($BG$61-$BD$61)^2)+(($BG$60-$BG$61)^2+($BH$60-$BH$61)^2)-(($BH$60-$BE$61)^2+($BG$60-$BD$61)^2))/(2*(($BE$61-$BH$61)^2+($BG$61-$BD$61)^2)^0.5*(($BG$60-$BG$61)^2+($BH$60-$BH$61)^2)^0.5)))/(($BE$61-$BH$61)^2+($BG$61-$BD$61)^2)^0.5,0)</f>
        <v>0</v>
      </c>
      <c r="MM34" s="25">
        <f t="shared" ref="MM34:MM65" si="566">IF(((ACOS(((($BD$61-CF34)^2+($BE$61-$B$56)^2)+(($B$56-$BH$61)^2+(CF34-$BG$61)^2)-(($BD$61-$BG$61)^2+($BE$61-$BH$61)^2))/(2*(($BD$61-CF34)^2+($BE$61-$B$56)^2)^0.5*(($B$56-$BH$61)^2+(CF34-$BG$61)^2)^0.5))+ACOS((($BD$61-CF34)^2+($BE$61-$B$56)^2+($B$56-$BE$62)^2+(CF34-$BD$62)^2-(($BD$61-$BD$62)^2+($BE$61-$BE$62)^2))/(2*(($BD$61-CF34)^2+($BE$61-$B$56)^2)^0.5*(($B$56-$BE$62)^2+(CF34-$BD$62)^2)^0.5))+ACOS((((($B$56-$BH$61)^2+(CF34-$BG$61)^2)+(($B$56-$BH$62)^2+(CF34-$BG$62)^2)-(($BH$61-$BH$62)^2+($BG$61-$BG$62)^2))/(2*(($B$56-$BH$61)^2+(CF34-$BG$61)^2)^0.5*(($B$56-$BH$62)^2+(CF34-$BG$62)^2)^0.5)))+ACOS(((($B$56-$BE$62)^2+(CF34-$BD$62)^2)+(($B$56-$BH$62)^2+(CF34-$BG$62)^2)-(($BD$62-$BG$62)^2+($BH$62-$BE$62)^2))/(2*(($B$56-$BE$62)^2+(CF34-$BD$62)^2)^0.5*(($B$56-$BH$62)^2+(CF34-$BG$62)^2)^0.5)))&gt;2*PI()-0.000001),$BF$58+(-$BF$58+$BC$58)*(($BH$61-$B$56)^2+($BG$61-CF34)^2)^0.5*SIN(ACOS(((($BH$61-$B$56)^2+($BG$61-CF34)^2)+(($BG$61-$BG$62)^2+($BH$61-$BH$62)^2)-(($B$56-$BH$62)^2+(CF34-$BG$62)^2))/(2*(($BH$61-$B$56)^2+($BG$61-CF34)^2)^0.5*(($BG$61-$BG$62)^2+($BH$61-$BH$62)^2)^0.5)))/SIN(ACOS(((($BE$62-$BH$62)^2+($BG$62-$BD$62)^2)+(($BG$61-$BG$62)^2+($BH$61-$BH$62)^2)-(($BH$61-$BE$62)^2+($BG$61-$BD$62)^2))/(2*(($BE$62-$BH$62)^2+($BG$62-$BD$62)^2)^0.5*(($BG$61-$BG$62)^2+($BH$61-$BH$62)^2)^0.5)))/(($BE$62-$BH$62)^2+($BG$62-$BD$62)^2)^0.5,0)</f>
        <v>0</v>
      </c>
      <c r="MN34" s="25">
        <f t="shared" ref="MN34:MN65" si="567">IF(((ACOS(((($BD$62-CF34)^2+($BE$62-$B$56)^2)+(($B$56-$BH$62)^2+(CF34-$BG$62)^2)-(($BD$62-$BG$62)^2+($BE$62-$BH$62)^2))/(2*(($BD$62-CF34)^2+($BE$62-$B$56)^2)^0.5*(($B$56-$BH$62)^2+(CF34-$BG$62)^2)^0.5))+ACOS((($BD$62-CF34)^2+($BE$62-$B$56)^2+($B$56-$BE$63)^2+(CF34-$BD$63)^2-(($BD$62-$BD$63)^2+($BE$62-$BE$63)^2))/(2*(($BD$62-CF34)^2+($BE$62-$B$56)^2)^0.5*(($B$56-$BE$63)^2+(CF34-$BD$63)^2)^0.5))+ACOS((((($B$56-$BH$62)^2+(CF34-$BG$62)^2)+(($B$56-$BH$63)^2+(CF34-$BG$63)^2)-(($BH$62-$BH$63)^2+($BG$62-$BG$63)^2))/(2*(($B$56-$BH$62)^2+(CF34-$BG$62)^2)^0.5*(($B$56-$BH$63)^2+(CF34-$BG$63)^2)^0.5)))+ACOS(((($B$56-$BE$63)^2+(CF34-$BD$63)^2)+(($B$56-$BH$63)^2+(CF34-$BG$63)^2)-(($BD$63-$BG$63)^2+($BH$63-$BE$63)^2))/(2*(($B$56-$BE$63)^2+(CF34-$BD$63)^2)^0.5*(($B$56-$BH$63)^2+(CF34-$BG$63)^2)^0.5)))&gt;2*PI()-0.000001),$BF$58+(-$BF$58+$BC$58)*(($BH$62-$B$56)^2+($BG$62-CF34)^2)^0.5*SIN(ACOS(((($BH$62-$B$56)^2+($BG$62-CF34)^2)+(($BG$62-$BG$63)^2+($BH$62-$BH$63)^2)-(($B$56-$BH$63)^2+(CF34-$BG$63)^2))/(2*(($BH$62-$B$56)^2+($BG$62-CF34)^2)^0.5*(($BG$62-$BG$63)^2+($BH$62-$BH$63)^2)^0.5)))/SIN(ACOS(((($BE$63-$BH$63)^2+($BG$63-$BD$63)^2)+(($BG$62-$BG$63)^2+($BH$62-$BH$63)^2)-(($BH$62-$BE$63)^2+($BG$62-$BD$63)^2))/(2*(($BE$63-$BH$63)^2+($BG$63-$BD$63)^2)^0.5*(($BG$62-$BG$63)^2+($BH$62-$BH$63)^2)^0.5)))/(($BE$63-$BH$63)^2+($BG$63-$BD$63)^2)^0.5,0)</f>
        <v>0</v>
      </c>
      <c r="MO34" s="25">
        <f t="shared" ref="MO34:MO65" si="568">IF(((ACOS(((($BD$63-CF34)^2+($BE$63-$B$56)^2)+(($B$56-$BH$63)^2+(CF34-$BG$63)^2)-(($BD$63-$BG$63)^2+($BE$63-$BH$63)^2))/(2*(($BD$63-CF34)^2+($BE$63-$B$56)^2)^0.5*(($B$56-$BH$63)^2+(CF34-$BG$63)^2)^0.5))+ACOS((($BD$63-CF34)^2+($BE$63-$B$56)^2+($B$56-$BE$64)^2+(CF34-$BD$64)^2-(($BD$63-$BD$64)^2+($BE$63-$BE$64)^2))/(2*(($BD$63-CF34)^2+($BE$63-$B$56)^2)^0.5*(($B$56-$BE$64)^2+(CF34-$BD$64)^2)^0.5))+ACOS((((($B$56-$BH$63)^2+(CF34-$BG$63)^2)+(($B$56-$BH$64)^2+(CF34-$BG$64)^2)-(($BH$63-$BH$64)^2+($BG$63-$BG$64)^2))/(2*(($B$56-$BH$63)^2+(CF34-$BG$63)^2)^0.5*(($B$56-$BH$64)^2+(CF34-$BG$64)^2)^0.5)))+ACOS(((($B$56-$BE$64)^2+(CF34-$BD$64)^2)+(($B$56-$BH$64)^2+(CF34-$BG$64)^2)-(($BD$64-$BG$64)^2+($BH$64-$BE$64)^2))/(2*(($B$56-$BE$64)^2+(CF34-$BD$64)^2)^0.5*(($B$56-$BH$64)^2+(CF34-$BG$64)^2)^0.5)))&gt;2*PI()-0.000001),$BF$58+(-$BF$58+$BC$58)*(($BH$63-$B$56)^2+($BG$63-CF34)^2)^0.5*SIN(ACOS(((($BH$63-$B$56)^2+($BG$63-CF34)^2)+(($BG$63-$BG$64)^2+($BH$63-$BH$64)^2)-(($B$56-$BH$64)^2+(CF34-$BG$64)^2))/(2*(($BH$63-$B$56)^2+($BG$63-CF34)^2)^0.5*(($BG$63-$BG$64)^2+($BH$63-$BH$64)^2)^0.5)))/SIN(ACOS(((($BE$64-$BH$64)^2+($BG$64-$BD$64)^2)+(($BG$63-$BG$64)^2+($BH$63-$BH$64)^2)-(($BH$63-$BE$64)^2+($BG$63-$BD$64)^2))/(2*(($BE$64-$BH$64)^2+($BG$64-$BD$64)^2)^0.5*(($BG$63-$BG$64)^2+($BH$63-$BH$64)^2)^0.5)))/(($BE$64-$BH$64)^2+($BG$64-$BD$64)^2)^0.5,0)</f>
        <v>0</v>
      </c>
      <c r="MP34" s="25">
        <f t="shared" ref="MP34:MP65" si="569">IF(((ACOS(((($BD$64-CF34)^2+($BE$64-$B$56)^2)+(($B$56-$BH$64)^2+(CF34-$BG$64)^2)-(($BD$64-$BG$64)^2+($BE$64-$BH$64)^2))/(2*(($BD$64-CF34)^2+($BE$64-$B$56)^2)^0.5*(($B$56-$BH$64)^2+(CF34-$BG$64)^2)^0.5))+ACOS((($BD$64-CF34)^2+($BE$64-$B$56)^2+($B$56-$BE$65)^2+(CF34-$BD$65)^2-(($BD$64-$BD$65)^2+($BE$64-$BE$65)^2))/(2*(($BD$64-CF34)^2+($BE$64-$B$56)^2)^0.5*(($B$56-$BE$65)^2+(CF34-$BD$65)^2)^0.5))+ACOS((((($B$56-$BH$64)^2+(CF34-$BG$64)^2)+(($B$56-$BH$65)^2+(CF34-$BG$65)^2)-(($BH$64-$BH$65)^2+($BG$64-$BG$65)^2))/(2*(($B$56-$BH$64)^2+(CF34-$BG$64)^2)^0.5*(($B$56-$BH$65)^2+(CF34-$BG$65)^2)^0.5)))+ACOS(((($B$56-$BE$65)^2+(CF34-$BD$65)^2)+(($B$56-$BH$65)^2+(CF34-$BG$65)^2)-(($BD$65-$BG$65)^2+($BH$65-$BE$65)^2))/(2*(($B$56-$BE$65)^2+(CF34-$BD$65)^2)^0.5*(($B$56-$BH$65)^2+(CF34-$BG$65)^2)^0.5)))&gt;2*PI()-0.000001),$BF$58+(-$BF$58+$BC$58)*(($BH$64-$B$56)^2+($BG$64-CF34)^2)^0.5*SIN(ACOS(((($BH$64-$B$56)^2+($BG$64-CF34)^2)+(($BG$64-$BG$65)^2+($BH$64-$BH$65)^2)-(($B$56-$BH$65)^2+(CF34-$BG$65)^2))/(2*(($BH$64-$B$56)^2+($BG$64-CF34)^2)^0.5*(($BG$64-$BG$65)^2+($BH$64-$BH$65)^2)^0.5)))/SIN(ACOS(((($BE$65-$BH$65)^2+($BG$65-$BD$65)^2)+(($BG$64-$BG$65)^2+($BH$64-$BH$65)^2)-(($BH$64-$BE$65)^2+($BG$64-$BD$65)^2))/(2*(($BE$65-$BH$65)^2+($BG$65-$BD$65)^2)^0.5*(($BG$64-$BG$65)^2+($BH$64-$BH$65)^2)^0.5)))/(($BE$65-$BH$65)^2+($BG$65-$BD$65)^2)^0.5,0)</f>
        <v>0</v>
      </c>
      <c r="MQ34" s="25">
        <f t="shared" ref="MQ34:MQ65" si="570">IF(((ACOS(((($BD$65-CF34)^2+($BE$65-$B$56)^2)+(($B$56-$BH$65)^2+(CF34-$BG$65)^2)-(($BD$65-$BG$65)^2+($BE$65-$BH$65)^2))/(2*(($BD$65-CF34)^2+($BE$65-$B$56)^2)^0.5*(($B$56-$BH$65)^2+(CF34-$BG$65)^2)^0.5))+ACOS((($BD$65-CF34)^2+($BE$65-$B$56)^2+($B$56-$BE$66)^2+(CF34-$BD$66)^2-(($BD$65-$BD$66)^2+($BE$65-$BE$66)^2))/(2*(($BD$65-CF34)^2+($BE$65-$B$56)^2)^0.5*(($B$56-$BE$66)^2+(CF34-$BD$66)^2)^0.5))+ACOS((((($B$56-$BH$65)^2+(CF34-$BG$65)^2)+(($B$56-$BH$66)^2+(CF34-$BG$66)^2)-(($BH$65-$BH$66)^2+($BG$65-$BG$66)^2))/(2*(($B$56-$BH$65)^2+(CF34-$BG$65)^2)^0.5*(($B$56-$BH$66)^2+(CF34-$BG$66)^2)^0.5)))+ACOS(((($B$56-$BE$66)^2+(CF34-$BD$66)^2)+(($B$56-$BH$66)^2+(CF34-$BG$66)^2)-(($BD$66-$BG$66)^2+($BH$66-$BE$66)^2))/(2*(($B$56-$BE$66)^2+(CF34-$BD$66)^2)^0.5*(($B$56-$BH$66)^2+(CF34-$BG$66)^2)^0.5)))&gt;2*PI()-0.000001),$BF$58+(-$BF$58+$BC$58)*(($BH$65-$B$56)^2+($BG$65-CF34)^2)^0.5*SIN(ACOS(((($BH$65-$B$56)^2+($BG$65-CF34)^2)+(($BG$65-$BG$66)^2+($BH$65-$BH$66)^2)-(($B$56-$BH$66)^2+(CF34-$BG$66)^2))/(2*(($BH$65-$B$56)^2+($BG$65-CF34)^2)^0.5*(($BG$65-$BG$66)^2+($BH$65-$BH$66)^2)^0.5)))/SIN(ACOS(((($BE$66-$BH$66)^2+($BG$66-$BD$66)^2)+(($BG$65-$BG$66)^2+($BH$65-$BH$66)^2)-(($BH$65-$BE$66)^2+($BG$65-$BD$66)^2))/(2*(($BE$66-$BH$66)^2+($BG$66-$BD$66)^2)^0.5*(($BG$65-$BG$66)^2+($BH$65-$BH$66)^2)^0.5)))/(($BE$66-$BH$66)^2+($BG$66-$BD$66)^2)^0.5,0)</f>
        <v>0</v>
      </c>
      <c r="MR34" s="25">
        <f t="shared" ref="MR34:MR65" si="571">IF(((ACOS(((($BD$66-CF34)^2+($BE$66-$B$56)^2)+(($B$56-$BH$66)^2+(CF34-$BG$66)^2)-(($BD$66-$BG$66)^2+($BE$66-$BH$66)^2))/(2*(($BD$66-CF34)^2+($BE$66-$B$56)^2)^0.5*(($B$56-$BH$66)^2+(CF34-$BG$66)^2)^0.5))+ACOS((($BD$66-CF34)^2+($BE$66-$B$56)^2+($B$56-$BE$67)^2+(CF34-$BD$67)^2-(($BD$66-$BD$67)^2+($BE$66-$BE$67)^2))/(2*(($BD$66-CF34)^2+($BE$66-$B$56)^2)^0.5*(($B$56-$BE$67)^2+(CF34-$BD$67)^2)^0.5))+ACOS((((($B$56-$BH$66)^2+(CF34-$BG$66)^2)+(($B$56-$BH$67)^2+(CF34-$BG$67)^2)-(($BH$66-$BH$67)^2+($BG$66-$BG$67)^2))/(2*(($B$56-$BH$66)^2+(CF34-$BG$66)^2)^0.5*(($B$56-$BH$67)^2+(CF34-$BG$67)^2)^0.5)))+ACOS(((($B$56-$BE$67)^2+(CF34-$BD$67)^2)+(($B$56-$BH$67)^2+(CF34-$BG$67)^2)-(($BD$67-$BG$67)^2+($BH$67-$BE$67)^2))/(2*(($B$56-$BE$67)^2+(CF34-$BD$67)^2)^0.5*(($B$56-$BH$67)^2+(CF34-$BG$67)^2)^0.5)))&gt;2*PI()-0.000001),$BF$58+(-$BF$58+$BC$58)*(($BH$66-$B$56)^2+($BG$66-CF34)^2)^0.5*SIN(ACOS(((($BH$66-$B$56)^2+($BG$66-CF34)^2)+(($BG$66-$BG$67)^2+($BH$66-$BH$67)^2)-(($B$56-$BH$67)^2+(CF34-$BG$67)^2))/(2*(($BH$66-$B$56)^2+($BG$66-CF34)^2)^0.5*(($BG$66-$BG$67)^2+($BH$66-$BH$67)^2)^0.5)))/SIN(ACOS(((($BE$67-$BH$67)^2+($BG$67-$BD$67)^2)+(($BG$66-$BG$67)^2+($BH$66-$BH$67)^2)-(($BH$66-$BE$67)^2+($BG$66-$BD$67)^2))/(2*(($BE$67-$BH$67)^2+($BG$67-$BD$67)^2)^0.5*(($BG$66-$BG$67)^2+($BH$66-$BH$67)^2)^0.5)))/(($BE$67-$BH$67)^2+($BG$67-$BD$67)^2)^0.5,0)</f>
        <v>0</v>
      </c>
      <c r="MS34" s="25">
        <f t="shared" ref="MS34:MS65" si="572">IF(((ACOS(((($BD$67-CF34)^2+($BE$67-$B$56)^2)+(($B$56-$BH$67)^2+(CF34-$BG$67)^2)-(($BD$67-$BG$67)^2+($BE$67-$BH$67)^2))/(2*(($BD$67-CF34)^2+($BE$67-$B$56)^2)^0.5*(($B$56-$BH$67)^2+(CF34-$BG$67)^2)^0.5))+ACOS((($BD$67-CF34)^2+($BE$67-$B$56)^2+($B$56-$BE$68)^2+(CF34-$BD$68)^2-(($BD$67-$BD$68)^2+($BE$67-$BE$68)^2))/(2*(($BD$67-CF34)^2+($BE$67-$B$56)^2)^0.5*(($B$56-$BE$68)^2+(CF34-$BD$68)^2)^0.5))+ACOS((((($B$56-$BH$67)^2+(CF34-$BG$67)^2)+(($B$56-$BH$68)^2+(CF34-$BG$68)^2)-(($BH$67-$BH$68)^2+($BG$67-$BG$68)^2))/(2*(($B$56-$BH$67)^2+(CF34-$BG$67)^2)^0.5*(($B$56-$BH$68)^2+(CF34-$BG$68)^2)^0.5)))+ACOS(((($B$56-$BE$68)^2+(CF34-$BD$68)^2)+(($B$56-$BH$68)^2+(CF34-$BG$68)^2)-(($BD$68-$BG$68)^2+($BH$68-$BE$68)^2))/(2*(($B$56-$BE$68)^2+(CF34-$BD$68)^2)^0.5*(($B$56-$BH$68)^2+(CF34-$BG$68)^2)^0.5)))&gt;2*PI()-0.000001),$BF$58+(-$BF$58+$BC$58)*(($BH$67-$B$56)^2+($BG$67-CF34)^2)^0.5*SIN(ACOS(((($BH$67-$B$56)^2+($BG$67-CF34)^2)+(($BG$67-$BG$68)^2+($BH$67-$BH$68)^2)-(($B$56-$BH$68)^2+(CF34-$BG$68)^2))/(2*(($BH$67-$B$56)^2+($BG$67-CF34)^2)^0.5*(($BG$67-$BG$68)^2+($BH$67-$BH$68)^2)^0.5)))/SIN(ACOS(((($BE$68-$BH$68)^2+($BG$68-$BD$68)^2)+(($BG$67-$BG$68)^2+($BH$67-$BH$68)^2)-(($BH$67-$BE$68)^2+($BG$67-$BD$68)^2))/(2*(($BE$68-$BH$68)^2+($BG$68-$BD$68)^2)^0.5*(($BG$67-$BG$68)^2+($BH$67-$BH$68)^2)^0.5)))/(($BE$68-$BH$68)^2+($BG$68-$BD$68)^2)^0.5,0)</f>
        <v>0</v>
      </c>
      <c r="MT34" s="25">
        <f t="shared" ref="MT34:MT65" si="573">IF(((ACOS(((($BD$68-CF34)^2+($BE$68-$B$56)^2)+(($B$56-$BH$68)^2+(CF34-$BG$68)^2)-(($BD$68-$BG$68)^2+($BE$68-$BH$68)^2))/(2*(($BD$68-CF34)^2+($BE$68-$B$56)^2)^0.5*(($B$56-$BH$68)^2+(CF34-$BG$68)^2)^0.5))+ACOS((($BD$68-CF34)^2+($BE$68-$B$56)^2+($B$56-$BE$69)^2+(CF34-$BD$69)^2-(($BD$68-$BD$69)^2+($BE$68-$BE$69)^2))/(2*(($BD$68-CF34)^2+($BE$68-$B$56)^2)^0.5*(($B$56-$BE$69)^2+(CF34-$BD$69)^2)^0.5))+ACOS((((($B$56-$BH$68)^2+(CF34-$BG$68)^2)+(($B$56-$BH$69)^2+(CF34-$BG$69)^2)-(($BH$68-$BH$69)^2+($BG$68-$BG$69)^2))/(2*(($B$56-$BH$68)^2+(CF34-$BG$68)^2)^0.5*(($B$56-$BH$69)^2+(CF34-$BG$69)^2)^0.5)))+ACOS(((($B$56-$BE$69)^2+(CF34-$BD$69)^2)+(($B$56-$BH$69)^2+(CF34-$BG$69)^2)-(($BD$69-$BG$69)^2+($BH$69-$BE$69)^2))/(2*(($B$56-$BE$69)^2+(CF34-$BD$69)^2)^0.5*(($B$56-$BH$69)^2+(CF34-$BG$69)^2)^0.5)))&gt;2*PI()-0.000001),$BF$58+(-$BF$58+$BC$58)*(($BH$68-$B$56)^2+($BG$68-CF34)^2)^0.5*SIN(ACOS(((($BH$68-$B$56)^2+($BG$68-CF34)^2)+(($BG$68-$BG$69)^2+($BH$68-$BH$69)^2)-(($B$56-$BH$69)^2+(CF34-$BG$69)^2))/(2*(($BH$68-$B$56)^2+($BG$68-CF34)^2)^0.5*(($BG$68-$BG$69)^2+($BH$68-$BH$69)^2)^0.5)))/SIN(ACOS(((($BE$69-$BH$69)^2+($BG$69-$BD$69)^2)+(($BG$68-$BG$69)^2+($BH$68-$BH$69)^2)-(($BH$68-$BE$69)^2+($BG$68-$BD$69)^2))/(2*(($BE$69-$BH$69)^2+($BG$69-$BD$69)^2)^0.5*(($BG$68-$BG$69)^2+($BH$68-$BH$69)^2)^0.5)))/(($BE$69-$BH$69)^2+($BG$69-$BD$69)^2)^0.5,0)</f>
        <v>0</v>
      </c>
      <c r="MU34" s="25">
        <f t="shared" ref="MU34:MU65" si="574">IF(((ACOS(((($BD$69-CF34)^2+($BE$69-$B$56)^2)+(($B$56-$BH$69)^2+(CF34-$BG$69)^2)-(($BD$69-$BG$69)^2+($BE$69-$BH$69)^2))/(2*(($BD$69-CF34)^2+($BE$69-$B$56)^2)^0.5*(($B$56-$BH$69)^2+(CF34-$BG$69)^2)^0.5))+ACOS((($BD$69-CF34)^2+($BE$69-$B$56)^2+($B$56-$BE$70)^2+(CF34-$BD$70)^2-(($BD$69-$BD$70)^2+($BE$69-$BE$70)^2))/(2*(($BD$69-CF34)^2+($BE$69-$B$56)^2)^0.5*(($B$56-$BE$70)^2+(CF34-$BD$70)^2)^0.5))+ACOS((((($B$56-$BH$69)^2+(CF34-$BG$69)^2)+(($B$56-$BH$70)^2+(CF34-$BG$70)^2)-(($BH$69-$BH$70)^2+($BG$69-$BG$70)^2))/(2*(($B$56-$BH$69)^2+(CF34-$BG$69)^2)^0.5*(($B$56-$BH$70)^2+(CF34-$BG$70)^2)^0.5)))+ACOS(((($B$56-$BE$70)^2+(CF34-$BD$70)^2)+(($B$56-$BH$70)^2+(CF34-$BG$70)^2)-(($BD$70-$BG$70)^2+($BH$70-$BE$70)^2))/(2*(($B$56-$BE$70)^2+(CF34-$BD$70)^2)^0.5*(($B$56-$BH$70)^2+(CF34-$BG$70)^2)^0.5)))&gt;2*PI()-0.000001),$BF$58+(-$BF$58+$BC$58)*(($BH$69-$B$56)^2+($BG$69-CF34)^2)^0.5*SIN(ACOS(((($BH$69-$B$56)^2+($BG$69-CF34)^2)+(($BG$69-$BG$70)^2+($BH$69-$BH$70)^2)-(($B$56-$BH$70)^2+(CF34-$BG$70)^2))/(2*(($BH$69-$B$56)^2+($BG$69-CF34)^2)^0.5*(($BG$69-$BG$70)^2+($BH$69-$BH$70)^2)^0.5)))/SIN(ACOS(((($BE$70-$BH$70)^2+($BG$70-$BD$70)^2)+(($BG$69-$BG$70)^2+($BH$69-$BH$70)^2)-(($BH$69-$BE$70)^2+($BG$69-$BD$70)^2))/(2*(($BE$70-$BH$70)^2+($BG$70-$BD$70)^2)^0.5*(($BG$69-$BG$70)^2+($BH$69-$BH$70)^2)^0.5)))/(($BE$70-$BH$70)^2+($BG$70-$BD$70)^2)^0.5,0)</f>
        <v>0</v>
      </c>
      <c r="MV34" s="25">
        <f t="shared" ref="MV34:MV65" si="575">IF(((ACOS(((($BD$70-CF34)^2+($BE$70-$B$56)^2)+(($B$56-$BH$70)^2+(CF34-$BG$70)^2)-(($BD$70-$BG$70)^2+($BE$70-$BH$70)^2))/(2*(($BD$70-CF34)^2+($BE$70-$B$56)^2)^0.5*(($B$56-$BH$70)^2+(CF34-$BG$70)^2)^0.5))+ACOS((($BD$70-CF34)^2+($BE$70-$B$56)^2+($B$56-$BE$71)^2+(CF34-$BD$71)^2-(($BD$70-$BD$71)^2+($BE$70-$BE$71)^2))/(2*(($BD$70-CF34)^2+($BE$70-$B$56)^2)^0.5*(($B$56-$BE$71)^2+(CF34-$BD$71)^2)^0.5))+ACOS((((($B$56-$BH$70)^2+(CF34-$BG$70)^2)+(($B$56-$BH$71)^2+(CF34-$BG$71)^2)-(($BH$70-$BH$71)^2+($BG$70-$BG$71)^2))/(2*(($B$56-$BH$70)^2+(CF34-$BG$70)^2)^0.5*(($B$56-$BH$71)^2+(CF34-$BG$71)^2)^0.5)))+ACOS(((($B$56-$BE$71)^2+(CF34-$BD$71)^2)+(($B$56-$BH$71)^2+(CF34-$BG$71)^2)-(($BD$71-$BG$71)^2+($BH$71-$BE$71)^2))/(2*(($B$56-$BE$71)^2+(CF34-$BD$71)^2)^0.5*(($B$56-$BH$71)^2+(CF34-$BG$71)^2)^0.5)))&gt;2*PI()-0.000001),$BF$58+(-$BF$58+$BC$58)*(($BH$70-$B$56)^2+($BG$70-CF34)^2)^0.5*SIN(ACOS(((($BH$70-$B$56)^2+($BG$70-CF34)^2)+(($BG$70-$BG$71)^2+($BH$70-$BH$71)^2)-(($B$56-$BH$71)^2+(CF34-$BG$71)^2))/(2*(($BH$70-$B$56)^2+($BG$70-CF34)^2)^0.5*(($BG$70-$BG$71)^2+($BH$70-$BH$71)^2)^0.5)))/SIN(ACOS(((($BE$71-$BH$71)^2+($BG$71-$BD$71)^2)+(($BG$70-$BG$71)^2+($BH$70-$BH$71)^2)-(($BH$70-$BE$71)^2+($BG$70-$BD$71)^2))/(2*(($BE$71-$BH$71)^2+($BG$71-$BD$71)^2)^0.5*(($BG$70-$BG$71)^2+($BH$70-$BH$71)^2)^0.5)))/(($BE$71-$BH$71)^2+($BG$71-$BD$71)^2)^0.5,0)</f>
        <v>0</v>
      </c>
      <c r="MW34" s="25">
        <f t="shared" ref="MW34:MW65" si="576">IF(((ACOS(((($BD$71-CF34)^2+($BE$71-$B$56)^2)+(($B$56-$BH$71)^2+(CF34-$BG$71)^2)-(($BD$71-$BG$71)^2+($BE$71-$BH$71)^2))/(2*(($BD$71-CF34)^2+($BE$71-$B$56)^2)^0.5*(($B$56-$BH$71)^2+(CF34-$BG$71)^2)^0.5))+ACOS((($BD$71-CF34)^2+($BE$71-$B$56)^2+($B$56-$BE$72)^2+(CF34-$BD$72)^2-(($BD$71-$BD$72)^2+($BE$71-$BE$72)^2))/(2*(($BD$71-CF34)^2+($BE$71-$B$56)^2)^0.5*(($B$56-$BE$72)^2+(CF34-$BD$72)^2)^0.5))+ACOS((((($B$56-$BH$71)^2+(CF34-$BG$71)^2)+(($B$56-$BH$72)^2+(CF34-$BG$72)^2)-(($BH$71-$BH$72)^2+($BG$71-$BG$72)^2))/(2*(($B$56-$BH$71)^2+(CF34-$BG$71)^2)^0.5*(($B$56-$BH$72)^2+(CF34-$BG$72)^2)^0.5)))+ACOS(((($B$56-$BE$72)^2+(CF34-$BD$72)^2)+(($B$56-$BH$72)^2+(CF34-$BG$72)^2)-(($BD$72-$BG$72)^2+($BH$72-$BE$72)^2))/(2*(($B$56-$BE$72)^2+(CF34-$BD$72)^2)^0.5*(($B$56-$BH$72)^2+(CF34-$BG$72)^2)^0.5)))&gt;2*PI()-0.000001),$BF$58+(-$BF$58+$BC$58)*(($BH$71-$B$56)^2+($BG$71-CF34)^2)^0.5*SIN(ACOS(((($BH$71-$B$56)^2+($BG$71-CF34)^2)+(($BG$71-$BG$72)^2+($BH$71-$BH$72)^2)-(($B$56-$BH$72)^2+(CF34-$BG$72)^2))/(2*(($BH$71-$B$56)^2+($BG$71-CF34)^2)^0.5*(($BG$71-$BG$72)^2+($BH$71-$BH$72)^2)^0.5)))/SIN(ACOS(((($BE$72-$BH$72)^2+($BG$72-$BD$72)^2)+(($BG$71-$BG$72)^2+($BH$71-$BH$72)^2)-(($BH$71-$BE$72)^2+($BG$71-$BD$72)^2))/(2*(($BE$72-$BH$72)^2+($BG$72-$BD$72)^2)^0.5*(($BG$71-$BG$72)^2+($BH$71-$BH$72)^2)^0.5)))/(($BE$72-$BH$72)^2+($BG$72-$BD$72)^2)^0.5,0)</f>
        <v>0</v>
      </c>
      <c r="MX34" s="25">
        <f t="shared" ref="MX34:MX65" si="577">IF(((ACOS(((($BD$72-CF34)^2+($BE$72-$B$56)^2)+(($B$56-$BH$72)^2+(CF34-$BG$72)^2)-(($BD$72-$BG$72)^2+($BE$72-$BH$72)^2))/(2*(($BD$72-CF34)^2+($BE$72-$B$56)^2)^0.5*(($B$56-$BH$72)^2+(CF34-$BG$72)^2)^0.5))+ACOS((($BD$72-CF34)^2+($BE$72-$B$56)^2+($B$56-$BE$73)^2+(CF34-$BD$73)^2-(($BD$72-$BD$73)^2+($BE$72-$BE$73)^2))/(2*(($BD$72-CF34)^2+($BE$72-$B$56)^2)^0.5*(($B$56-$BE$73)^2+(CF34-$BD$73)^2)^0.5))+ACOS((((($B$56-$BH$72)^2+(CF34-$BG$72)^2)+(($B$56-$BH$73)^2+(CF34-$BG$73)^2)-(($BH$72-$BH$73)^2+($BG$72-$BG$73)^2))/(2*(($B$56-$BH$72)^2+(CF34-$BG$72)^2)^0.5*(($B$56-$BH$73)^2+(CF34-$BG$73)^2)^0.5)))+ACOS(((($B$56-$BE$73)^2+(CF34-$BD$73)^2)+(($B$56-$BH$73)^2+(CF34-$BG$73)^2)-(($BD$73-$BG$73)^2+($BH$73-$BE$73)^2))/(2*(($B$56-$BE$73)^2+(CF34-$BD$73)^2)^0.5*(($B$56-$BH$73)^2+(CF34-$BG$73)^2)^0.5)))&gt;2*PI()-0.000001),$BF$58+(-$BF$58+$BC$58)*(($BH$72-$B$56)^2+($BG$72-CF34)^2)^0.5*SIN(ACOS(((($BH$72-$B$56)^2+($BG$72-CF34)^2)+(($BG$72-$BG$73)^2+($BH$72-$BH$73)^2)-(($B$56-$BH$73)^2+(CF34-$BG$73)^2))/(2*(($BH$72-$B$56)^2+($BG$72-CF34)^2)^0.5*(($BG$72-$BG$73)^2+($BH$72-$BH$73)^2)^0.5)))/SIN(ACOS(((($BE$73-$BH$73)^2+($BG$73-$BD$73)^2)+(($BG$72-$BG$73)^2+($BH$72-$BH$73)^2)-(($BH$72-$BE$73)^2+($BG$72-$BD$73)^2))/(2*(($BE$73-$BH$73)^2+($BG$73-$BD$73)^2)^0.5*(($BG$72-$BG$73)^2+($BH$72-$BH$73)^2)^0.5)))/(($BE$73-$BH$73)^2+($BG$73-$BD$73)^2)^0.5,0)</f>
        <v>0</v>
      </c>
      <c r="MY34" s="25">
        <f t="shared" ref="MY34:MY65" si="578">IF(((ACOS(((($BD$73-CF34)^2+($BE$73-$B$56)^2)+(($B$56-$BH$73)^2+(CF34-$BG$73)^2)-(($BD$73-$BG$73)^2+($BE$73-$BH$73)^2))/(2*(($BD$73-CF34)^2+($BE$73-$B$56)^2)^0.5*(($B$56-$BH$73)^2+(CF34-$BG$73)^2)^0.5))+ACOS((($BD$73-CF34)^2+($BE$73-$B$56)^2+($B$56-$BE$74)^2+(CF34-$BD$74)^2-(($BD$73-$BD$74)^2+($BE$73-$BE$74)^2))/(2*(($BD$73-CF34)^2+($BE$73-$B$56)^2)^0.5*(($B$56-$BE$74)^2+(CF34-$BD$74)^2)^0.5))+ACOS((((($B$56-$BH$73)^2+(CF34-$BG$73)^2)+(($B$56-$BH$74)^2+(CF34-$BG$74)^2)-(($BH$73-$BH$74)^2+($BG$73-$BG$74)^2))/(2*(($B$56-$BH$73)^2+(CF34-$BG$73)^2)^0.5*(($B$56-$BH$74)^2+(CF34-$BG$74)^2)^0.5)))+ACOS(((($B$56-$BE$74)^2+(CF34-$BD$74)^2)+(($B$56-$BH$74)^2+(CF34-$BG$74)^2)-(($BD$74-$BG$74)^2+($BH$74-$BE$74)^2))/(2*(($B$56-$BE$74)^2+(CF34-$BD$74)^2)^0.5*(($B$56-$BH$74)^2+(CF34-$BG$74)^2)^0.5)))&gt;2*PI()-0.000001),$BF$58+(-$BF$58+$BC$58)*(($BH$73-$B$56)^2+($BG$73-CF34)^2)^0.5*SIN(ACOS(((($BH$73-$B$56)^2+($BG$73-CF34)^2)+(($BG$73-$BG$74)^2+($BH$73-$BH$74)^2)-(($B$56-$BH$74)^2+(CF34-$BG$74)^2))/(2*(($BH$73-$B$56)^2+($BG$73-CF34)^2)^0.5*(($BG$73-$BG$74)^2+($BH$73-$BH$74)^2)^0.5)))/SIN(ACOS(((($BE$74-$BH$74)^2+($BG$74-$BD$74)^2)+(($BG$73-$BG$74)^2+($BH$73-$BH$74)^2)-(($BH$73-$BE$74)^2+($BG$73-$BD$74)^2))/(2*(($BE$74-$BH$74)^2+($BG$74-$BD$74)^2)^0.5*(($BG$73-$BG$74)^2+($BH$73-$BH$74)^2)^0.5)))/(($BE$74-$BH$74)^2+($BG$74-$BD$74)^2)^0.5,0)</f>
        <v>0</v>
      </c>
      <c r="MZ34" s="25">
        <f t="shared" ref="MZ34:MZ65" si="579">IF(((ACOS(((($BD$74-CF34)^2+($BE$74-$B$56)^2)+(($B$56-$BH$74)^2+(CF34-$BG$74)^2)-(($BD$74-$BG$74)^2+($BE$74-$BH$74)^2))/(2*(($BD$74-CF34)^2+($BE$74-$B$56)^2)^0.5*(($B$56-$BH$74)^2+(CF34-$BG$74)^2)^0.5))+ACOS((($BD$74-CF34)^2+($BE$74-$B$56)^2+($B$56-$BE$75)^2+(CF34-$BD$75)^2-(($BD$74-$BD$75)^2+($BE$74-$BE$75)^2))/(2*(($BD$74-CF34)^2+($BE$74-$B$56)^2)^0.5*(($B$56-$BE$75)^2+(CF34-$BD$75)^2)^0.5))+ACOS((((($B$56-$BH$74)^2+(CF34-$BG$74)^2)+(($B$56-$BH$75)^2+(CF34-$BG$75)^2)-(($BH$74-$BH$75)^2+($BG$74-$BG$75)^2))/(2*(($B$56-$BH$74)^2+(CF34-$BG$74)^2)^0.5*(($B$56-$BH$75)^2+(CF34-$BG$75)^2)^0.5)))+ACOS(((($B$56-$BE$75)^2+(CF34-$BD$75)^2)+(($B$56-$BH$75)^2+(CF34-$BG$75)^2)-(($BD$75-$BG$75)^2+($BH$75-$BE$75)^2))/(2*(($B$56-$BE$75)^2+(CF34-$BD$75)^2)^0.5*(($B$56-$BH$75)^2+(CF34-$BG$75)^2)^0.5)))&gt;2*PI()-0.000001),$BF$58+(-$BF$58+$BC$58)*(($BH$74-$B$56)^2+($BG$74-CF34)^2)^0.5*SIN(ACOS(((($BH$74-$B$56)^2+($BG$74-CF34)^2)+(($BG$74-$BG$75)^2+($BH$74-$BH$75)^2)-(($B$56-$BH$75)^2+(CF34-$BG$75)^2))/(2*(($BH$74-$B$56)^2+($BG$74-CF34)^2)^0.5*(($BG$74-$BG$75)^2+($BH$74-$BH$75)^2)^0.5)))/SIN(ACOS(((($BE$75-$BH$75)^2+($BG$75-$BD$75)^2)+(($BG$74-$BG$75)^2+($BH$74-$BH$75)^2)-(($BH$74-$BE$75)^2+($BG$74-$BD$75)^2))/(2*(($BE$75-$BH$75)^2+($BG$75-$BD$75)^2)^0.5*(($BG$74-$BG$75)^2+($BH$74-$BH$75)^2)^0.5)))/(($BE$75-$BH$75)^2+($BG$75-$BD$75)^2)^0.5,0)</f>
        <v>0</v>
      </c>
      <c r="NA34" s="25">
        <f t="shared" ref="NA34:NA65" si="580">IF(((ACOS(((($BD$75-CF34)^2+($BE$75-$B$56)^2)+(($B$56-$BH$75)^2+(CF34-$BG$75)^2)-(($BD$75-$BG$75)^2+($BE$75-$BH$75)^2))/(2*(($BD$75-CF34)^2+($BE$75-$B$56)^2)^0.5*(($B$56-$BH$75)^2+(CF34-$BG$75)^2)^0.5))+ACOS((($BD$75-CF34)^2+($BE$75-$B$56)^2+($B$56-$BE$76)^2+(CF34-$BD$76)^2-(($BD$75-$BD$76)^2+($BE$75-$BE$76)^2))/(2*(($BD$75-CF34)^2+($BE$75-$B$56)^2)^0.5*(($B$56-$BE$76)^2+(CF34-$BD$76)^2)^0.5))+ACOS((((($B$56-$BH$75)^2+(CF34-$BG$75)^2)+(($B$56-$BH$76)^2+(CF34-$BG$76)^2)-(($BH$75-$BH$76)^2+($BG$75-$BG$76)^2))/(2*(($B$56-$BH$75)^2+(CF34-$BG$75)^2)^0.5*(($B$56-$BH$76)^2+(CF34-$BG$76)^2)^0.5)))+ACOS(((($B$56-$BE$76)^2+(CF34-$BD$76)^2)+(($B$56-$BH$76)^2+(CF34-$BG$76)^2)-(($BD$76-$BG$76)^2+($BH$76-$BE$76)^2))/(2*(($B$56-$BE$76)^2+(CF34-$BD$76)^2)^0.5*(($B$56-$BH$76)^2+(CF34-$BG$76)^2)^0.5)))&gt;2*PI()-0.000001),$BF$58+(-$BF$58+$BC$58)*(($BH$75-$B$56)^2+($BG$75-CF34)^2)^0.5*SIN(ACOS(((($BH$75-$B$56)^2+($BG$75-CF34)^2)+(($BG$75-$BG$76)^2+($BH$75-$BH$76)^2)-(($B$56-$BH$76)^2+(CF34-$BG$76)^2))/(2*(($BH$75-$B$56)^2+($BG$75-CF34)^2)^0.5*(($BG$75-$BG$76)^2+($BH$75-$BH$76)^2)^0.5)))/SIN(ACOS(((($BE$76-$BH$76)^2+($BG$76-$BD$76)^2)+(($BG$75-$BG$76)^2+($BH$75-$BH$76)^2)-(($BH$75-$BE$76)^2+($BG$75-$BD$76)^2))/(2*(($BE$76-$BH$76)^2+($BG$76-$BD$76)^2)^0.5*(($BG$75-$BG$76)^2+($BH$75-$BH$76)^2)^0.5)))/(($BE$76-$BH$76)^2+($BG$76-$BD$76)^2)^0.5,0)</f>
        <v>0</v>
      </c>
      <c r="NB34" s="18">
        <f t="shared" ref="NB34:NB65" si="581">IF(((ACOS(((($BG$60-CF34)^2+($BH$60-$B$56)^2)+(($B$56-$BK$60)^2+(CF34-$BJ$60)^2)-(($BG$60-$BJ$60)^2+($BH$60-$BK$60)^2))/(2*(($BG$60-CF34)^2+($BH$60-$B$56)^2)^0.5*(($B$56-$BK$60)^2+(CF34-$BJ$60)^2)^0.5))+ACOS((($BG$60-CF34)^2+($BH$60-$B$56)^2+($B$56-$BH$61)^2+(CF34-$BG$61)^2-(($BG$60-$BG$61)^2+($BH$60-$BH$61)^2))/(2*(($BG$60-CF34)^2+($BH$60-$B$56)^2)^0.5*(($B$56-$BH$61)^2+(CF34-$BG$61)^2)^0.5))+ACOS((((($B$56-$BK$60)^2+(CF34-$BJ$60)^2)+(($B$56-$BK$61)^2+(CF34-$BJ$61)^2)-(($BK$60-$BK$61)^2+($BJ$60-$BJ$61)^2))/(2*(($B$56-$BK$60)^2+(CF34-$BJ$60)^2)^0.5*(($B$56-$BK$61)^2+(CF34-$BJ$61)^2)^0.5)))+ACOS(((($B$56-$BH$61)^2+(CF34-$BG$61)^2)+(($B$56-$BK$61)^2+(CF34-$BJ$61)^2)-(($BG$61-$BJ$61)^2+($BK$61-$BH$61)^2))/(2*(($B$56-$BH$61)^2+(CF34-$BG$61)^2)^0.5*(($B$56-$BK$61)^2+(CF34-$BJ$61)^2)^0.5)))&gt;2*PI()-0.000001),$BI$58+(-$BI$58+$BF$58)*(($BK$60-$B$56)^2+($BJ$60-CF34)^2)^0.5*SIN(ACOS(((($BK$60-$B$56)^2+($BJ$60-CF34)^2)+(($BJ$60-$BJ$61)^2+($BK$60-$BK$61)^2)-(($B$56-$BK$61)^2+(CF34-$BJ$61)^2))/(2*(($BK$60-$B$56)^2+($BJ$60-CF34)^2)^0.5*(($BJ$60-$BJ$61)^2+($BK$60-$BK$61)^2)^0.5)))/SIN(ACOS(((($BH$61-$BK$61)^2+($BJ$61-$BG$61)^2)+(($BJ$60-$BJ$61)^2+($BK$60-$BK$61)^2)-(($BK$60-$BH$61)^2+($BJ$60-$BG$61)^2))/(2*(($BH$61-$BK$61)^2+($BJ$61-$BG$61)^2)^0.5*(($BJ$60-$BJ$61)^2+($BK$60-$BK$61)^2)^0.5)))/(($BH$61-$BK$61)^2+($BJ$61-$BG$61)^2)^0.5,0)</f>
        <v>0</v>
      </c>
      <c r="NC34" s="18">
        <f t="shared" ref="NC34:NC65" si="582">IF(((ACOS(((($BG$61-CF34)^2+($BH$61-$B$56)^2)+(($B$56-$BK$61)^2+(CF34-$BJ$61)^2)-(($BG$61-$BJ$61)^2+($BH$61-$BK$61)^2))/(2*(($BG$61-CF34)^2+($BH$61-$B$56)^2)^0.5*(($B$56-$BK$61)^2+(CF34-$BJ$61)^2)^0.5))+ACOS((($BG$61-CF34)^2+($BH$61-$B$56)^2+($B$56-$BH$62)^2+(CF34-$BG$62)^2-(($BG$61-$BG$62)^2+($BH$61-$BH$62)^2))/(2*(($BG$61-CF34)^2+($BH$61-$B$56)^2)^0.5*(($B$56-$BH$62)^2+(CF34-$BG$62)^2)^0.5))+ACOS((((($B$56-$BK$61)^2+(CF34-$BJ$61)^2)+(($B$56-$BK$62)^2+(CF34-$BJ$62)^2)-(($BK$61-$BK$62)^2+($BJ$61-$BJ$62)^2))/(2*(($B$56-$BK$61)^2+(CF34-$BJ$61)^2)^0.5*(($B$56-$BK$62)^2+(CF34-$BJ$62)^2)^0.5)))+ACOS(((($B$56-$BH$62)^2+(CF34-$BG$62)^2)+(($B$56-$BK$62)^2+(CF34-$BJ$62)^2)-(($BG$62-$BJ$62)^2+($BK$62-$BH$62)^2))/(2*(($B$56-$BH$62)^2+(CF34-$BG$62)^2)^0.5*(($B$56-$BK$62)^2+(CF34-$BJ$62)^2)^0.5)))&gt;2*PI()-0.000001),$BI$58+(-$BI$58+$BF$58)*(($BK$61-$B$56)^2+($BJ$61-CF34)^2)^0.5*SIN(ACOS(((($BK$61-$B$56)^2+($BJ$61-CF34)^2)+(($BJ$61-$BJ$62)^2+($BK$61-$BK$62)^2)-(($B$56-$BK$62)^2+(CF34-$BJ$62)^2))/(2*(($BK$61-$B$56)^2+($BJ$61-CF34)^2)^0.5*(($BJ$61-$BJ$62)^2+($BK$61-$BK$62)^2)^0.5)))/SIN(ACOS(((($BH$62-$BK$62)^2+($BJ$62-$BG$62)^2)+(($BJ$61-$BJ$62)^2+($BK$61-$BK$62)^2)-(($BK$61-$BH$62)^2+($BJ$61-$BG$62)^2))/(2*(($BH$62-$BK$62)^2+($BJ$62-$BG$62)^2)^0.5*(($BJ$61-$BJ$62)^2+($BK$61-$BK$62)^2)^0.5)))/(($BH$62-$BK$62)^2+($BJ$62-$BG$62)^2)^0.5,0)</f>
        <v>0</v>
      </c>
      <c r="ND34" s="18">
        <f t="shared" ref="ND34:ND65" si="583">IF(((ACOS(((($BG$62-CF34)^2+($BH$62-$B$56)^2)+(($B$56-$BK$62)^2+(CF34-$BJ$62)^2)-(($BG$62-$BJ$62)^2+($BH$62-$BK$62)^2))/(2*(($BG$62-CF34)^2+($BH$62-$B$56)^2)^0.5*(($B$56-$BK$62)^2+(CF34-$BJ$62)^2)^0.5))+ACOS((($BG$62-CF34)^2+($BH$62-$B$56)^2+($B$56-$BH$63)^2+(CF34-$BG$63)^2-(($BG$62-$BG$63)^2+($BH$62-$BH$63)^2))/(2*(($BG$62-CF34)^2+($BH$62-$B$56)^2)^0.5*(($B$56-$BH$63)^2+(CF34-$BG$63)^2)^0.5))+ACOS((((($B$56-$BK$62)^2+(CF34-$BJ$62)^2)+(($B$56-$BK$63)^2+(CF34-$BJ$63)^2)-(($BK$62-$BK$63)^2+($BJ$62-$BJ$63)^2))/(2*(($B$56-$BK$62)^2+(CF34-$BJ$62)^2)^0.5*(($B$56-$BK$63)^2+(CF34-$BJ$63)^2)^0.5)))+ACOS(((($B$56-$BH$63)^2+(CF34-$BG$63)^2)+(($B$56-$BK$63)^2+(CF34-$BJ$63)^2)-(($BG$63-$BJ$63)^2+($BK$63-$BH$63)^2))/(2*(($B$56-$BH$63)^2+(CF34-$BG$63)^2)^0.5*(($B$56-$BK$63)^2+(CF34-$BJ$63)^2)^0.5)))&gt;2*PI()-0.000001),$BI$58+(-$BI$58+$BF$58)*(($BK$62-$B$56)^2+($BJ$62-CF34)^2)^0.5*SIN(ACOS(((($BK$62-$B$56)^2+($BJ$62-CF34)^2)+(($BJ$62-$BJ$63)^2+($BK$62-$BK$63)^2)-(($B$56-$BK$63)^2+(CF34-$BJ$63)^2))/(2*(($BK$62-$B$56)^2+($BJ$62-CF34)^2)^0.5*(($BJ$62-$BJ$63)^2+($BK$62-$BK$63)^2)^0.5)))/SIN(ACOS(((($BH$63-$BK$63)^2+($BJ$63-$BG$63)^2)+(($BJ$62-$BJ$63)^2+($BK$62-$BK$63)^2)-(($BK$62-$BH$63)^2+($BJ$62-$BG$63)^2))/(2*(($BH$63-$BK$63)^2+($BJ$63-$BG$63)^2)^0.5*(($BJ$62-$BJ$63)^2+($BK$62-$BK$63)^2)^0.5)))/(($BH$63-$BK$63)^2+($BJ$63-$BG$63)^2)^0.5,0)</f>
        <v>0</v>
      </c>
      <c r="NE34" s="18">
        <f t="shared" ref="NE34:NE65" si="584">IF(((ACOS(((($BG$63-CF34)^2+($BH$63-$B$56)^2)+(($B$56-$BK$63)^2+(CF34-$BJ$63)^2)-(($BG$63-$BJ$63)^2+($BH$63-$BK$63)^2))/(2*(($BG$63-CF34)^2+($BH$63-$B$56)^2)^0.5*(($B$56-$BK$63)^2+(CF34-$BJ$63)^2)^0.5))+ACOS((($BG$63-CF34)^2+($BH$63-$B$56)^2+($B$56-$BH$64)^2+(CF34-$BG$64)^2-(($BG$63-$BG$64)^2+($BH$63-$BH$64)^2))/(2*(($BG$63-CF34)^2+($BH$63-$B$56)^2)^0.5*(($B$56-$BH$64)^2+(CF34-$BG$64)^2)^0.5))+ACOS((((($B$56-$BK$63)^2+(CF34-$BJ$63)^2)+(($B$56-$BK$64)^2+(CF34-$BJ$64)^2)-(($BK$63-$BK$64)^2+($BJ$63-$BJ$64)^2))/(2*(($B$56-$BK$63)^2+(CF34-$BJ$63)^2)^0.5*(($B$56-$BK$64)^2+(CF34-$BJ$64)^2)^0.5)))+ACOS(((($B$56-$BH$64)^2+(CF34-$BG$64)^2)+(($B$56-$BK$64)^2+(CF34-$BJ$64)^2)-(($BG$64-$BJ$64)^2+($BK$64-$BH$64)^2))/(2*(($B$56-$BH$64)^2+(CF34-$BG$64)^2)^0.5*(($B$56-$BK$64)^2+(CF34-$BJ$64)^2)^0.5)))&gt;2*PI()-0.000001),$BI$58+(-$BI$58+$BF$58)*(($BK$63-$B$56)^2+($BJ$63-CF34)^2)^0.5*SIN(ACOS(((($BK$63-$B$56)^2+($BJ$63-CF34)^2)+(($BJ$63-$BJ$64)^2+($BK$63-$BK$64)^2)-(($B$56-$BK$64)^2+(CF34-$BJ$64)^2))/(2*(($BK$63-$B$56)^2+($BJ$63-CF34)^2)^0.5*(($BJ$63-$BJ$64)^2+($BK$63-$BK$64)^2)^0.5)))/SIN(ACOS(((($BH$64-$BK$64)^2+($BJ$64-$BG$64)^2)+(($BJ$63-$BJ$64)^2+($BK$63-$BK$64)^2)-(($BK$63-$BH$64)^2+($BJ$63-$BG$64)^2))/(2*(($BH$64-$BK$64)^2+($BJ$64-$BG$64)^2)^0.5*(($BJ$63-$BJ$64)^2+($BK$63-$BK$64)^2)^0.5)))/(($BH$64-$BK$64)^2+($BJ$64-$BG$64)^2)^0.5,0)</f>
        <v>0</v>
      </c>
      <c r="NF34" s="18">
        <f t="shared" ref="NF34:NF65" si="585">IF(((ACOS(((($BG$64-CF34)^2+($BH$64-$B$56)^2)+(($B$56-$BK$64)^2+(CF34-$BJ$64)^2)-(($BG$64-$BJ$64)^2+($BH$64-$BK$64)^2))/(2*(($BG$64-CF34)^2+($BH$64-$B$56)^2)^0.5*(($B$56-$BK$64)^2+(CF34-$BJ$64)^2)^0.5))+ACOS((($BG$64-CF34)^2+($BH$64-$B$56)^2+($B$56-$BH$65)^2+(CF34-$BG$65)^2-(($BG$64-$BG$65)^2+($BH$64-$BH$65)^2))/(2*(($BG$64-CF34)^2+($BH$64-$B$56)^2)^0.5*(($B$56-$BH$65)^2+(CF34-$BG$65)^2)^0.5))+ACOS((((($B$56-$BK$64)^2+(CF34-$BJ$64)^2)+(($B$56-$BK$65)^2+(CF34-$BJ$65)^2)-(($BK$64-$BK$65)^2+($BJ$64-$BJ$65)^2))/(2*(($B$56-$BK$64)^2+(CF34-$BJ$64)^2)^0.5*(($B$56-$BK$65)^2+(CF34-$BJ$65)^2)^0.5)))+ACOS(((($B$56-$BH$65)^2+(CF34-$BG$65)^2)+(($B$56-$BK$65)^2+(CF34-$BJ$65)^2)-(($BG$65-$BJ$65)^2+($BK$65-$BH$65)^2))/(2*(($B$56-$BH$65)^2+(CF34-$BG$65)^2)^0.5*(($B$56-$BK$65)^2+(CF34-$BJ$65)^2)^0.5)))&gt;2*PI()-0.000001),$BI$58+(-$BI$58+$BF$58)*(($BK$64-$B$56)^2+($BJ$64-CF34)^2)^0.5*SIN(ACOS(((($BK$64-$B$56)^2+($BJ$64-CF34)^2)+(($BJ$64-$BJ$65)^2+($BK$64-$BK$65)^2)-(($B$56-$BK$65)^2+(CF34-$BJ$65)^2))/(2*(($BK$64-$B$56)^2+($BJ$64-CF34)^2)^0.5*(($BJ$64-$BJ$65)^2+($BK$64-$BK$65)^2)^0.5)))/SIN(ACOS(((($BH$65-$BK$65)^2+($BJ$65-$BG$65)^2)+(($BJ$64-$BJ$65)^2+($BK$64-$BK$65)^2)-(($BK$64-$BH$65)^2+($BJ$64-$BG$65)^2))/(2*(($BH$65-$BK$65)^2+($BJ$65-$BG$65)^2)^0.5*(($BJ$64-$BJ$65)^2+($BK$64-$BK$65)^2)^0.5)))/(($BH$65-$BK$65)^2+($BJ$65-$BG$65)^2)^0.5,0)</f>
        <v>0</v>
      </c>
      <c r="NG34" s="18">
        <f t="shared" ref="NG34:NG65" si="586">IF(((ACOS(((($BG$65-CF34)^2+($BH$65-$B$56)^2)+(($B$56-$BK$65)^2+(CF34-$BJ$65)^2)-(($BG$65-$BJ$65)^2+($BH$65-$BK$65)^2))/(2*(($BG$65-CF34)^2+($BH$65-$B$56)^2)^0.5*(($B$56-$BK$65)^2+(CF34-$BJ$65)^2)^0.5))+ACOS((($BG$65-CF34)^2+($BH$65-$B$56)^2+($B$56-$BH$66)^2+(CF34-$BG$66)^2-(($BG$65-$BG$66)^2+($BH$65-$BH$66)^2))/(2*(($BG$65-CF34)^2+($BH$65-$B$56)^2)^0.5*(($B$56-$BH$66)^2+(CF34-$BG$66)^2)^0.5))+ACOS((((($B$56-$BK$65)^2+(CF34-$BJ$65)^2)+(($B$56-$BK$66)^2+(CF34-$BJ$66)^2)-(($BK$65-$BK$66)^2+($BJ$65-$BJ$66)^2))/(2*(($B$56-$BK$65)^2+(CF34-$BJ$65)^2)^0.5*(($B$56-$BK$66)^2+(CF34-$BJ$66)^2)^0.5)))+ACOS(((($B$56-$BH$66)^2+(CF34-$BG$66)^2)+(($B$56-$BK$66)^2+(CF34-$BJ$66)^2)-(($BG$66-$BJ$66)^2+($BK$66-$BH$66)^2))/(2*(($B$56-$BH$66)^2+(CF34-$BG$66)^2)^0.5*(($B$56-$BK$66)^2+(CF34-$BJ$66)^2)^0.5)))&gt;2*PI()-0.000001),$BI$58+(-$BI$58+$BF$58)*(($BK$65-$B$56)^2+($BJ$65-CF34)^2)^0.5*SIN(ACOS(((($BK$65-$B$56)^2+($BJ$65-CF34)^2)+(($BJ$65-$BJ$66)^2+($BK$65-$BK$66)^2)-(($B$56-$BK$66)^2+(CF34-$BJ$66)^2))/(2*(($BK$65-$B$56)^2+($BJ$65-CF34)^2)^0.5*(($BJ$65-$BJ$66)^2+($BK$65-$BK$66)^2)^0.5)))/SIN(ACOS(((($BH$66-$BK$66)^2+($BJ$66-$BG$66)^2)+(($BJ$65-$BJ$66)^2+($BK$65-$BK$66)^2)-(($BK$65-$BH$66)^2+($BJ$65-$BG$66)^2))/(2*(($BH$66-$BK$66)^2+($BJ$66-$BG$66)^2)^0.5*(($BJ$65-$BJ$66)^2+($BK$65-$BK$66)^2)^0.5)))/(($BH$66-$BK$66)^2+($BJ$66-$BG$66)^2)^0.5,0)</f>
        <v>0</v>
      </c>
      <c r="NH34" s="18">
        <f t="shared" ref="NH34:NH65" si="587">IF(((ACOS(((($BG$66-CF34)^2+($BH$66-$B$56)^2)+(($B$56-$BK$66)^2+(CF34-$BJ$66)^2)-(($BG$66-$BJ$66)^2+($BH$66-$BK$66)^2))/(2*(($BG$66-CF34)^2+($BH$66-$B$56)^2)^0.5*(($B$56-$BK$66)^2+(CF34-$BJ$66)^2)^0.5))+ACOS((($BG$66-CF34)^2+($BH$66-$B$56)^2+($B$56-$BH$67)^2+(CF34-$BG$67)^2-(($BG$66-$BG$67)^2+($BH$66-$BH$67)^2))/(2*(($BG$66-CF34)^2+($BH$66-$B$56)^2)^0.5*(($B$56-$BH$67)^2+(CF34-$BG$67)^2)^0.5))+ACOS((((($B$56-$BK$66)^2+(CF34-$BJ$66)^2)+(($B$56-$BK$67)^2+(CF34-$BJ$67)^2)-(($BK$66-$BK$67)^2+($BJ$66-$BJ$67)^2))/(2*(($B$56-$BK$66)^2+(CF34-$BJ$66)^2)^0.5*(($B$56-$BK$67)^2+(CF34-$BJ$67)^2)^0.5)))+ACOS(((($B$56-$BH$67)^2+(CF34-$BG$67)^2)+(($B$56-$BK$67)^2+(CF34-$BJ$67)^2)-(($BG$67-$BJ$67)^2+($BK$67-$BH$67)^2))/(2*(($B$56-$BH$67)^2+(CF34-$BG$67)^2)^0.5*(($B$56-$BK$67)^2+(CF34-$BJ$67)^2)^0.5)))&gt;2*PI()-0.000001),$BI$58+(-$BI$58+$BF$58)*(($BK$66-$B$56)^2+($BJ$66-CF34)^2)^0.5*SIN(ACOS(((($BK$66-$B$56)^2+($BJ$66-CF34)^2)+(($BJ$66-$BJ$67)^2+($BK$66-$BK$67)^2)-(($B$56-$BK$67)^2+(CF34-$BJ$67)^2))/(2*(($BK$66-$B$56)^2+($BJ$66-CF34)^2)^0.5*(($BJ$66-$BJ$67)^2+($BK$66-$BK$67)^2)^0.5)))/SIN(ACOS(((($BH$67-$BK$67)^2+($BJ$67-$BG$67)^2)+(($BJ$66-$BJ$67)^2+($BK$66-$BK$67)^2)-(($BK$66-$BH$67)^2+($BJ$66-$BG$67)^2))/(2*(($BH$67-$BK$67)^2+($BJ$67-$BG$67)^2)^0.5*(($BJ$66-$BJ$67)^2+($BK$66-$BK$67)^2)^0.5)))/(($BH$67-$BK$67)^2+($BJ$67-$BG$67)^2)^0.5,0)</f>
        <v>0</v>
      </c>
      <c r="NI34" s="18">
        <f t="shared" ref="NI34:NI65" si="588">IF(((ACOS(((($BG$67-CF34)^2+($BH$67-$B$56)^2)+(($B$56-$BK$67)^2+(CF34-$BJ$67)^2)-(($BG$67-$BJ$67)^2+($BH$67-$BK$67)^2))/(2*(($BG$67-CF34)^2+($BH$67-$B$56)^2)^0.5*(($B$56-$BK$67)^2+(CF34-$BJ$67)^2)^0.5))+ACOS((($BG$67-CF34)^2+($BH$67-$B$56)^2+($B$56-$BH$68)^2+(CF34-$BG$68)^2-(($BG$67-$BG$68)^2+($BH$67-$BH$68)^2))/(2*(($BG$67-CF34)^2+($BH$67-$B$56)^2)^0.5*(($B$56-$BH$68)^2+(CF34-$BG$68)^2)^0.5))+ACOS((((($B$56-$BK$67)^2+(CF34-$BJ$67)^2)+(($B$56-$BK$68)^2+(CF34-$BJ$68)^2)-(($BK$67-$BK$68)^2+($BJ$67-$BJ$68)^2))/(2*(($B$56-$BK$67)^2+(CF34-$BJ$67)^2)^0.5*(($B$56-$BK$68)^2+(CF34-$BJ$68)^2)^0.5)))+ACOS(((($B$56-$BH$68)^2+(CF34-$BG$68)^2)+(($B$56-$BK$68)^2+(CF34-$BJ$68)^2)-(($BG$68-$BJ$68)^2+($BK$68-$BH$68)^2))/(2*(($B$56-$BH$68)^2+(CF34-$BG$68)^2)^0.5*(($B$56-$BK$68)^2+(CF34-$BJ$68)^2)^0.5)))&gt;2*PI()-0.000001),$BI$58+(-$BI$58+$BF$58)*(($BK$67-$B$56)^2+($BJ$67-CF34)^2)^0.5*SIN(ACOS(((($BK$67-$B$56)^2+($BJ$67-CF34)^2)+(($BJ$67-$BJ$68)^2+($BK$67-$BK$68)^2)-(($B$56-$BK$68)^2+(CF34-$BJ$68)^2))/(2*(($BK$67-$B$56)^2+($BJ$67-CF34)^2)^0.5*(($BJ$67-$BJ$68)^2+($BK$67-$BK$68)^2)^0.5)))/SIN(ACOS(((($BH$68-$BK$68)^2+($BJ$68-$BG$68)^2)+(($BJ$67-$BJ$68)^2+($BK$67-$BK$68)^2)-(($BK$67-$BH$68)^2+($BJ$67-$BG$68)^2))/(2*(($BH$68-$BK$68)^2+($BJ$68-$BG$68)^2)^0.5*(($BJ$67-$BJ$68)^2+($BK$67-$BK$68)^2)^0.5)))/(($BH$68-$BK$68)^2+($BJ$68-$BG$68)^2)^0.5,0)</f>
        <v>0</v>
      </c>
      <c r="NJ34" s="18">
        <f t="shared" ref="NJ34:NJ65" si="589">IF(((ACOS(((($BG$68-CF34)^2+($BH$68-$B$56)^2)+(($B$56-$BK$68)^2+(CF34-$BJ$68)^2)-(($BG$68-$BJ$68)^2+($BH$68-$BK$68)^2))/(2*(($BG$68-CF34)^2+($BH$68-$B$56)^2)^0.5*(($B$56-$BK$68)^2+(CF34-$BJ$68)^2)^0.5))+ACOS((($BG$68-CF34)^2+($BH$68-$B$56)^2+($B$56-$BH$69)^2+(CF34-$BG$69)^2-(($BG$68-$BG$69)^2+($BH$68-$BH$69)^2))/(2*(($BG$68-CF34)^2+($BH$68-$B$56)^2)^0.5*(($B$56-$BH$69)^2+(CF34-$BG$69)^2)^0.5))+ACOS((((($B$56-$BK$68)^2+(CF34-$BJ$68)^2)+(($B$56-$BK$69)^2+(CF34-$BJ$69)^2)-(($BK$68-$BK$69)^2+($BJ$68-$BJ$69)^2))/(2*(($B$56-$BK$68)^2+(CF34-$BJ$68)^2)^0.5*(($B$56-$BK$69)^2+(CF34-$BJ$69)^2)^0.5)))+ACOS(((($B$56-$BH$69)^2+(CF34-$BG$69)^2)+(($B$56-$BK$69)^2+(CF34-$BJ$69)^2)-(($BG$69-$BJ$69)^2+($BK$69-$BH$69)^2))/(2*(($B$56-$BH$69)^2+(CF34-$BG$69)^2)^0.5*(($B$56-$BK$69)^2+(CF34-$BJ$69)^2)^0.5)))&gt;2*PI()-0.000001),$BI$58+(-$BI$58+$BF$58)*(($BK$68-$B$56)^2+($BJ$68-CF34)^2)^0.5*SIN(ACOS(((($BK$68-$B$56)^2+($BJ$68-CF34)^2)+(($BJ$68-$BJ$69)^2+($BK$68-$BK$69)^2)-(($B$56-$BK$69)^2+(CF34-$BJ$69)^2))/(2*(($BK$68-$B$56)^2+($BJ$68-CF34)^2)^0.5*(($BJ$68-$BJ$69)^2+($BK$68-$BK$69)^2)^0.5)))/SIN(ACOS(((($BH$69-$BK$69)^2+($BJ$69-$BG$69)^2)+(($BJ$68-$BJ$69)^2+($BK$68-$BK$69)^2)-(($BK$68-$BH$69)^2+($BJ$68-$BG$69)^2))/(2*(($BH$69-$BK$69)^2+($BJ$69-$BG$69)^2)^0.5*(($BJ$68-$BJ$69)^2+($BK$68-$BK$69)^2)^0.5)))/(($BH$69-$BK$69)^2+($BJ$69-$BG$69)^2)^0.5,0)</f>
        <v>0</v>
      </c>
      <c r="NK34" s="18">
        <f t="shared" ref="NK34:NK65" si="590">IF(((ACOS(((($BG$69-CF34)^2+($BH$69-$B$56)^2)+(($B$56-$BK$69)^2+(CF34-$BJ$69)^2)-(($BG$69-$BJ$69)^2+($BH$69-$BK$69)^2))/(2*(($BG$69-CF34)^2+($BH$69-$B$56)^2)^0.5*(($B$56-$BK$69)^2+(CF34-$BJ$69)^2)^0.5))+ACOS((($BG$69-CF34)^2+($BH$69-$B$56)^2+($B$56-$BH$70)^2+(CF34-$BG$70)^2-(($BG$69-$BG$70)^2+($BH$69-$BH$70)^2))/(2*(($BG$69-CF34)^2+($BH$69-$B$56)^2)^0.5*(($B$56-$BH$70)^2+(CF34-$BG$70)^2)^0.5))+ACOS((((($B$56-$BK$69)^2+(CF34-$BJ$69)^2)+(($B$56-$BK$70)^2+(CF34-$BJ$70)^2)-(($BK$69-$BK$70)^2+($BJ$69-$BJ$70)^2))/(2*(($B$56-$BK$69)^2+(CF34-$BJ$69)^2)^0.5*(($B$56-$BK$70)^2+(CF34-$BJ$70)^2)^0.5)))+ACOS(((($B$56-$BH$70)^2+(CF34-$BG$70)^2)+(($B$56-$BK$70)^2+(CF34-$BJ$70)^2)-(($BG$70-$BJ$70)^2+($BK$70-$BH$70)^2))/(2*(($B$56-$BH$70)^2+(CF34-$BG$70)^2)^0.5*(($B$56-$BK$70)^2+(CF34-$BJ$70)^2)^0.5)))&gt;2*PI()-0.000001),$BI$58+(-$BI$58+$BF$58)*(($BK$69-$B$56)^2+($BJ$69-CF34)^2)^0.5*SIN(ACOS(((($BK$69-$B$56)^2+($BJ$69-CF34)^2)+(($BJ$69-$BJ$70)^2+($BK$69-$BK$70)^2)-(($B$56-$BK$70)^2+(CF34-$BJ$70)^2))/(2*(($BK$69-$B$56)^2+($BJ$69-CF34)^2)^0.5*(($BJ$69-$BJ$70)^2+($BK$69-$BK$70)^2)^0.5)))/SIN(ACOS(((($BH$70-$BK$70)^2+($BJ$70-$BG$70)^2)+(($BJ$69-$BJ$70)^2+($BK$69-$BK$70)^2)-(($BK$69-$BH$70)^2+($BJ$69-$BG$70)^2))/(2*(($BH$70-$BK$70)^2+($BJ$70-$BG$70)^2)^0.5*(($BJ$69-$BJ$70)^2+($BK$69-$BK$70)^2)^0.5)))/(($BH$70-$BK$70)^2+($BJ$70-$BG$70)^2)^0.5,0)</f>
        <v>0</v>
      </c>
      <c r="NL34" s="18">
        <f t="shared" ref="NL34:NL65" si="591">IF(((ACOS(((($BG$70-CF34)^2+($BH$70-$B$56)^2)+(($B$56-$BK$70)^2+(CF34-$BJ$70)^2)-(($BG$70-$BJ$70)^2+($BH$70-$BK$70)^2))/(2*(($BG$70-CF34)^2+($BH$70-$B$56)^2)^0.5*(($B$56-$BK$70)^2+(CF34-$BJ$70)^2)^0.5))+ACOS((($BG$70-CF34)^2+($BH$70-$B$56)^2+($B$56-$BH$71)^2+(CF34-$BG$71)^2-(($BG$70-$BG$71)^2+($BH$70-$BH$71)^2))/(2*(($BG$70-CF34)^2+($BH$70-$B$56)^2)^0.5*(($B$56-$BH$71)^2+(CF34-$BG$71)^2)^0.5))+ACOS((((($B$56-$BK$70)^2+(CF34-$BJ$70)^2)+(($B$56-$BK$71)^2+(CF34-$BJ$71)^2)-(($BK$70-$BK$71)^2+($BJ$70-$BJ$71)^2))/(2*(($B$56-$BK$70)^2+(CF34-$BJ$70)^2)^0.5*(($B$56-$BK$71)^2+(CF34-$BJ$71)^2)^0.5)))+ACOS(((($B$56-$BH$71)^2+(CF34-$BG$71)^2)+(($B$56-$BK$71)^2+(CF34-$BJ$71)^2)-(($BG$71-$BJ$71)^2+($BK$71-$BH$71)^2))/(2*(($B$56-$BH$71)^2+(CF34-$BG$71)^2)^0.5*(($B$56-$BK$71)^2+(CF34-$BJ$71)^2)^0.5)))&gt;2*PI()-0.000001),$BI$58+(-$BI$58+$BF$58)*(($BK$70-$B$56)^2+($BJ$70-CF34)^2)^0.5*SIN(ACOS(((($BK$70-$B$56)^2+($BJ$70-CF34)^2)+(($BJ$70-$BJ$71)^2+($BK$70-$BK$71)^2)-(($B$56-$BK$71)^2+(CF34-$BJ$71)^2))/(2*(($BK$70-$B$56)^2+($BJ$70-CF34)^2)^0.5*(($BJ$70-$BJ$71)^2+($BK$70-$BK$71)^2)^0.5)))/SIN(ACOS(((($BH$71-$BK$71)^2+($BJ$71-$BG$71)^2)+(($BJ$70-$BJ$71)^2+($BK$70-$BK$71)^2)-(($BK$70-$BH$71)^2+($BJ$70-$BG$71)^2))/(2*(($BH$71-$BK$71)^2+($BJ$71-$BG$71)^2)^0.5*(($BJ$70-$BJ$71)^2+($BK$70-$BK$71)^2)^0.5)))/(($BH$71-$BK$71)^2+($BJ$71-$BG$71)^2)^0.5,0)</f>
        <v>0</v>
      </c>
      <c r="NM34" s="18">
        <f t="shared" ref="NM34:NM65" si="592">IF(((ACOS(((($BG$71-CF34)^2+($BH$71-$B$56)^2)+(($B$56-$BK$71)^2+(CF34-$BJ$71)^2)-(($BG$71-$BJ$71)^2+($BH$71-$BK$71)^2))/(2*(($BG$71-CF34)^2+($BH$71-$B$56)^2)^0.5*(($B$56-$BK$71)^2+(CF34-$BJ$71)^2)^0.5))+ACOS((($BG$71-CF34)^2+($BH$71-$B$56)^2+($B$56-$BH$72)^2+(CF34-$BG$72)^2-(($BG$71-$BG$72)^2+($BH$71-$BH$72)^2))/(2*(($BG$71-CF34)^2+($BH$71-$B$56)^2)^0.5*(($B$56-$BH$72)^2+(CF34-$BG$72)^2)^0.5))+ACOS((((($B$56-$BK$71)^2+(CF34-$BJ$71)^2)+(($B$56-$BK$72)^2+(CF34-$BJ$72)^2)-(($BK$71-$BK$72)^2+($BJ$71-$BJ$72)^2))/(2*(($B$56-$BK$71)^2+(CF34-$BJ$71)^2)^0.5*(($B$56-$BK$72)^2+(CF34-$BJ$72)^2)^0.5)))+ACOS(((($B$56-$BH$72)^2+(CF34-$BG$72)^2)+(($B$56-$BK$72)^2+(CF34-$BJ$72)^2)-(($BG$72-$BJ$72)^2+($BK$72-$BH$72)^2))/(2*(($B$56-$BH$72)^2+(CF34-$BG$72)^2)^0.5*(($B$56-$BK$72)^2+(CF34-$BJ$72)^2)^0.5)))&gt;2*PI()-0.000001),$BI$58+(-$BI$58+$BF$58)*(($BK$71-$B$56)^2+($BJ$71-CF34)^2)^0.5*SIN(ACOS(((($BK$71-$B$56)^2+($BJ$71-CF34)^2)+(($BJ$71-$BJ$72)^2+($BK$71-$BK$72)^2)-(($B$56-$BK$72)^2+(CF34-$BJ$72)^2))/(2*(($BK$71-$B$56)^2+($BJ$71-CF34)^2)^0.5*(($BJ$71-$BJ$72)^2+($BK$71-$BK$72)^2)^0.5)))/SIN(ACOS(((($BH$72-$BK$72)^2+($BJ$72-$BG$72)^2)+(($BJ$71-$BJ$72)^2+($BK$71-$BK$72)^2)-(($BK$71-$BH$72)^2+($BJ$71-$BG$72)^2))/(2*(($BH$72-$BK$72)^2+($BJ$72-$BG$72)^2)^0.5*(($BJ$71-$BJ$72)^2+($BK$71-$BK$72)^2)^0.5)))/(($BH$72-$BK$72)^2+($BJ$72-$BG$72)^2)^0.5,0)</f>
        <v>0</v>
      </c>
      <c r="NN34" s="18">
        <f t="shared" ref="NN34:NN65" si="593">IF(((ACOS(((($BG$72-CF34)^2+($BH$72-$B$56)^2)+(($B$56-$BK$72)^2+(CF34-$BJ$72)^2)-(($BG$72-$BJ$72)^2+($BH$72-$BK$72)^2))/(2*(($BG$72-CF34)^2+($BH$72-$B$56)^2)^0.5*(($B$56-$BK$72)^2+(CF34-$BJ$72)^2)^0.5))+ACOS((($BG$72-CF34)^2+($BH$72-$B$56)^2+($B$56-$BH$73)^2+(CF34-$BG$73)^2-(($BG$72-$BG$73)^2+($BH$72-$BH$73)^2))/(2*(($BG$72-CF34)^2+($BH$72-$B$56)^2)^0.5*(($B$56-$BH$73)^2+(CF34-$BG$73)^2)^0.5))+ACOS((((($B$56-$BK$72)^2+(CF34-$BJ$72)^2)+(($B$56-$BK$73)^2+(CF34-$BJ$73)^2)-(($BK$72-$BK$73)^2+($BJ$72-$BJ$73)^2))/(2*(($B$56-$BK$72)^2+(CF34-$BJ$72)^2)^0.5*(($B$56-$BK$73)^2+(CF34-$BJ$73)^2)^0.5)))+ACOS(((($B$56-$BH$73)^2+(CF34-$BG$73)^2)+(($B$56-$BK$73)^2+(CF34-$BJ$73)^2)-(($BG$73-$BJ$73)^2+($BK$73-$BH$73)^2))/(2*(($B$56-$BH$73)^2+(CF34-$BG$73)^2)^0.5*(($B$56-$BK$73)^2+(CF34-$BJ$73)^2)^0.5)))&gt;2*PI()-0.000001),$BI$58+(-$BI$58+$BF$58)*(($BK$72-$B$56)^2+($BJ$72-CF34)^2)^0.5*SIN(ACOS(((($BK$72-$B$56)^2+($BJ$72-CF34)^2)+(($BJ$72-$BJ$73)^2+($BK$72-$BK$73)^2)-(($B$56-$BK$73)^2+(CF34-$BJ$73)^2))/(2*(($BK$72-$B$56)^2+($BJ$72-CF34)^2)^0.5*(($BJ$72-$BJ$73)^2+($BK$72-$BK$73)^2)^0.5)))/SIN(ACOS(((($BH$73-$BK$73)^2+($BJ$73-$BG$73)^2)+(($BJ$72-$BJ$73)^2+($BK$72-$BK$73)^2)-(($BK$72-$BH$73)^2+($BJ$72-$BG$73)^2))/(2*(($BH$73-$BK$73)^2+($BJ$73-$BG$73)^2)^0.5*(($BJ$72-$BJ$73)^2+($BK$72-$BK$73)^2)^0.5)))/(($BH$73-$BK$73)^2+($BJ$73-$BG$73)^2)^0.5,0)</f>
        <v>0</v>
      </c>
      <c r="NO34" s="18">
        <f t="shared" ref="NO34:NO65" si="594">IF(((ACOS(((($BG$73-CF34)^2+($BH$73-$B$56)^2)+(($B$56-$BK$73)^2+(CF34-$BJ$73)^2)-(($BG$73-$BJ$73)^2+($BH$73-$BK$73)^2))/(2*(($BG$73-CF34)^2+($BH$73-$B$56)^2)^0.5*(($B$56-$BK$73)^2+(CF34-$BJ$73)^2)^0.5))+ACOS((($BG$73-CF34)^2+($BH$73-$B$56)^2+($B$56-$BH$74)^2+(CF34-$BG$74)^2-(($BG$73-$BG$74)^2+($BH$73-$BH$74)^2))/(2*(($BG$73-CF34)^2+($BH$73-$B$56)^2)^0.5*(($B$56-$BH$74)^2+(CF34-$BG$74)^2)^0.5))+ACOS((((($B$56-$BK$73)^2+(CF34-$BJ$73)^2)+(($B$56-$BK$74)^2+(CF34-$BJ$74)^2)-(($BK$73-$BK$74)^2+($BJ$73-$BJ$74)^2))/(2*(($B$56-$BK$73)^2+(CF34-$BJ$73)^2)^0.5*(($B$56-$BK$74)^2+(CF34-$BJ$74)^2)^0.5)))+ACOS(((($B$56-$BH$74)^2+(CF34-$BG$74)^2)+(($B$56-$BK$74)^2+(CF34-$BJ$74)^2)-(($BG$74-$BJ$74)^2+($BK$74-$BH$74)^2))/(2*(($B$56-$BH$74)^2+(CF34-$BG$74)^2)^0.5*(($B$56-$BK$74)^2+(CF34-$BJ$74)^2)^0.5)))&gt;2*PI()-0.000001),$BI$58+(-$BI$58+$BF$58)*(($BK$73-$B$56)^2+($BJ$73-CF34)^2)^0.5*SIN(ACOS(((($BK$73-$B$56)^2+($BJ$73-CF34)^2)+(($BJ$73-$BJ$74)^2+($BK$73-$BK$74)^2)-(($B$56-$BK$74)^2+(CF34-$BJ$74)^2))/(2*(($BK$73-$B$56)^2+($BJ$73-CF34)^2)^0.5*(($BJ$73-$BJ$74)^2+($BK$73-$BK$74)^2)^0.5)))/SIN(ACOS(((($BH$74-$BK$74)^2+($BJ$74-$BG$74)^2)+(($BJ$73-$BJ$74)^2+($BK$73-$BK$74)^2)-(($BK$73-$BH$74)^2+($BJ$73-$BG$74)^2))/(2*(($BH$74-$BK$74)^2+($BJ$74-$BG$74)^2)^0.5*(($BJ$73-$BJ$74)^2+($BK$73-$BK$74)^2)^0.5)))/(($BH$74-$BK$74)^2+($BJ$74-$BG$74)^2)^0.5,0)</f>
        <v>0</v>
      </c>
      <c r="NP34" s="18">
        <f t="shared" ref="NP34:NP65" si="595">IF(((ACOS(((($BG$74-CF34)^2+($BH$74-$B$56)^2)+(($B$56-$BK$74)^2+(CF34-$BJ$74)^2)-(($BG$74-$BJ$74)^2+($BH$74-$BK$74)^2))/(2*(($BG$74-CF34)^2+($BH$74-$B$56)^2)^0.5*(($B$56-$BK$74)^2+(CF34-$BJ$74)^2)^0.5))+ACOS((($BG$74-CF34)^2+($BH$74-$B$56)^2+($B$56-$BH$75)^2+(CF34-$BG$75)^2-(($BG$74-$BG$75)^2+($BH$74-$BH$75)^2))/(2*(($BG$74-CF34)^2+($BH$74-$B$56)^2)^0.5*(($B$56-$BH$75)^2+(CF34-$BG$75)^2)^0.5))+ACOS((((($B$56-$BK$74)^2+(CF34-$BJ$74)^2)+(($B$56-$BK$75)^2+(CF34-$BJ$75)^2)-(($BK$74-$BK$75)^2+($BJ$74-$BJ$75)^2))/(2*(($B$56-$BK$74)^2+(CF34-$BJ$74)^2)^0.5*(($B$56-$BK$75)^2+(CF34-$BJ$75)^2)^0.5)))+ACOS(((($B$56-$BH$75)^2+(CF34-$BG$75)^2)+(($B$56-$BK$75)^2+(CF34-$BJ$75)^2)-(($BG$75-$BJ$75)^2+($BK$75-$BH$75)^2))/(2*(($B$56-$BH$75)^2+(CF34-$BG$75)^2)^0.5*(($B$56-$BK$75)^2+(CF34-$BJ$75)^2)^0.5)))&gt;2*PI()-0.000001),$BI$58+(-$BI$58+$BF$58)*(($BK$74-$B$56)^2+($BJ$74-CF34)^2)^0.5*SIN(ACOS(((($BK$74-$B$56)^2+($BJ$74-CF34)^2)+(($BJ$74-$BJ$75)^2+($BK$74-$BK$75)^2)-(($B$56-$BK$75)^2+(CF34-$BJ$75)^2))/(2*(($BK$74-$B$56)^2+($BJ$74-CF34)^2)^0.5*(($BJ$74-$BJ$75)^2+($BK$74-$BK$75)^2)^0.5)))/SIN(ACOS(((($BH$75-$BK$75)^2+($BJ$75-$BG$75)^2)+(($BJ$74-$BJ$75)^2+($BK$74-$BK$75)^2)-(($BK$74-$BH$75)^2+($BJ$74-$BG$75)^2))/(2*(($BH$75-$BK$75)^2+($BJ$75-$BG$75)^2)^0.5*(($BJ$74-$BJ$75)^2+($BK$74-$BK$75)^2)^0.5)))/(($BH$75-$BK$75)^2+($BJ$75-$BG$75)^2)^0.5,0)</f>
        <v>0</v>
      </c>
      <c r="NQ34" s="18">
        <f t="shared" ref="NQ34:NQ65" si="596">IF(((ACOS(((($BG$75-CF34)^2+($BH$75-$B$56)^2)+(($B$56-$BK$75)^2+(CF34-$BJ$75)^2)-(($BG$75-$BJ$75)^2+($BH$75-$BK$75)^2))/(2*(($BG$75-CF34)^2+($BH$75-$B$56)^2)^0.5*(($B$56-$BK$75)^2+(CF34-$BJ$75)^2)^0.5))+ACOS((($BG$75-CF34)^2+($BH$75-$B$56)^2+($B$56-$BH$76)^2+(CF34-$BG$76)^2-(($BG$75-$BG$76)^2+($BH$75-$BH$76)^2))/(2*(($BG$75-CF34)^2+($BH$75-$B$56)^2)^0.5*(($B$56-$BH$76)^2+(CF34-$BG$76)^2)^0.5))+ACOS((((($B$56-$BK$75)^2+(CF34-$BJ$75)^2)+(($B$56-$BK$76)^2+(CF34-$BJ$76)^2)-(($BK$75-$BK$76)^2+($BJ$75-$BJ$76)^2))/(2*(($B$56-$BK$75)^2+(CF34-$BJ$75)^2)^0.5*(($B$56-$BK$76)^2+(CF34-$BJ$76)^2)^0.5)))+ACOS(((($B$56-$BH$76)^2+(CF34-$BG$76)^2)+(($B$56-$BK$76)^2+(CF34-$BJ$76)^2)-(($BG$76-$BJ$76)^2+($BK$76-$BH$76)^2))/(2*(($B$56-$BH$76)^2+(CF34-$BG$76)^2)^0.5*(($B$56-$BK$76)^2+(CF34-$BJ$76)^2)^0.5)))&gt;2*PI()-0.000001),$BI$58+(-$BI$58+$BF$58)*(($BK$75-$B$56)^2+($BJ$75-CF34)^2)^0.5*SIN(ACOS(((($BK$75-$B$56)^2+($BJ$75-CF34)^2)+(($BJ$75-$BJ$76)^2+($BK$75-$BK$76)^2)-(($B$56-$BK$76)^2+(CF34-$BJ$76)^2))/(2*(($BK$75-$B$56)^2+($BJ$75-CF34)^2)^0.5*(($BJ$75-$BJ$76)^2+($BK$75-$BK$76)^2)^0.5)))/SIN(ACOS(((($BH$76-$BK$76)^2+($BJ$76-$BG$76)^2)+(($BJ$75-$BJ$76)^2+($BK$75-$BK$76)^2)-(($BK$75-$BH$76)^2+($BJ$75-$BG$76)^2))/(2*(($BH$76-$BK$76)^2+($BJ$76-$BG$76)^2)^0.5*(($BJ$75-$BJ$76)^2+($BK$75-$BK$76)^2)^0.5)))/(($BH$76-$BK$76)^2+($BJ$76-$BG$76)^2)^0.5,0)</f>
        <v>0</v>
      </c>
      <c r="NR34" s="21">
        <f t="shared" ref="NR34:NR65" si="597">IF(((ACOS(((($BJ$60-CF34)^2+($BK$60-$B$56)^2)+(($B$56-$BN$60)^2+(CF34-$BM$60)^2)-(($BJ$60-$BM$60)^2+($BK$60-$BN$60)^2))/(2*(($BJ$60-CF34)^2+($BK$60-$B$56)^2)^0.5*(($B$56-$BN$60)^2+(CF34-$BM$60)^2)^0.5))+ACOS((($BJ$60-CF34)^2+($BK$60-$B$56)^2+($B$56-$BK$61)^2+(CF34-$BJ$61)^2-(($BJ$60-$BJ$61)^2+($BK$60-$BK$61)^2))/(2*(($BJ$60-CF34)^2+($BK$60-$B$56)^2)^0.5*(($B$56-$BK$61)^2+(CF34-$BJ$61)^2)^0.5))+ACOS((((($B$56-$BN$60)^2+(CF34-$BM$60)^2)+(($B$56-$BN$61)^2+(CF34-$BM$61)^2)-(($BN$60-$BN$61)^2+($BM$60-$BM$61)^2))/(2*(($B$56-$BN$60)^2+(CF34-$BM$60)^2)^0.5*(($B$56-$BN$61)^2+(CF34-$BM$61)^2)^0.5)))+ACOS(((($B$56-$BK$61)^2+(CF34-$BJ$61)^2)+(($B$56-$BN$61)^2+(CF34-$BM$61)^2)-(($BJ$61-$BM$61)^2+($BN$61-$BK$61)^2))/(2*(($B$56-$BK$61)^2+(CF34-$BJ$61)^2)^0.5*(($B$56-$BN$61)^2+(CF34-$BM$61)^2)^0.5)))&gt;2*PI()-0.000001),$BL$58+(-$BL$58+$BI$58)*(($BN$60-$B$56)^2+($BM$60-CF34)^2)^0.5*SIN(ACOS(((($BN$60-$B$56)^2+($BM$60-CF34)^2)+(($BM$60-$BM$61)^2+($BN$60-$BN$61)^2)-(($B$56-$BN$61)^2+(CF34-$BM$61)^2))/(2*(($BN$60-$B$56)^2+($BM$60-CF34)^2)^0.5*(($BM$60-$BM$61)^2+($BN$60-$BN$61)^2)^0.5)))/SIN(ACOS(((($BK$61-$BN$61)^2+($BM$61-$BJ$61)^2)+(($BM$60-$BM$61)^2+($BN$60-$BN$61)^2)-(($BN$60-$BK$61)^2+($BM$60-$BJ$61)^2))/(2*(($BK$61-$BN$61)^2+($BM$61-$BJ$61)^2)^0.5*(($BM$60-$BM$61)^2+($BN$60-$BN$61)^2)^0.5)))/(($BK$61-$BN$61)^2+($BM$61-$BJ$61)^2)^0.5,0)</f>
        <v>0</v>
      </c>
      <c r="NS34" s="21">
        <f t="shared" ref="NS34:NS65" si="598">IF(((ACOS(((($BJ$61-CF34)^2+($BK$61-$B$56)^2)+(($B$56-$BN$61)^2+(CF34-$BM$61)^2)-(($BJ$61-$BM$61)^2+($BK$61-$BN$61)^2))/(2*(($BJ$61-CF34)^2+($BK$61-$B$56)^2)^0.5*(($B$56-$BN$61)^2+(CF34-$BM$61)^2)^0.5))+ACOS((($BJ$61-CF34)^2+($BK$61-$B$56)^2+($B$56-$BK$62)^2+(CF34-$BJ$62)^2-(($BJ$61-$BJ$62)^2+($BK$61-$BK$62)^2))/(2*(($BJ$61-CF34)^2+($BK$61-$B$56)^2)^0.5*(($B$56-$BK$62)^2+(CF34-$BJ$62)^2)^0.5))+ACOS((((($B$56-$BN$61)^2+(CF34-$BM$61)^2)+(($B$56-$BN$62)^2+(CF34-$BM$62)^2)-(($BN$61-$BN$62)^2+($BM$61-$BM$62)^2))/(2*(($B$56-$BN$61)^2+(CF34-$BM$61)^2)^0.5*(($B$56-$BN$62)^2+(CF34-$BM$62)^2)^0.5)))+ACOS(((($B$56-$BK$62)^2+(CF34-$BJ$62)^2)+(($B$56-$BN$62)^2+(CF34-$BM$62)^2)-(($BJ$62-$BM$62)^2+($BN$62-$BK$62)^2))/(2*(($B$56-$BK$62)^2+(CF34-$BJ$62)^2)^0.5*(($B$56-$BN$62)^2+(CF34-$BM$62)^2)^0.5)))&gt;2*PI()-0.000001),$BL$58+(-$BL$58+$BI$58)*(($BN$61-$B$56)^2+($BM$61-CF34)^2)^0.5*SIN(ACOS(((($BN$61-$B$56)^2+($BM$61-CF34)^2)+(($BM$61-$BM$62)^2+($BN$61-$BN$62)^2)-(($B$56-$BN$62)^2+(CF34-$BM$62)^2))/(2*(($BN$61-$B$56)^2+($BM$61-CF34)^2)^0.5*(($BM$61-$BM$62)^2+($BN$61-$BN$62)^2)^0.5)))/SIN(ACOS(((($BK$62-$BN$62)^2+($BM$62-$BJ$62)^2)+(($BM$61-$BM$62)^2+($BN$61-$BN$62)^2)-(($BN$61-$BK$62)^2+($BM$61-$BJ$62)^2))/(2*(($BK$62-$BN$62)^2+($BM$62-$BJ$62)^2)^0.5*(($BM$61-$BM$62)^2+($BN$61-$BN$62)^2)^0.5)))/(($BK$62-$BN$62)^2+($BM$62-$BJ$62)^2)^0.5,0)</f>
        <v>0</v>
      </c>
      <c r="NT34" s="21">
        <f t="shared" ref="NT34:NT65" si="599">IF(((ACOS(((($BJ$62-CF34)^2+($BK$62-$B$56)^2)+(($B$56-$BN$62)^2+(CF34-$BM$62)^2)-(($BJ$62-$BM$62)^2+($BK$62-$BN$62)^2))/(2*(($BJ$62-CF34)^2+($BK$62-$B$56)^2)^0.5*(($B$56-$BN$62)^2+(CF34-$BM$62)^2)^0.5))+ACOS((($BJ$62-CF34)^2+($BK$62-$B$56)^2+($B$56-$BK$63)^2+(CF34-$BJ$63)^2-(($BJ$62-$BJ$63)^2+($BK$62-$BK$63)^2))/(2*(($BJ$62-CF34)^2+($BK$62-$B$56)^2)^0.5*(($B$56-$BK$63)^2+(CF34-$BJ$63)^2)^0.5))+ACOS((((($B$56-$BN$62)^2+(CF34-$BM$62)^2)+(($B$56-$BN$63)^2+(CF34-$BM$63)^2)-(($BN$62-$BN$63)^2+($BM$62-$BM$63)^2))/(2*(($B$56-$BN$62)^2+(CF34-$BM$62)^2)^0.5*(($B$56-$BN$63)^2+(CF34-$BM$63)^2)^0.5)))+ACOS(((($B$56-$BK$63)^2+(CF34-$BJ$63)^2)+(($B$56-$BN$63)^2+(CF34-$BM$63)^2)-(($BJ$63-$BM$63)^2+($BN$63-$BK$63)^2))/(2*(($B$56-$BK$63)^2+(CF34-$BJ$63)^2)^0.5*(($B$56-$BN$63)^2+(CF34-$BM$63)^2)^0.5)))&gt;2*PI()-0.000001),$BL$58+(-$BL$58+$BI$58)*(($BN$62-$B$56)^2+($BM$62-CF34)^2)^0.5*SIN(ACOS(((($BN$62-$B$56)^2+($BM$62-CF34)^2)+(($BM$62-$BM$63)^2+($BN$62-$BN$63)^2)-(($B$56-$BN$63)^2+(CF34-$BM$63)^2))/(2*(($BN$62-$B$56)^2+($BM$62-CF34)^2)^0.5*(($BM$62-$BM$63)^2+($BN$62-$BN$63)^2)^0.5)))/SIN(ACOS(((($BK$63-$BN$63)^2+($BM$63-$BJ$63)^2)+(($BM$62-$BM$63)^2+($BN$62-$BN$63)^2)-(($BN$62-$BK$63)^2+($BM$62-$BJ$63)^2))/(2*(($BK$63-$BN$63)^2+($BM$63-$BJ$63)^2)^0.5*(($BM$62-$BM$63)^2+($BN$62-$BN$63)^2)^0.5)))/(($BK$63-$BN$63)^2+($BM$63-$BJ$63)^2)^0.5,0)</f>
        <v>0</v>
      </c>
      <c r="NU34" s="21">
        <f t="shared" ref="NU34:NU65" si="600">IF(((ACOS(((($BJ$63-CF34)^2+($BK$63-$B$56)^2)+(($B$56-$BN$63)^2+(CF34-$BM$63)^2)-(($BJ$63-$BM$63)^2+($BK$63-$BN$63)^2))/(2*(($BJ$63-CF34)^2+($BK$63-$B$56)^2)^0.5*(($B$56-$BN$63)^2+(CF34-$BM$63)^2)^0.5))+ACOS((($BJ$63-CF34)^2+($BK$63-$B$56)^2+($B$56-$BK$64)^2+(CF34-$BJ$64)^2-(($BJ$63-$BJ$64)^2+($BK$63-$BK$64)^2))/(2*(($BJ$63-CF34)^2+($BK$63-$B$56)^2)^0.5*(($B$56-$BK$64)^2+(CF34-$BJ$64)^2)^0.5))+ACOS((((($B$56-$BN$63)^2+(CF34-$BM$63)^2)+(($B$56-$BN$64)^2+(CF34-$BM$64)^2)-(($BN$63-$BN$64)^2+($BM$63-$BM$64)^2))/(2*(($B$56-$BN$63)^2+(CF34-$BM$63)^2)^0.5*(($B$56-$BN$64)^2+(CF34-$BM$64)^2)^0.5)))+ACOS(((($B$56-$BK$64)^2+(CF34-$BJ$64)^2)+(($B$56-$BN$64)^2+(CF34-$BM$64)^2)-(($BJ$64-$BM$64)^2+($BN$64-$BK$64)^2))/(2*(($B$56-$BK$64)^2+(CF34-$BJ$64)^2)^0.5*(($B$56-$BN$64)^2+(CF34-$BM$64)^2)^0.5)))&gt;2*PI()-0.000001),$BL$58+(-$BL$58+$BI$58)*(($BN$63-$B$56)^2+($BM$63-CF34)^2)^0.5*SIN(ACOS(((($BN$63-$B$56)^2+($BM$63-CF34)^2)+(($BM$63-$BM$64)^2+($BN$63-$BN$64)^2)-(($B$56-$BN$64)^2+(CF34-$BM$64)^2))/(2*(($BN$63-$B$56)^2+($BM$63-CF34)^2)^0.5*(($BM$63-$BM$64)^2+($BN$63-$BN$64)^2)^0.5)))/SIN(ACOS(((($BK$64-$BN$64)^2+($BM$64-$BJ$64)^2)+(($BM$63-$BM$64)^2+($BN$63-$BN$64)^2)-(($BN$63-$BK$64)^2+($BM$63-$BJ$64)^2))/(2*(($BK$64-$BN$64)^2+($BM$64-$BJ$64)^2)^0.5*(($BM$63-$BM$64)^2+($BN$63-$BN$64)^2)^0.5)))/(($BK$64-$BN$64)^2+($BM$64-$BJ$64)^2)^0.5,0)</f>
        <v>0</v>
      </c>
      <c r="NV34" s="21">
        <f t="shared" ref="NV34:NV65" si="601">IF(((ACOS(((($BJ$64-CF34)^2+($BK$64-$B$56)^2)+(($B$56-$BN$64)^2+(CF34-$BM$64)^2)-(($BJ$64-$BM$64)^2+($BK$64-$BN$64)^2))/(2*(($BJ$64-CF34)^2+($BK$64-$B$56)^2)^0.5*(($B$56-$BN$64)^2+(CF34-$BM$64)^2)^0.5))+ACOS((($BJ$64-CF34)^2+($BK$64-$B$56)^2+($B$56-$BK$65)^2+(CF34-$BJ$65)^2-(($BJ$64-$BJ$65)^2+($BK$64-$BK$65)^2))/(2*(($BJ$64-CF34)^2+($BK$64-$B$56)^2)^0.5*(($B$56-$BK$65)^2+(CF34-$BJ$65)^2)^0.5))+ACOS((((($B$56-$BN$64)^2+(CF34-$BM$64)^2)+(($B$56-$BN$65)^2+(CF34-$BM$65)^2)-(($BN$64-$BN$65)^2+($BM$64-$BM$65)^2))/(2*(($B$56-$BN$64)^2+(CF34-$BM$64)^2)^0.5*(($B$56-$BN$65)^2+(CF34-$BM$65)^2)^0.5)))+ACOS(((($B$56-$BK$65)^2+(CF34-$BJ$65)^2)+(($B$56-$BN$65)^2+(CF34-$BM$65)^2)-(($BJ$65-$BM$65)^2+($BN$65-$BK$65)^2))/(2*(($B$56-$BK$65)^2+(CF34-$BJ$65)^2)^0.5*(($B$56-$BN$65)^2+(CF34-$BM$65)^2)^0.5)))&gt;2*PI()-0.000001),$BL$58+(-$BL$58+$BI$58)*(($BN$64-$B$56)^2+($BM$64-CF34)^2)^0.5*SIN(ACOS(((($BN$64-$B$56)^2+($BM$64-CF34)^2)+(($BM$64-$BM$65)^2+($BN$64-$BN$65)^2)-(($B$56-$BN$65)^2+(CF34-$BM$65)^2))/(2*(($BN$64-$B$56)^2+($BM$64-CF34)^2)^0.5*(($BM$64-$BM$65)^2+($BN$64-$BN$65)^2)^0.5)))/SIN(ACOS(((($BK$65-$BN$65)^2+($BM$65-$BJ$65)^2)+(($BM$64-$BM$65)^2+($BN$64-$BN$65)^2)-(($BN$64-$BK$65)^2+($BM$64-$BJ$65)^2))/(2*(($BK$65-$BN$65)^2+($BM$65-$BJ$65)^2)^0.5*(($BM$64-$BM$65)^2+($BN$64-$BN$65)^2)^0.5)))/(($BK$65-$BN$65)^2+($BM$65-$BJ$65)^2)^0.5,0)</f>
        <v>0</v>
      </c>
      <c r="NW34" s="21">
        <f t="shared" ref="NW34:NW65" si="602">IF(((ACOS(((($BJ$65-CF34)^2+($BK$65-$B$56)^2)+(($B$56-$BN$65)^2+(CF34-$BM$65)^2)-(($BJ$65-$BM$65)^2+($BK$65-$BN$65)^2))/(2*(($BJ$65-CF34)^2+($BK$65-$B$56)^2)^0.5*(($B$56-$BN$65)^2+(CF34-$BM$65)^2)^0.5))+ACOS((($BJ$65-CF34)^2+($BK$65-$B$56)^2+($B$56-$BK$66)^2+(CF34-$BJ$66)^2-(($BJ$65-$BJ$66)^2+($BK$65-$BK$66)^2))/(2*(($BJ$65-CF34)^2+($BK$65-$B$56)^2)^0.5*(($B$56-$BK$66)^2+(CF34-$BJ$66)^2)^0.5))+ACOS((((($B$56-$BN$65)^2+(CF34-$BM$65)^2)+(($B$56-$BN$66)^2+(CF34-$BM$66)^2)-(($BN$65-$BN$66)^2+($BM$65-$BM$66)^2))/(2*(($B$56-$BN$65)^2+(CF34-$BM$65)^2)^0.5*(($B$56-$BN$66)^2+(CF34-$BM$66)^2)^0.5)))+ACOS(((($B$56-$BK$66)^2+(CF34-$BJ$66)^2)+(($B$56-$BN$66)^2+(CF34-$BM$66)^2)-(($BJ$66-$BM$66)^2+($BN$66-$BK$66)^2))/(2*(($B$56-$BK$66)^2+(CF34-$BJ$66)^2)^0.5*(($B$56-$BN$66)^2+(CF34-$BM$66)^2)^0.5)))&gt;2*PI()-0.000001),$BL$58+(-$BL$58+$BI$58)*(($BN$65-$B$56)^2+($BM$65-CF34)^2)^0.5*SIN(ACOS(((($BN$65-$B$56)^2+($BM$65-CF34)^2)+(($BM$65-$BM$66)^2+($BN$65-$BN$66)^2)-(($B$56-$BN$66)^2+(CF34-$BM$66)^2))/(2*(($BN$65-$B$56)^2+($BM$65-CF34)^2)^0.5*(($BM$65-$BM$66)^2+($BN$65-$BN$66)^2)^0.5)))/SIN(ACOS(((($BK$66-$BN$66)^2+($BM$66-$BJ$66)^2)+(($BM$65-$BM$66)^2+($BN$65-$BN$66)^2)-(($BN$65-$BK$66)^2+($BM$65-$BJ$66)^2))/(2*(($BK$66-$BN$66)^2+($BM$66-$BJ$66)^2)^0.5*(($BM$65-$BM$66)^2+($BN$65-$BN$66)^2)^0.5)))/(($BK$66-$BN$66)^2+($BM$66-$BJ$66)^2)^0.5,0)</f>
        <v>0</v>
      </c>
      <c r="NX34" s="21">
        <f t="shared" ref="NX34:NX65" si="603">IF(((ACOS(((($BJ$66-CF34)^2+($BK$66-$B$56)^2)+(($B$56-$BN$66)^2+(CF34-$BM$66)^2)-(($BJ$66-$BM$66)^2+($BK$66-$BN$66)^2))/(2*(($BJ$66-CF34)^2+($BK$66-$B$56)^2)^0.5*(($B$56-$BN$66)^2+(CF34-$BM$66)^2)^0.5))+ACOS((($BJ$66-CF34)^2+($BK$66-$B$56)^2+($B$56-$BK$67)^2+(CF34-$BJ$67)^2-(($BJ$66-$BJ$67)^2+($BK$66-$BK$67)^2))/(2*(($BJ$66-CF34)^2+($BK$66-$B$56)^2)^0.5*(($B$56-$BK$67)^2+(CF34-$BJ$67)^2)^0.5))+ACOS((((($B$56-$BN$66)^2+(CF34-$BM$66)^2)+(($B$56-$BN$67)^2+(CF34-$BM$67)^2)-(($BN$66-$BN$67)^2+($BM$66-$BM$67)^2))/(2*(($B$56-$BN$66)^2+(CF34-$BM$66)^2)^0.5*(($B$56-$BN$67)^2+(CF34-$BM$67)^2)^0.5)))+ACOS(((($B$56-$BK$67)^2+(CF34-$BJ$67)^2)+(($B$56-$BN$67)^2+(CF34-$BM$67)^2)-(($BJ$67-$BM$67)^2+($BN$67-$BK$67)^2))/(2*(($B$56-$BK$67)^2+(CF34-$BJ$67)^2)^0.5*(($B$56-$BN$67)^2+(CF34-$BM$67)^2)^0.5)))&gt;2*PI()-0.000001),$BL$58+(-$BL$58+$BI$58)*(($BN$66-$B$56)^2+($BM$66-CF34)^2)^0.5*SIN(ACOS(((($BN$66-$B$56)^2+($BM$66-CF34)^2)+(($BM$66-$BM$67)^2+($BN$66-$BN$67)^2)-(($B$56-$BN$67)^2+(CF34-$BM$67)^2))/(2*(($BN$66-$B$56)^2+($BM$66-CF34)^2)^0.5*(($BM$66-$BM$67)^2+($BN$66-$BN$67)^2)^0.5)))/SIN(ACOS(((($BK$67-$BN$67)^2+($BM$67-$BJ$67)^2)+(($BM$66-$BM$67)^2+($BN$66-$BN$67)^2)-(($BN$66-$BK$67)^2+($BM$66-$BJ$67)^2))/(2*(($BK$67-$BN$67)^2+($BM$67-$BJ$67)^2)^0.5*(($BM$66-$BM$67)^2+($BN$66-$BN$67)^2)^0.5)))/(($BK$67-$BN$67)^2+($BM$67-$BJ$67)^2)^0.5,0)</f>
        <v>0</v>
      </c>
      <c r="NY34" s="21">
        <f t="shared" ref="NY34:NY65" si="604">IF(((ACOS(((($BJ$67-CF34)^2+($BK$67-$B$56)^2)+(($B$56-$BN$67)^2+(CF34-$BM$67)^2)-(($BJ$67-$BM$67)^2+($BK$67-$BN$67)^2))/(2*(($BJ$67-CF34)^2+($BK$67-$B$56)^2)^0.5*(($B$56-$BN$67)^2+(CF34-$BM$67)^2)^0.5))+ACOS((($BJ$67-CF34)^2+($BK$67-$B$56)^2+($B$56-$BK$68)^2+(CF34-$BJ$68)^2-(($BJ$67-$BJ$68)^2+($BK$67-$BK$68)^2))/(2*(($BJ$67-CF34)^2+($BK$67-$B$56)^2)^0.5*(($B$56-$BK$68)^2+(CF34-$BJ$68)^2)^0.5))+ACOS((((($B$56-$BN$67)^2+(CF34-$BM$67)^2)+(($B$56-$BN$68)^2+(CF34-$BM$68)^2)-(($BN$67-$BN$68)^2+($BM$67-$BM$68)^2))/(2*(($B$56-$BN$67)^2+(CF34-$BM$67)^2)^0.5*(($B$56-$BN$68)^2+(CF34-$BM$68)^2)^0.5)))+ACOS(((($B$56-$BK$68)^2+(CF34-$BJ$68)^2)+(($B$56-$BN$68)^2+(CF34-$BM$68)^2)-(($BJ$68-$BM$68)^2+($BN$68-$BK$68)^2))/(2*(($B$56-$BK$68)^2+(CF34-$BJ$68)^2)^0.5*(($B$56-$BN$68)^2+(CF34-$BM$68)^2)^0.5)))&gt;2*PI()-0.000001),$BL$58+(-$BL$58+$BI$58)*(($BN$67-$B$56)^2+($BM$67-CF34)^2)^0.5*SIN(ACOS(((($BN$67-$B$56)^2+($BM$67-CF34)^2)+(($BM$67-$BM$68)^2+($BN$67-$BN$68)^2)-(($B$56-$BN$68)^2+(CF34-$BM$68)^2))/(2*(($BN$67-$B$56)^2+($BM$67-CF34)^2)^0.5*(($BM$67-$BM$68)^2+($BN$67-$BN$68)^2)^0.5)))/SIN(ACOS(((($BK$68-$BN$68)^2+($BM$68-$BJ$68)^2)+(($BM$67-$BM$68)^2+($BN$67-$BN$68)^2)-(($BN$67-$BK$68)^2+($BM$67-$BJ$68)^2))/(2*(($BK$68-$BN$68)^2+($BM$68-$BJ$68)^2)^0.5*(($BM$67-$BM$68)^2+($BN$67-$BN$68)^2)^0.5)))/(($BK$68-$BN$68)^2+($BM$68-$BJ$68)^2)^0.5,0)</f>
        <v>0</v>
      </c>
      <c r="NZ34" s="21">
        <f t="shared" ref="NZ34:NZ65" si="605">IF(((ACOS(((($BJ$68-CF34)^2+($BK$68-$B$56)^2)+(($B$56-$BN$68)^2+(CF34-$BM$68)^2)-(($BJ$68-$BM$68)^2+($BK$68-$BN$68)^2))/(2*(($BJ$68-CF34)^2+($BK$68-$B$56)^2)^0.5*(($B$56-$BN$68)^2+(CF34-$BM$68)^2)^0.5))+ACOS((($BJ$68-CF34)^2+($BK$68-$B$56)^2+($B$56-$BK$69)^2+(CF34-$BJ$69)^2-(($BJ$68-$BJ$69)^2+($BK$68-$BK$69)^2))/(2*(($BJ$68-CF34)^2+($BK$68-$B$56)^2)^0.5*(($B$56-$BK$69)^2+(CF34-$BJ$69)^2)^0.5))+ACOS((((($B$56-$BN$68)^2+(CF34-$BM$68)^2)+(($B$56-$BN$69)^2+(CF34-$BM$69)^2)-(($BN$68-$BN$69)^2+($BM$68-$BM$69)^2))/(2*(($B$56-$BN$68)^2+(CF34-$BM$68)^2)^0.5*(($B$56-$BN$69)^2+(CF34-$BM$69)^2)^0.5)))+ACOS(((($B$56-$BK$69)^2+(CF34-$BJ$69)^2)+(($B$56-$BN$69)^2+(CF34-$BM$69)^2)-(($BJ$69-$BM$69)^2+($BN$69-$BK$69)^2))/(2*(($B$56-$BK$69)^2+(CF34-$BJ$69)^2)^0.5*(($B$56-$BN$69)^2+(CF34-$BM$69)^2)^0.5)))&gt;2*PI()-0.000001),$BL$58+(-$BL$58+$BI$58)*(($BN$68-$B$56)^2+($BM$68-CF34)^2)^0.5*SIN(ACOS(((($BN$68-$B$56)^2+($BM$68-CF34)^2)+(($BM$68-$BM$69)^2+($BN$68-$BN$69)^2)-(($B$56-$BN$69)^2+(CF34-$BM$69)^2))/(2*(($BN$68-$B$56)^2+($BM$68-CF34)^2)^0.5*(($BM$68-$BM$69)^2+($BN$68-$BN$69)^2)^0.5)))/SIN(ACOS(((($BK$69-$BN$69)^2+($BM$69-$BJ$69)^2)+(($BM$68-$BM$69)^2+($BN$68-$BN$69)^2)-(($BN$68-$BK$69)^2+($BM$68-$BJ$69)^2))/(2*(($BK$69-$BN$69)^2+($BM$69-$BJ$69)^2)^0.5*(($BM$68-$BM$69)^2+($BN$68-$BN$69)^2)^0.5)))/(($BK$69-$BN$69)^2+($BM$69-$BJ$69)^2)^0.5,0)</f>
        <v>0</v>
      </c>
      <c r="OA34" s="21">
        <f t="shared" ref="OA34:OA65" si="606">IF(((ACOS(((($BJ$69-CF34)^2+($BK$69-$B$56)^2)+(($B$56-$BN$69)^2+(CF34-$BM$69)^2)-(($BJ$69-$BM$69)^2+($BK$69-$BN$69)^2))/(2*(($BJ$69-CF34)^2+($BK$69-$B$56)^2)^0.5*(($B$56-$BN$69)^2+(CF34-$BM$69)^2)^0.5))+ACOS((($BJ$69-CF34)^2+($BK$69-$B$56)^2+($B$56-$BK$70)^2+(CF34-$BJ$70)^2-(($BJ$69-$BJ$70)^2+($BK$69-$BK$70)^2))/(2*(($BJ$69-CF34)^2+($BK$69-$B$56)^2)^0.5*(($B$56-$BK$70)^2+(CF34-$BJ$70)^2)^0.5))+ACOS((((($B$56-$BN$69)^2+(CF34-$BM$69)^2)+(($B$56-$BN$70)^2+(CF34-$BM$70)^2)-(($BN$69-$BN$70)^2+($BM$69-$BM$70)^2))/(2*(($B$56-$BN$69)^2+(CF34-$BM$69)^2)^0.5*(($B$56-$BN$70)^2+(CF34-$BM$70)^2)^0.5)))+ACOS(((($B$56-$BK$70)^2+(CF34-$BJ$70)^2)+(($B$56-$BN$70)^2+(CF34-$BM$70)^2)-(($BJ$70-$BM$70)^2+($BN$70-$BK$70)^2))/(2*(($B$56-$BK$70)^2+(CF34-$BJ$70)^2)^0.5*(($B$56-$BN$70)^2+(CF34-$BM$70)^2)^0.5)))&gt;2*PI()-0.000001),$BL$58+(-$BL$58+$BI$58)*(($BN$69-$B$56)^2+($BM$69-CF34)^2)^0.5*SIN(ACOS(((($BN$69-$B$56)^2+($BM$69-CF34)^2)+(($BM$69-$BM$70)^2+($BN$69-$BN$70)^2)-(($B$56-$BN$70)^2+(CF34-$BM$70)^2))/(2*(($BN$69-$B$56)^2+($BM$69-CF34)^2)^0.5*(($BM$69-$BM$70)^2+($BN$69-$BN$70)^2)^0.5)))/SIN(ACOS(((($BK$70-$BN$70)^2+($BM$70-$BJ$70)^2)+(($BM$69-$BM$70)^2+($BN$69-$BN$70)^2)-(($BN$69-$BK$70)^2+($BM$69-$BJ$70)^2))/(2*(($BK$70-$BN$70)^2+($BM$70-$BJ$70)^2)^0.5*(($BM$69-$BM$70)^2+($BN$69-$BN$70)^2)^0.5)))/(($BK$70-$BN$70)^2+($BM$70-$BJ$70)^2)^0.5,0)</f>
        <v>0</v>
      </c>
      <c r="OB34" s="21">
        <f t="shared" ref="OB34:OB65" si="607">IF(((ACOS(((($BJ$70-CF34)^2+($BK$70-$B$56)^2)+(($B$56-$BN$70)^2+(CF34-$BM$70)^2)-(($BJ$70-$BM$70)^2+($BK$70-$BN$70)^2))/(2*(($BJ$70-CF34)^2+($BK$70-$B$56)^2)^0.5*(($B$56-$BN$70)^2+(CF34-$BM$70)^2)^0.5))+ACOS((($BJ$70-CF34)^2+($BK$70-$B$56)^2+($B$56-$BK$71)^2+(CF34-$BJ$71)^2-(($BJ$70-$BJ$71)^2+($BK$70-$BK$71)^2))/(2*(($BJ$70-CF34)^2+($BK$70-$B$56)^2)^0.5*(($B$56-$BK$71)^2+(CF34-$BJ$71)^2)^0.5))+ACOS((((($B$56-$BN$70)^2+(CF34-$BM$70)^2)+(($B$56-$BN$71)^2+(CF34-$BM$71)^2)-(($BN$70-$BN$71)^2+($BM$70-$BM$71)^2))/(2*(($B$56-$BN$70)^2+(CF34-$BM$70)^2)^0.5*(($B$56-$BN$71)^2+(CF34-$BM$71)^2)^0.5)))+ACOS(((($B$56-$BK$71)^2+(CF34-$BJ$71)^2)+(($B$56-$BN$71)^2+(CF34-$BM$71)^2)-(($BJ$71-$BM$71)^2+($BN$71-$BK$71)^2))/(2*(($B$56-$BK$71)^2+(CF34-$BJ$71)^2)^0.5*(($B$56-$BN$71)^2+(CF34-$BM$71)^2)^0.5)))&gt;2*PI()-0.000001),$BL$58+(-$BL$58+$BI$58)*(($BN$70-$B$56)^2+($BM$70-CF34)^2)^0.5*SIN(ACOS(((($BN$70-$B$56)^2+($BM$70-CF34)^2)+(($BM$70-$BM$71)^2+($BN$70-$BN$71)^2)-(($B$56-$BN$71)^2+(CF34-$BM$71)^2))/(2*(($BN$70-$B$56)^2+($BM$70-CF34)^2)^0.5*(($BM$70-$BM$71)^2+($BN$70-$BN$71)^2)^0.5)))/SIN(ACOS(((($BK$71-$BN$71)^2+($BM$71-$BJ$71)^2)+(($BM$70-$BM$71)^2+($BN$70-$BN$71)^2)-(($BN$70-$BK$71)^2+($BM$70-$BJ$71)^2))/(2*(($BK$71-$BN$71)^2+($BM$71-$BJ$71)^2)^0.5*(($BM$70-$BM$71)^2+($BN$70-$BN$71)^2)^0.5)))/(($BK$71-$BN$71)^2+($BM$71-$BJ$71)^2)^0.5,0)</f>
        <v>0</v>
      </c>
      <c r="OC34" s="21">
        <f t="shared" ref="OC34:OC65" si="608">IF(((ACOS(((($BJ$71-CF34)^2+($BK$71-$B$56)^2)+(($B$56-$BN$71)^2+(CF34-$BM$71)^2)-(($BJ$71-$BM$71)^2+($BK$71-$BN$71)^2))/(2*(($BJ$71-CF34)^2+($BK$71-$B$56)^2)^0.5*(($B$56-$BN$71)^2+(CF34-$BM$71)^2)^0.5))+ACOS((($BJ$71-CF34)^2+($BK$71-$B$56)^2+($B$56-$BK$72)^2+(CF34-$BJ$72)^2-(($BJ$71-$BJ$72)^2+($BK$71-$BK$72)^2))/(2*(($BJ$71-CF34)^2+($BK$71-$B$56)^2)^0.5*(($B$56-$BK$72)^2+(CF34-$BJ$72)^2)^0.5))+ACOS((((($B$56-$BN$71)^2+(CF34-$BM$71)^2)+(($B$56-$BN$72)^2+(CF34-$BM$72)^2)-(($BN$71-$BN$72)^2+($BM$71-$BM$72)^2))/(2*(($B$56-$BN$71)^2+(CF34-$BM$71)^2)^0.5*(($B$56-$BN$72)^2+(CF34-$BM$72)^2)^0.5)))+ACOS(((($B$56-$BK$72)^2+(CF34-$BJ$72)^2)+(($B$56-$BN$72)^2+(CF34-$BM$72)^2)-(($BJ$72-$BM$72)^2+($BN$72-$BK$72)^2))/(2*(($B$56-$BK$72)^2+(CF34-$BJ$72)^2)^0.5*(($B$56-$BN$72)^2+(CF34-$BM$72)^2)^0.5)))&gt;2*PI()-0.000001),$BL$58+(-$BL$58+$BI$58)*(($BN$71-$B$56)^2+($BM$71-CF34)^2)^0.5*SIN(ACOS(((($BN$71-$B$56)^2+($BM$71-CF34)^2)+(($BM$71-$BM$72)^2+($BN$71-$BN$72)^2)-(($B$56-$BN$72)^2+(CF34-$BM$72)^2))/(2*(($BN$71-$B$56)^2+($BM$71-CF34)^2)^0.5*(($BM$71-$BM$72)^2+($BN$71-$BN$72)^2)^0.5)))/SIN(ACOS(((($BK$72-$BN$72)^2+($BM$72-$BJ$72)^2)+(($BM$71-$BM$72)^2+($BN$71-$BN$72)^2)-(($BN$71-$BK$72)^2+($BM$71-$BJ$72)^2))/(2*(($BK$72-$BN$72)^2+($BM$72-$BJ$72)^2)^0.5*(($BM$71-$BM$72)^2+($BN$71-$BN$72)^2)^0.5)))/(($BK$72-$BN$72)^2+($BM$72-$BJ$72)^2)^0.5,0)</f>
        <v>0</v>
      </c>
      <c r="OD34" s="21">
        <f t="shared" ref="OD34:OD65" si="609">IF(((ACOS(((($BJ$72-CF34)^2+($BK$72-$B$56)^2)+(($B$56-$BN$72)^2+(CF34-$BM$72)^2)-(($BJ$72-$BM$72)^2+($BK$72-$BN$72)^2))/(2*(($BJ$72-CF34)^2+($BK$72-$B$56)^2)^0.5*(($B$56-$BN$72)^2+(CF34-$BM$72)^2)^0.5))+ACOS((($BJ$72-CF34)^2+($BK$72-$B$56)^2+($B$56-$BK$73)^2+(CF34-$BJ$73)^2-(($BJ$72-$BJ$73)^2+($BK$72-$BK$73)^2))/(2*(($BJ$72-CF34)^2+($BK$72-$B$56)^2)^0.5*(($B$56-$BK$73)^2+(CF34-$BJ$73)^2)^0.5))+ACOS((((($B$56-$BN$72)^2+(CF34-$BM$72)^2)+(($B$56-$BN$73)^2+(CF34-$BM$73)^2)-(($BN$72-$BN$73)^2+($BM$72-$BM$73)^2))/(2*(($B$56-$BN$72)^2+(CF34-$BM$72)^2)^0.5*(($B$56-$BN$73)^2+(CF34-$BM$73)^2)^0.5)))+ACOS(((($B$56-$BK$73)^2+(CF34-$BJ$73)^2)+(($B$56-$BN$73)^2+(CF34-$BM$73)^2)-(($BJ$73-$BM$73)^2+($BN$73-$BK$73)^2))/(2*(($B$56-$BK$73)^2+(CF34-$BJ$73)^2)^0.5*(($B$56-$BN$73)^2+(CF34-$BM$73)^2)^0.5)))&gt;2*PI()-0.000001),$BL$58+(-$BL$58+$BI$58)*(($BN$72-$B$56)^2+($BM$72-CF34)^2)^0.5*SIN(ACOS(((($BN$72-$B$56)^2+($BM$72-CF34)^2)+(($BM$72-$BM$73)^2+($BN$72-$BN$73)^2)-(($B$56-$BN$73)^2+(CF34-$BM$73)^2))/(2*(($BN$72-$B$56)^2+($BM$72-CF34)^2)^0.5*(($BM$72-$BM$73)^2+($BN$72-$BN$73)^2)^0.5)))/SIN(ACOS(((($BK$73-$BN$73)^2+($BM$73-$BJ$73)^2)+(($BM$72-$BM$73)^2+($BN$72-$BN$73)^2)-(($BN$72-$BK$73)^2+($BM$72-$BJ$73)^2))/(2*(($BK$73-$BN$73)^2+($BM$73-$BJ$73)^2)^0.5*(($BM$72-$BM$73)^2+($BN$72-$BN$73)^2)^0.5)))/(($BK$73-$BN$73)^2+($BM$73-$BJ$73)^2)^0.5,0)</f>
        <v>0</v>
      </c>
      <c r="OE34" s="21">
        <f t="shared" ref="OE34:OE65" si="610">IF(((ACOS(((($BJ$73-CF34)^2+($BK$73-$B$56)^2)+(($B$56-$BN$73)^2+(CF34-$BM$73)^2)-(($BJ$73-$BM$73)^2+($BK$73-$BN$73)^2))/(2*(($BJ$73-CF34)^2+($BK$73-$B$56)^2)^0.5*(($B$56-$BN$73)^2+(CF34-$BM$73)^2)^0.5))+ACOS((($BJ$73-CF34)^2+($BK$73-$B$56)^2+($B$56-$BK$74)^2+(CF34-$BJ$74)^2-(($BJ$73-$BJ$74)^2+($BK$73-$BK$74)^2))/(2*(($BJ$73-CF34)^2+($BK$73-$B$56)^2)^0.5*(($B$56-$BK$74)^2+(CF34-$BJ$74)^2)^0.5))+ACOS((((($B$56-$BN$73)^2+(CF34-$BM$73)^2)+(($B$56-$BN$74)^2+(CF34-$BM$74)^2)-(($BN$73-$BN$74)^2+($BM$73-$BM$74)^2))/(2*(($B$56-$BN$73)^2+(CF34-$BM$73)^2)^0.5*(($B$56-$BN$74)^2+(CF34-$BM$74)^2)^0.5)))+ACOS(((($B$56-$BK$74)^2+(CF34-$BJ$74)^2)+(($B$56-$BN$74)^2+(CF34-$BM$74)^2)-(($BJ$74-$BM$74)^2+($BN$74-$BK$74)^2))/(2*(($B$56-$BK$74)^2+(CF34-$BJ$74)^2)^0.5*(($B$56-$BN$74)^2+(CF34-$BM$74)^2)^0.5)))&gt;2*PI()-0.000001),$BL$58+(-$BL$58+$BI$58)*(($BN$73-$B$56)^2+($BM$73-CF34)^2)^0.5*SIN(ACOS(((($BN$73-$B$56)^2+($BM$73-CF34)^2)+(($BM$73-$BM$74)^2+($BN$73-$BN$74)^2)-(($B$56-$BN$74)^2+(CF34-$BM$74)^2))/(2*(($BN$73-$B$56)^2+($BM$73-CF34)^2)^0.5*(($BM$73-$BM$74)^2+($BN$73-$BN$74)^2)^0.5)))/SIN(ACOS(((($BK$74-$BN$74)^2+($BM$74-$BJ$74)^2)+(($BM$73-$BM$74)^2+($BN$73-$BN$74)^2)-(($BN$73-$BK$74)^2+($BM$73-$BJ$74)^2))/(2*(($BK$74-$BN$74)^2+($BM$74-$BJ$74)^2)^0.5*(($BM$73-$BM$74)^2+($BN$73-$BN$74)^2)^0.5)))/(($BK$74-$BN$74)^2+($BM$74-$BJ$74)^2)^0.5,0)</f>
        <v>0</v>
      </c>
      <c r="OF34" s="21">
        <f t="shared" ref="OF34:OF65" si="611">IF(((ACOS(((($BJ$74-CF34)^2+($BK$74-$B$56)^2)+(($B$56-$BN$74)^2+(CF34-$BM$74)^2)-(($BJ$74-$BM$74)^2+($BK$74-$BN$74)^2))/(2*(($BJ$74-CF34)^2+($BK$74-$B$56)^2)^0.5*(($B$56-$BN$74)^2+(CF34-$BM$74)^2)^0.5))+ACOS((($BJ$74-CF34)^2+($BK$74-$B$56)^2+($B$56-$BK$75)^2+(CF34-$BJ$75)^2-(($BJ$74-$BJ$75)^2+($BK$74-$BK$75)^2))/(2*(($BJ$74-CF34)^2+($BK$74-$B$56)^2)^0.5*(($B$56-$BK$75)^2+(CF34-$BJ$75)^2)^0.5))+ACOS((((($B$56-$BN$74)^2+(CF34-$BM$74)^2)+(($B$56-$BN$75)^2+(CF34-$BM$75)^2)-(($BN$74-$BN$75)^2+($BM$74-$BM$75)^2))/(2*(($B$56-$BN$74)^2+(CF34-$BM$74)^2)^0.5*(($B$56-$BN$75)^2+(CF34-$BM$75)^2)^0.5)))+ACOS(((($B$56-$BK$75)^2+(CF34-$BJ$75)^2)+(($B$56-$BN$75)^2+(CF34-$BM$75)^2)-(($BJ$75-$BM$75)^2+($BN$75-$BK$75)^2))/(2*(($B$56-$BK$75)^2+(CF34-$BJ$75)^2)^0.5*(($B$56-$BN$75)^2+(CF34-$BM$75)^2)^0.5)))&gt;2*PI()-0.000001),$BL$58+(-$BL$58+$BI$58)*(($BN$74-$B$56)^2+($BM$74-CF34)^2)^0.5*SIN(ACOS(((($BN$74-$B$56)^2+($BM$74-CF34)^2)+(($BM$74-$BM$75)^2+($BN$74-$BN$75)^2)-(($B$56-$BN$75)^2+(CF34-$BM$75)^2))/(2*(($BN$74-$B$56)^2+($BM$74-CF34)^2)^0.5*(($BM$74-$BM$75)^2+($BN$74-$BN$75)^2)^0.5)))/SIN(ACOS(((($BK$75-$BN$75)^2+($BM$75-$BJ$75)^2)+(($BM$74-$BM$75)^2+($BN$74-$BN$75)^2)-(($BN$74-$BK$75)^2+($BM$74-$BJ$75)^2))/(2*(($BK$75-$BN$75)^2+($BM$75-$BJ$75)^2)^0.5*(($BM$74-$BM$75)^2+($BN$74-$BN$75)^2)^0.5)))/(($BK$75-$BN$75)^2+($BM$75-$BJ$75)^2)^0.5,0)</f>
        <v>0</v>
      </c>
      <c r="OG34" s="21">
        <f t="shared" ref="OG34:OG65" si="612">IF(((ACOS(((($BJ$75-CF34)^2+($BK$75-$B$56)^2)+(($B$56-$BN$75)^2+(CF34-$BM$75)^2)-(($BJ$75-$BM$75)^2+($BK$75-$BN$75)^2))/(2*(($BJ$75-CF34)^2+($BK$75-$B$56)^2)^0.5*(($B$56-$BN$75)^2+(CF34-$BM$75)^2)^0.5))+ACOS((($BJ$75-CF34)^2+($BK$75-$B$56)^2+($B$56-$BK$76)^2+(CF34-$BJ$76)^2-(($BJ$75-$BJ$76)^2+($BK$75-$BK$76)^2))/(2*(($BJ$75-CF34)^2+($BK$75-$B$56)^2)^0.5*(($B$56-$BK$76)^2+(CF34-$BJ$76)^2)^0.5))+ACOS((((($B$56-$BN$75)^2+(CF34-$BM$75)^2)+(($B$56-$BN$76)^2+(CF34-$BM$76)^2)-(($BN$75-$BN$76)^2+($BM$75-$BM$76)^2))/(2*(($B$56-$BN$75)^2+(CF34-$BM$75)^2)^0.5*(($B$56-$BN$76)^2+(CF34-$BM$76)^2)^0.5)))+ACOS(((($B$56-$BK$76)^2+(CF34-$BJ$76)^2)+(($B$56-$BN$76)^2+(CF34-$BM$76)^2)-(($BJ$76-$BM$76)^2+($BN$76-$BK$76)^2))/(2*(($B$56-$BK$76)^2+(CF34-$BJ$76)^2)^0.5*(($B$56-$BN$76)^2+(CF34-$BM$76)^2)^0.5)))&gt;2*PI()-0.000001),$BL$58+(-$BL$58+$BI$58)*(($BN$75-$B$56)^2+($BM$75-CF34)^2)^0.5*SIN(ACOS(((($BN$75-$B$56)^2+($BM$75-CF34)^2)+(($BM$75-$BM$76)^2+($BN$75-$BN$76)^2)-(($B$56-$BN$76)^2+(CF34-$BM$76)^2))/(2*(($BN$75-$B$56)^2+($BM$75-CF34)^2)^0.5*(($BM$75-$BM$76)^2+($BN$75-$BN$76)^2)^0.5)))/SIN(ACOS(((($BK$76-$BN$76)^2+($BM$76-$BJ$76)^2)+(($BM$75-$BM$76)^2+($BN$75-$BN$76)^2)-(($BN$75-$BK$76)^2+($BM$75-$BJ$76)^2))/(2*(($BK$76-$BN$76)^2+($BM$76-$BJ$76)^2)^0.5*(($BM$75-$BM$76)^2+($BN$75-$BN$76)^2)^0.5)))/(($BK$76-$BN$76)^2+($BM$76-$BJ$76)^2)^0.5,0)</f>
        <v>0</v>
      </c>
    </row>
    <row r="35" spans="3:397" x14ac:dyDescent="0.25">
      <c r="C35" s="11"/>
      <c r="X35" s="13"/>
      <c r="AA35" s="4">
        <f>IF(AND($Z$6&lt;=$E$1,$E$1&lt;$AD$6),Z33-(Z33-AD34)*($E$1-$Z$6)/($AD$6-$Z$6),0)</f>
        <v>0</v>
      </c>
      <c r="AB35" s="37">
        <f>(AC34-Y33)*($E$1-Z6)/0.05+Y33</f>
        <v>0.66684125000000005</v>
      </c>
      <c r="AC35">
        <v>0.83206100000000005</v>
      </c>
      <c r="AD35">
        <v>6.2973743253896073E-3</v>
      </c>
      <c r="AE35" s="12">
        <f>IF(AND($AD$6&lt;=$E$1,$E$1&lt;$AH$6),AD34-(AD34-AH35)*($E$1-$AD$6)/($AH$6-$AD$6),0)</f>
        <v>0</v>
      </c>
      <c r="AF35" s="37">
        <f>(AG35-AC35)*($E$1-AD6)/0.05+AC35</f>
        <v>0.69787662500000014</v>
      </c>
      <c r="AG35">
        <v>0.875</v>
      </c>
      <c r="AH35">
        <v>8.1013886362258213E-3</v>
      </c>
      <c r="AI35" s="12">
        <f t="shared" si="324"/>
        <v>0</v>
      </c>
      <c r="AJ35" s="2">
        <v>0.875</v>
      </c>
      <c r="AK35">
        <v>0.875</v>
      </c>
      <c r="AL35">
        <v>1.5123400642774849E-2</v>
      </c>
      <c r="AM35" s="4">
        <f t="shared" si="336"/>
        <v>0</v>
      </c>
      <c r="AN35" s="29">
        <v>0.875</v>
      </c>
      <c r="AO35">
        <v>0.9</v>
      </c>
      <c r="AP35">
        <v>1.9434843247832151E-2</v>
      </c>
      <c r="AQ35" s="4">
        <f t="shared" si="337"/>
        <v>0</v>
      </c>
      <c r="AR35" s="29">
        <f t="shared" si="338"/>
        <v>0.9</v>
      </c>
      <c r="AS35">
        <v>0.9</v>
      </c>
      <c r="AT35">
        <v>2.7233036201564493E-2</v>
      </c>
      <c r="AU35" s="4">
        <f t="shared" si="325"/>
        <v>0</v>
      </c>
      <c r="AV35" s="2">
        <f t="shared" si="339"/>
        <v>0.9</v>
      </c>
      <c r="AW35">
        <v>0.9</v>
      </c>
      <c r="AX35">
        <v>3.5704323570432357E-2</v>
      </c>
      <c r="AY35" s="4">
        <f t="shared" si="340"/>
        <v>0</v>
      </c>
      <c r="AZ35" s="2">
        <v>0.9</v>
      </c>
      <c r="BA35">
        <v>0.92500000000000004</v>
      </c>
      <c r="BB35">
        <v>4.0895033654720761E-2</v>
      </c>
      <c r="BC35" s="4">
        <f t="shared" si="326"/>
        <v>0</v>
      </c>
      <c r="BD35" s="2">
        <v>0.92500000000000004</v>
      </c>
      <c r="BE35">
        <v>0.92500000000000004</v>
      </c>
      <c r="BF35">
        <v>4.9693772360681586E-2</v>
      </c>
      <c r="BG35" s="4">
        <f t="shared" si="327"/>
        <v>0</v>
      </c>
      <c r="BH35" s="2">
        <f t="shared" si="341"/>
        <v>0.95000000000000007</v>
      </c>
      <c r="BI35">
        <v>0.95000000000000007</v>
      </c>
      <c r="BJ35">
        <v>5.4738948517373112E-2</v>
      </c>
      <c r="BK35" s="4">
        <f t="shared" si="342"/>
        <v>0</v>
      </c>
      <c r="BL35" s="2">
        <f t="shared" si="343"/>
        <v>0.97500000000000009</v>
      </c>
      <c r="BM35">
        <v>0.97500000000000009</v>
      </c>
      <c r="BN35">
        <v>6.0075192529258387E-2</v>
      </c>
      <c r="BO35" s="4">
        <f t="shared" si="328"/>
        <v>0</v>
      </c>
      <c r="BP35" s="2">
        <v>1</v>
      </c>
      <c r="BQ35">
        <v>0.97500000000000009</v>
      </c>
      <c r="BR35">
        <v>6.8716269480322598E-2</v>
      </c>
      <c r="BS35" s="4">
        <f t="shared" si="344"/>
        <v>0</v>
      </c>
      <c r="BT35" s="2">
        <f t="shared" si="345"/>
        <v>0.97500000000000009</v>
      </c>
      <c r="BU35">
        <v>0.97500000000000009</v>
      </c>
      <c r="BV35">
        <v>7.6963192044145298E-2</v>
      </c>
      <c r="BX35">
        <f t="shared" si="346"/>
        <v>0.76992753623188392</v>
      </c>
      <c r="BY35">
        <f t="shared" si="347"/>
        <v>0</v>
      </c>
      <c r="BZ35">
        <f t="shared" si="0"/>
        <v>9.7199999999999981E-2</v>
      </c>
      <c r="CA35">
        <f t="shared" si="268"/>
        <v>0</v>
      </c>
      <c r="CB35">
        <f t="shared" si="348"/>
        <v>0.12937319999999997</v>
      </c>
      <c r="CC35" s="31">
        <v>185</v>
      </c>
      <c r="CD35">
        <f t="shared" si="2"/>
        <v>51.388888888888886</v>
      </c>
      <c r="CE35">
        <v>0.66</v>
      </c>
      <c r="CF35" s="24">
        <f t="shared" si="349"/>
        <v>0.83786231884057949</v>
      </c>
      <c r="CG35" s="26">
        <f t="shared" si="270"/>
        <v>0.7989628812537507</v>
      </c>
      <c r="CH35" s="44">
        <f t="shared" si="271"/>
        <v>0</v>
      </c>
      <c r="CI35" s="44">
        <f t="shared" si="272"/>
        <v>0</v>
      </c>
      <c r="CJ35" s="44">
        <f t="shared" si="273"/>
        <v>0</v>
      </c>
      <c r="CK35" s="44">
        <f t="shared" si="274"/>
        <v>0</v>
      </c>
      <c r="CL35" s="44">
        <f t="shared" si="275"/>
        <v>0</v>
      </c>
      <c r="CM35" s="44">
        <f t="shared" si="276"/>
        <v>0</v>
      </c>
      <c r="CN35" s="44">
        <f t="shared" si="277"/>
        <v>0</v>
      </c>
      <c r="CO35" s="44">
        <f t="shared" si="278"/>
        <v>0</v>
      </c>
      <c r="CP35" s="44">
        <f t="shared" si="279"/>
        <v>0</v>
      </c>
      <c r="CQ35" s="44">
        <f t="shared" si="280"/>
        <v>0</v>
      </c>
      <c r="CR35" s="44">
        <f t="shared" si="281"/>
        <v>0</v>
      </c>
      <c r="CS35" s="44">
        <f t="shared" si="282"/>
        <v>0</v>
      </c>
      <c r="CT35" s="44">
        <f t="shared" si="283"/>
        <v>0</v>
      </c>
      <c r="CU35" s="44">
        <f t="shared" si="284"/>
        <v>0</v>
      </c>
      <c r="CV35" s="44">
        <f t="shared" si="285"/>
        <v>0</v>
      </c>
      <c r="CW35" s="44">
        <f t="shared" si="286"/>
        <v>0</v>
      </c>
      <c r="CX35" s="21">
        <f t="shared" si="287"/>
        <v>0</v>
      </c>
      <c r="CY35" s="21">
        <f t="shared" si="288"/>
        <v>0</v>
      </c>
      <c r="CZ35" s="21">
        <f t="shared" si="289"/>
        <v>0</v>
      </c>
      <c r="DA35" s="21">
        <f t="shared" si="290"/>
        <v>0</v>
      </c>
      <c r="DB35" s="21">
        <f t="shared" si="291"/>
        <v>0</v>
      </c>
      <c r="DC35" s="21">
        <f t="shared" si="292"/>
        <v>0</v>
      </c>
      <c r="DD35" s="21">
        <f t="shared" si="293"/>
        <v>0</v>
      </c>
      <c r="DE35" s="21">
        <f t="shared" si="294"/>
        <v>0</v>
      </c>
      <c r="DF35" s="21">
        <f t="shared" si="295"/>
        <v>0</v>
      </c>
      <c r="DG35" s="21">
        <f t="shared" si="296"/>
        <v>0</v>
      </c>
      <c r="DH35" s="21">
        <f t="shared" si="297"/>
        <v>0</v>
      </c>
      <c r="DI35" s="21">
        <f t="shared" si="298"/>
        <v>0</v>
      </c>
      <c r="DJ35" s="21">
        <f t="shared" si="299"/>
        <v>0</v>
      </c>
      <c r="DK35" s="21">
        <f t="shared" si="300"/>
        <v>0</v>
      </c>
      <c r="DL35" s="21">
        <f t="shared" si="301"/>
        <v>0</v>
      </c>
      <c r="DM35" s="21">
        <f t="shared" si="302"/>
        <v>0</v>
      </c>
      <c r="DN35" s="42">
        <f t="shared" si="303"/>
        <v>0</v>
      </c>
      <c r="DO35" s="42">
        <f t="shared" si="304"/>
        <v>0</v>
      </c>
      <c r="DP35" s="42">
        <f t="shared" si="305"/>
        <v>0</v>
      </c>
      <c r="DQ35" s="42">
        <f t="shared" si="306"/>
        <v>0</v>
      </c>
      <c r="DR35" s="42">
        <f t="shared" si="307"/>
        <v>0</v>
      </c>
      <c r="DS35" s="42">
        <f t="shared" si="308"/>
        <v>0</v>
      </c>
      <c r="DT35" s="42">
        <f t="shared" si="309"/>
        <v>0</v>
      </c>
      <c r="DU35" s="42">
        <f t="shared" si="310"/>
        <v>0</v>
      </c>
      <c r="DV35" s="42">
        <f t="shared" si="311"/>
        <v>0</v>
      </c>
      <c r="DW35" s="42">
        <f t="shared" si="312"/>
        <v>0</v>
      </c>
      <c r="DX35" s="42">
        <f t="shared" si="313"/>
        <v>0</v>
      </c>
      <c r="DY35" s="42">
        <f t="shared" si="314"/>
        <v>0</v>
      </c>
      <c r="DZ35" s="42">
        <f t="shared" si="315"/>
        <v>0</v>
      </c>
      <c r="EA35" s="42">
        <f t="shared" si="316"/>
        <v>0</v>
      </c>
      <c r="EB35" s="42">
        <f t="shared" si="317"/>
        <v>0</v>
      </c>
      <c r="EC35" s="42">
        <f t="shared" si="318"/>
        <v>0</v>
      </c>
      <c r="ED35" s="20">
        <f t="shared" si="319"/>
        <v>0</v>
      </c>
      <c r="EE35" s="20">
        <f t="shared" si="350"/>
        <v>0</v>
      </c>
      <c r="EF35" s="20">
        <f t="shared" si="351"/>
        <v>0</v>
      </c>
      <c r="EG35" s="20">
        <f t="shared" si="352"/>
        <v>0</v>
      </c>
      <c r="EH35" s="20">
        <f t="shared" si="353"/>
        <v>0</v>
      </c>
      <c r="EI35" s="20">
        <f t="shared" si="354"/>
        <v>0</v>
      </c>
      <c r="EJ35" s="20">
        <f t="shared" si="355"/>
        <v>0</v>
      </c>
      <c r="EK35" s="20">
        <f t="shared" si="356"/>
        <v>0</v>
      </c>
      <c r="EL35" s="20">
        <f t="shared" si="357"/>
        <v>0</v>
      </c>
      <c r="EM35" s="20">
        <f t="shared" si="358"/>
        <v>0</v>
      </c>
      <c r="EN35" s="20">
        <f t="shared" si="359"/>
        <v>0</v>
      </c>
      <c r="EO35" s="20">
        <f t="shared" si="360"/>
        <v>0</v>
      </c>
      <c r="EP35" s="20">
        <f t="shared" si="361"/>
        <v>0</v>
      </c>
      <c r="EQ35" s="20">
        <f t="shared" si="362"/>
        <v>0</v>
      </c>
      <c r="ER35" s="20">
        <f t="shared" si="363"/>
        <v>0</v>
      </c>
      <c r="ES35" s="20">
        <f t="shared" si="364"/>
        <v>0</v>
      </c>
      <c r="ET35" s="30">
        <f t="shared" si="365"/>
        <v>0</v>
      </c>
      <c r="EU35" s="30">
        <f t="shared" si="366"/>
        <v>0</v>
      </c>
      <c r="EV35" s="30">
        <f t="shared" si="367"/>
        <v>0</v>
      </c>
      <c r="EW35" s="30">
        <f t="shared" si="368"/>
        <v>0</v>
      </c>
      <c r="EX35" s="30">
        <f t="shared" si="369"/>
        <v>0</v>
      </c>
      <c r="EY35" s="30">
        <f t="shared" si="370"/>
        <v>0</v>
      </c>
      <c r="EZ35" s="30">
        <f t="shared" si="371"/>
        <v>0</v>
      </c>
      <c r="FA35" s="30">
        <f t="shared" si="372"/>
        <v>0</v>
      </c>
      <c r="FB35" s="30">
        <f t="shared" si="373"/>
        <v>0</v>
      </c>
      <c r="FC35" s="30">
        <f t="shared" si="374"/>
        <v>0</v>
      </c>
      <c r="FD35" s="30">
        <f t="shared" si="375"/>
        <v>0</v>
      </c>
      <c r="FE35" s="30">
        <f t="shared" si="376"/>
        <v>0</v>
      </c>
      <c r="FF35" s="30">
        <f t="shared" si="377"/>
        <v>0</v>
      </c>
      <c r="FG35" s="30">
        <f t="shared" si="378"/>
        <v>0</v>
      </c>
      <c r="FH35" s="30">
        <f t="shared" si="379"/>
        <v>0</v>
      </c>
      <c r="FI35" s="30">
        <f t="shared" si="380"/>
        <v>0</v>
      </c>
      <c r="FJ35" s="21">
        <f t="shared" si="381"/>
        <v>0</v>
      </c>
      <c r="FK35" s="21">
        <f t="shared" si="382"/>
        <v>0</v>
      </c>
      <c r="FL35" s="21">
        <f t="shared" si="383"/>
        <v>0</v>
      </c>
      <c r="FM35" s="21">
        <f t="shared" si="384"/>
        <v>0</v>
      </c>
      <c r="FN35" s="21">
        <f t="shared" si="385"/>
        <v>0</v>
      </c>
      <c r="FO35" s="21">
        <f t="shared" si="386"/>
        <v>0</v>
      </c>
      <c r="FP35" s="21">
        <f t="shared" si="387"/>
        <v>0</v>
      </c>
      <c r="FQ35" s="21">
        <f t="shared" si="388"/>
        <v>0</v>
      </c>
      <c r="FR35" s="21">
        <f t="shared" si="389"/>
        <v>0</v>
      </c>
      <c r="FS35" s="21">
        <f t="shared" si="390"/>
        <v>0</v>
      </c>
      <c r="FT35" s="21">
        <f t="shared" si="391"/>
        <v>0</v>
      </c>
      <c r="FU35" s="21">
        <f t="shared" si="392"/>
        <v>0</v>
      </c>
      <c r="FV35" s="21">
        <f t="shared" si="393"/>
        <v>0</v>
      </c>
      <c r="FW35" s="21">
        <f t="shared" si="394"/>
        <v>0</v>
      </c>
      <c r="FX35" s="21">
        <f t="shared" si="395"/>
        <v>0</v>
      </c>
      <c r="FY35" s="21">
        <f t="shared" si="396"/>
        <v>0</v>
      </c>
      <c r="FZ35" s="45">
        <f t="shared" si="397"/>
        <v>0</v>
      </c>
      <c r="GA35" s="45">
        <f t="shared" si="398"/>
        <v>0</v>
      </c>
      <c r="GB35" s="45">
        <f t="shared" si="399"/>
        <v>0</v>
      </c>
      <c r="GC35" s="45">
        <f t="shared" si="400"/>
        <v>0</v>
      </c>
      <c r="GD35" s="45">
        <f t="shared" si="401"/>
        <v>0</v>
      </c>
      <c r="GE35" s="45">
        <f t="shared" si="402"/>
        <v>0</v>
      </c>
      <c r="GF35" s="45">
        <f t="shared" si="403"/>
        <v>0</v>
      </c>
      <c r="GG35" s="45">
        <f t="shared" si="404"/>
        <v>0</v>
      </c>
      <c r="GH35" s="45">
        <f t="shared" si="405"/>
        <v>0</v>
      </c>
      <c r="GI35" s="45">
        <f t="shared" si="406"/>
        <v>0</v>
      </c>
      <c r="GJ35" s="45">
        <f t="shared" si="407"/>
        <v>0</v>
      </c>
      <c r="GK35" s="45">
        <f t="shared" si="408"/>
        <v>0</v>
      </c>
      <c r="GL35" s="45">
        <f t="shared" si="409"/>
        <v>0</v>
      </c>
      <c r="GM35" s="45">
        <f t="shared" si="410"/>
        <v>0</v>
      </c>
      <c r="GN35" s="45">
        <f t="shared" si="411"/>
        <v>0</v>
      </c>
      <c r="GO35" s="45">
        <f t="shared" si="412"/>
        <v>0</v>
      </c>
      <c r="GP35" s="28">
        <f t="shared" si="413"/>
        <v>0</v>
      </c>
      <c r="GQ35" s="28">
        <f t="shared" si="414"/>
        <v>0</v>
      </c>
      <c r="GR35" s="28">
        <f t="shared" si="415"/>
        <v>0</v>
      </c>
      <c r="GS35" s="28">
        <f t="shared" si="416"/>
        <v>0</v>
      </c>
      <c r="GT35" s="28">
        <f t="shared" si="417"/>
        <v>0</v>
      </c>
      <c r="GU35" s="28">
        <f t="shared" si="418"/>
        <v>0</v>
      </c>
      <c r="GV35" s="28">
        <f t="shared" si="419"/>
        <v>0</v>
      </c>
      <c r="GW35" s="28">
        <f t="shared" si="420"/>
        <v>0</v>
      </c>
      <c r="GX35" s="28">
        <f t="shared" si="421"/>
        <v>0</v>
      </c>
      <c r="GY35" s="28">
        <f t="shared" si="422"/>
        <v>0</v>
      </c>
      <c r="GZ35" s="28">
        <f t="shared" si="423"/>
        <v>0</v>
      </c>
      <c r="HA35" s="28">
        <f t="shared" si="424"/>
        <v>0</v>
      </c>
      <c r="HB35" s="28">
        <f t="shared" si="425"/>
        <v>0</v>
      </c>
      <c r="HC35" s="28">
        <f t="shared" si="426"/>
        <v>0</v>
      </c>
      <c r="HD35" s="28">
        <f t="shared" si="427"/>
        <v>0</v>
      </c>
      <c r="HE35" s="28">
        <f t="shared" si="428"/>
        <v>0</v>
      </c>
      <c r="HF35" s="28">
        <f t="shared" si="429"/>
        <v>0</v>
      </c>
      <c r="HG35" s="16">
        <f t="shared" si="430"/>
        <v>0</v>
      </c>
      <c r="HH35" s="16">
        <f t="shared" si="431"/>
        <v>0</v>
      </c>
      <c r="HI35" s="16">
        <f t="shared" si="432"/>
        <v>0</v>
      </c>
      <c r="HJ35" s="16">
        <f t="shared" si="433"/>
        <v>0</v>
      </c>
      <c r="HK35" s="16">
        <f t="shared" si="434"/>
        <v>0</v>
      </c>
      <c r="HL35" s="16">
        <f t="shared" si="435"/>
        <v>0</v>
      </c>
      <c r="HM35" s="16">
        <f t="shared" si="436"/>
        <v>0</v>
      </c>
      <c r="HN35" s="16">
        <f t="shared" si="437"/>
        <v>0</v>
      </c>
      <c r="HO35" s="16">
        <f t="shared" si="438"/>
        <v>0</v>
      </c>
      <c r="HP35" s="16">
        <f t="shared" si="439"/>
        <v>0</v>
      </c>
      <c r="HQ35" s="16">
        <f t="shared" si="440"/>
        <v>0</v>
      </c>
      <c r="HR35" s="16">
        <f t="shared" si="441"/>
        <v>0</v>
      </c>
      <c r="HS35" s="16">
        <f t="shared" si="442"/>
        <v>0</v>
      </c>
      <c r="HT35" s="16">
        <f t="shared" si="443"/>
        <v>0</v>
      </c>
      <c r="HU35" s="16">
        <f t="shared" si="444"/>
        <v>0</v>
      </c>
      <c r="HV35" s="16">
        <f t="shared" si="445"/>
        <v>0</v>
      </c>
      <c r="HW35" s="21">
        <f t="shared" si="446"/>
        <v>0</v>
      </c>
      <c r="HX35" s="21">
        <f t="shared" si="447"/>
        <v>0</v>
      </c>
      <c r="HY35" s="21">
        <f t="shared" si="448"/>
        <v>0</v>
      </c>
      <c r="HZ35" s="21">
        <f t="shared" si="449"/>
        <v>0</v>
      </c>
      <c r="IA35" s="21">
        <f t="shared" si="450"/>
        <v>0</v>
      </c>
      <c r="IB35" s="21">
        <f t="shared" si="451"/>
        <v>0</v>
      </c>
      <c r="IC35" s="21">
        <f t="shared" si="452"/>
        <v>0</v>
      </c>
      <c r="ID35" s="21">
        <f t="shared" si="453"/>
        <v>0</v>
      </c>
      <c r="IE35" s="21">
        <f t="shared" si="454"/>
        <v>0</v>
      </c>
      <c r="IF35" s="21">
        <f t="shared" si="455"/>
        <v>0</v>
      </c>
      <c r="IG35" s="21">
        <f t="shared" si="456"/>
        <v>0</v>
      </c>
      <c r="IH35" s="21">
        <f t="shared" si="457"/>
        <v>0</v>
      </c>
      <c r="II35" s="21">
        <f t="shared" si="458"/>
        <v>0</v>
      </c>
      <c r="IJ35" s="17">
        <f t="shared" si="459"/>
        <v>0</v>
      </c>
      <c r="IK35" s="17">
        <f t="shared" si="460"/>
        <v>0</v>
      </c>
      <c r="IL35" s="17">
        <f t="shared" si="461"/>
        <v>0</v>
      </c>
      <c r="IM35" s="17">
        <f t="shared" si="462"/>
        <v>0</v>
      </c>
      <c r="IN35" s="17">
        <f t="shared" si="463"/>
        <v>0</v>
      </c>
      <c r="IO35" s="17">
        <f t="shared" si="464"/>
        <v>0</v>
      </c>
      <c r="IP35" s="17">
        <f t="shared" si="465"/>
        <v>0</v>
      </c>
      <c r="IQ35" s="17">
        <f t="shared" si="466"/>
        <v>0</v>
      </c>
      <c r="IR35" s="17">
        <f t="shared" si="467"/>
        <v>0</v>
      </c>
      <c r="IS35" s="17">
        <f t="shared" si="468"/>
        <v>0</v>
      </c>
      <c r="IT35" s="17">
        <f t="shared" si="469"/>
        <v>0</v>
      </c>
      <c r="IU35" s="17">
        <f t="shared" si="470"/>
        <v>0</v>
      </c>
      <c r="IV35" s="21">
        <f t="shared" si="471"/>
        <v>0</v>
      </c>
      <c r="IW35" s="21">
        <f t="shared" si="472"/>
        <v>0</v>
      </c>
      <c r="IX35" s="21">
        <f t="shared" si="473"/>
        <v>0</v>
      </c>
      <c r="IY35" s="21">
        <f t="shared" si="474"/>
        <v>0</v>
      </c>
      <c r="IZ35" s="21">
        <f t="shared" si="475"/>
        <v>0</v>
      </c>
      <c r="JA35" s="21">
        <f t="shared" si="476"/>
        <v>0</v>
      </c>
      <c r="JB35" s="21">
        <f t="shared" si="477"/>
        <v>0</v>
      </c>
      <c r="JC35" s="21">
        <f t="shared" si="478"/>
        <v>0</v>
      </c>
      <c r="JD35" s="21">
        <f t="shared" si="479"/>
        <v>0</v>
      </c>
      <c r="JE35" s="21">
        <f t="shared" si="480"/>
        <v>0</v>
      </c>
      <c r="JF35" s="44">
        <f t="shared" si="481"/>
        <v>0</v>
      </c>
      <c r="JG35" s="44">
        <f t="shared" si="482"/>
        <v>0</v>
      </c>
      <c r="JH35" s="44">
        <f t="shared" si="483"/>
        <v>0</v>
      </c>
      <c r="JI35" s="44">
        <f t="shared" si="484"/>
        <v>0</v>
      </c>
      <c r="JJ35" s="44">
        <f t="shared" si="485"/>
        <v>0</v>
      </c>
      <c r="JK35" s="44">
        <f t="shared" si="486"/>
        <v>0</v>
      </c>
      <c r="JL35" s="44">
        <f t="shared" si="487"/>
        <v>0</v>
      </c>
      <c r="JM35" s="44">
        <f t="shared" si="488"/>
        <v>0</v>
      </c>
      <c r="JN35" s="44">
        <f t="shared" si="489"/>
        <v>0</v>
      </c>
      <c r="JO35" s="44">
        <f t="shared" si="490"/>
        <v>0</v>
      </c>
      <c r="JP35" s="18">
        <f t="shared" si="491"/>
        <v>0</v>
      </c>
      <c r="JQ35" s="18">
        <f t="shared" si="492"/>
        <v>0</v>
      </c>
      <c r="JR35" s="18">
        <f t="shared" si="493"/>
        <v>0</v>
      </c>
      <c r="JS35" s="18">
        <f t="shared" si="494"/>
        <v>0</v>
      </c>
      <c r="JT35" s="18">
        <f t="shared" si="495"/>
        <v>0</v>
      </c>
      <c r="JU35" s="18">
        <f t="shared" si="496"/>
        <v>0</v>
      </c>
      <c r="JV35" s="18">
        <f t="shared" si="497"/>
        <v>0</v>
      </c>
      <c r="JW35" s="18">
        <f t="shared" si="498"/>
        <v>0</v>
      </c>
      <c r="JX35" s="18">
        <f t="shared" si="499"/>
        <v>0</v>
      </c>
      <c r="JY35" s="18">
        <f t="shared" si="500"/>
        <v>0</v>
      </c>
      <c r="JZ35" s="18">
        <f t="shared" si="501"/>
        <v>0</v>
      </c>
      <c r="KA35" s="18">
        <f t="shared" si="502"/>
        <v>0</v>
      </c>
      <c r="KB35" s="22">
        <f t="shared" si="503"/>
        <v>0</v>
      </c>
      <c r="KC35" s="22">
        <f t="shared" si="504"/>
        <v>0</v>
      </c>
      <c r="KD35" s="22">
        <f t="shared" si="505"/>
        <v>0</v>
      </c>
      <c r="KE35" s="22">
        <f t="shared" si="506"/>
        <v>0</v>
      </c>
      <c r="KF35" s="22">
        <f t="shared" si="507"/>
        <v>0</v>
      </c>
      <c r="KG35" s="22">
        <f t="shared" si="508"/>
        <v>0</v>
      </c>
      <c r="KH35" s="22">
        <f t="shared" si="509"/>
        <v>0</v>
      </c>
      <c r="KI35" s="22">
        <f t="shared" si="510"/>
        <v>0.7989628812537507</v>
      </c>
      <c r="KJ35" s="22">
        <f t="shared" si="511"/>
        <v>0</v>
      </c>
      <c r="KK35" s="22">
        <f t="shared" si="512"/>
        <v>0</v>
      </c>
      <c r="KL35" s="22">
        <f t="shared" si="513"/>
        <v>0</v>
      </c>
      <c r="KM35" s="22">
        <f t="shared" si="514"/>
        <v>0</v>
      </c>
      <c r="KN35" s="22">
        <f t="shared" si="515"/>
        <v>0</v>
      </c>
      <c r="KO35" s="22">
        <f t="shared" si="516"/>
        <v>0</v>
      </c>
      <c r="KP35" s="28">
        <f t="shared" si="517"/>
        <v>0</v>
      </c>
      <c r="KQ35" s="28">
        <f t="shared" si="518"/>
        <v>0</v>
      </c>
      <c r="KR35" s="28">
        <f t="shared" si="519"/>
        <v>0</v>
      </c>
      <c r="KS35" s="28">
        <f t="shared" si="520"/>
        <v>0</v>
      </c>
      <c r="KT35" s="28">
        <f t="shared" si="521"/>
        <v>0</v>
      </c>
      <c r="KU35" s="28">
        <f t="shared" si="522"/>
        <v>0</v>
      </c>
      <c r="KV35" s="28">
        <f t="shared" si="523"/>
        <v>0</v>
      </c>
      <c r="KW35" s="28">
        <f t="shared" si="524"/>
        <v>0</v>
      </c>
      <c r="KX35" s="28">
        <f t="shared" si="525"/>
        <v>0</v>
      </c>
      <c r="KY35" s="28">
        <f t="shared" si="526"/>
        <v>0</v>
      </c>
      <c r="KZ35" s="28">
        <f t="shared" si="527"/>
        <v>0</v>
      </c>
      <c r="LA35" s="28">
        <f t="shared" si="528"/>
        <v>0</v>
      </c>
      <c r="LB35" s="28">
        <f t="shared" si="529"/>
        <v>0</v>
      </c>
      <c r="LC35" s="28">
        <f t="shared" si="530"/>
        <v>0</v>
      </c>
      <c r="LD35" s="28">
        <f t="shared" si="531"/>
        <v>0</v>
      </c>
      <c r="LE35" s="28">
        <f t="shared" si="532"/>
        <v>0</v>
      </c>
      <c r="LF35" s="21">
        <f t="shared" si="533"/>
        <v>0</v>
      </c>
      <c r="LG35" s="21">
        <f t="shared" si="534"/>
        <v>0</v>
      </c>
      <c r="LH35" s="21">
        <f t="shared" si="535"/>
        <v>0</v>
      </c>
      <c r="LI35" s="21">
        <f t="shared" si="536"/>
        <v>0</v>
      </c>
      <c r="LJ35" s="21">
        <f t="shared" si="537"/>
        <v>0</v>
      </c>
      <c r="LK35" s="21">
        <f t="shared" si="538"/>
        <v>0</v>
      </c>
      <c r="LL35" s="21">
        <f t="shared" si="539"/>
        <v>0</v>
      </c>
      <c r="LM35" s="21">
        <f t="shared" si="540"/>
        <v>0</v>
      </c>
      <c r="LN35" s="21">
        <f t="shared" si="541"/>
        <v>0</v>
      </c>
      <c r="LO35" s="21">
        <f t="shared" si="542"/>
        <v>0</v>
      </c>
      <c r="LP35" s="21">
        <f t="shared" si="543"/>
        <v>0</v>
      </c>
      <c r="LQ35" s="21">
        <f t="shared" si="544"/>
        <v>0</v>
      </c>
      <c r="LR35" s="21">
        <f t="shared" si="545"/>
        <v>0</v>
      </c>
      <c r="LS35" s="21">
        <f t="shared" si="546"/>
        <v>0</v>
      </c>
      <c r="LT35" s="21">
        <f t="shared" si="547"/>
        <v>0</v>
      </c>
      <c r="LU35" s="21">
        <f t="shared" si="548"/>
        <v>0</v>
      </c>
      <c r="LV35" s="28">
        <f t="shared" si="549"/>
        <v>0</v>
      </c>
      <c r="LW35" s="28">
        <f t="shared" si="550"/>
        <v>0</v>
      </c>
      <c r="LX35" s="28">
        <f t="shared" si="551"/>
        <v>0</v>
      </c>
      <c r="LY35" s="28">
        <f t="shared" si="552"/>
        <v>0</v>
      </c>
      <c r="LZ35" s="28">
        <f t="shared" si="553"/>
        <v>0</v>
      </c>
      <c r="MA35" s="28">
        <f t="shared" si="554"/>
        <v>0</v>
      </c>
      <c r="MB35" s="28">
        <f t="shared" si="555"/>
        <v>0</v>
      </c>
      <c r="MC35" s="28">
        <f t="shared" si="556"/>
        <v>0</v>
      </c>
      <c r="MD35" s="28">
        <f t="shared" si="557"/>
        <v>0</v>
      </c>
      <c r="ME35" s="28">
        <f t="shared" si="558"/>
        <v>0</v>
      </c>
      <c r="MF35" s="28">
        <f t="shared" si="559"/>
        <v>0</v>
      </c>
      <c r="MG35" s="28">
        <f t="shared" si="560"/>
        <v>0</v>
      </c>
      <c r="MH35" s="28">
        <f t="shared" si="561"/>
        <v>0</v>
      </c>
      <c r="MI35" s="28">
        <f t="shared" si="562"/>
        <v>0</v>
      </c>
      <c r="MJ35" s="28">
        <f t="shared" si="563"/>
        <v>0</v>
      </c>
      <c r="MK35" s="28">
        <f t="shared" si="564"/>
        <v>0</v>
      </c>
      <c r="ML35" s="25">
        <f t="shared" si="565"/>
        <v>0</v>
      </c>
      <c r="MM35" s="25">
        <f t="shared" si="566"/>
        <v>0</v>
      </c>
      <c r="MN35" s="25">
        <f t="shared" si="567"/>
        <v>0</v>
      </c>
      <c r="MO35" s="25">
        <f t="shared" si="568"/>
        <v>0</v>
      </c>
      <c r="MP35" s="25">
        <f t="shared" si="569"/>
        <v>0</v>
      </c>
      <c r="MQ35" s="25">
        <f t="shared" si="570"/>
        <v>0</v>
      </c>
      <c r="MR35" s="25">
        <f t="shared" si="571"/>
        <v>0</v>
      </c>
      <c r="MS35" s="25">
        <f t="shared" si="572"/>
        <v>0</v>
      </c>
      <c r="MT35" s="25">
        <f t="shared" si="573"/>
        <v>0</v>
      </c>
      <c r="MU35" s="25">
        <f t="shared" si="574"/>
        <v>0</v>
      </c>
      <c r="MV35" s="25">
        <f t="shared" si="575"/>
        <v>0</v>
      </c>
      <c r="MW35" s="25">
        <f t="shared" si="576"/>
        <v>0</v>
      </c>
      <c r="MX35" s="25">
        <f t="shared" si="577"/>
        <v>0</v>
      </c>
      <c r="MY35" s="25">
        <f t="shared" si="578"/>
        <v>0</v>
      </c>
      <c r="MZ35" s="25">
        <f t="shared" si="579"/>
        <v>0</v>
      </c>
      <c r="NA35" s="25">
        <f t="shared" si="580"/>
        <v>0</v>
      </c>
      <c r="NB35" s="18">
        <f t="shared" si="581"/>
        <v>0</v>
      </c>
      <c r="NC35" s="18">
        <f t="shared" si="582"/>
        <v>0</v>
      </c>
      <c r="ND35" s="18">
        <f t="shared" si="583"/>
        <v>0</v>
      </c>
      <c r="NE35" s="18">
        <f t="shared" si="584"/>
        <v>0</v>
      </c>
      <c r="NF35" s="18">
        <f t="shared" si="585"/>
        <v>0</v>
      </c>
      <c r="NG35" s="18">
        <f t="shared" si="586"/>
        <v>0</v>
      </c>
      <c r="NH35" s="18">
        <f t="shared" si="587"/>
        <v>0</v>
      </c>
      <c r="NI35" s="18">
        <f t="shared" si="588"/>
        <v>0</v>
      </c>
      <c r="NJ35" s="18">
        <f t="shared" si="589"/>
        <v>0</v>
      </c>
      <c r="NK35" s="18">
        <f t="shared" si="590"/>
        <v>0</v>
      </c>
      <c r="NL35" s="18">
        <f t="shared" si="591"/>
        <v>0</v>
      </c>
      <c r="NM35" s="18">
        <f t="shared" si="592"/>
        <v>0</v>
      </c>
      <c r="NN35" s="18">
        <f t="shared" si="593"/>
        <v>0</v>
      </c>
      <c r="NO35" s="18">
        <f t="shared" si="594"/>
        <v>0</v>
      </c>
      <c r="NP35" s="18">
        <f t="shared" si="595"/>
        <v>0</v>
      </c>
      <c r="NQ35" s="18">
        <f t="shared" si="596"/>
        <v>0</v>
      </c>
      <c r="NR35" s="21">
        <f t="shared" si="597"/>
        <v>0</v>
      </c>
      <c r="NS35" s="21">
        <f t="shared" si="598"/>
        <v>0</v>
      </c>
      <c r="NT35" s="21">
        <f t="shared" si="599"/>
        <v>0</v>
      </c>
      <c r="NU35" s="21">
        <f t="shared" si="600"/>
        <v>0</v>
      </c>
      <c r="NV35" s="21">
        <f t="shared" si="601"/>
        <v>0</v>
      </c>
      <c r="NW35" s="21">
        <f t="shared" si="602"/>
        <v>0</v>
      </c>
      <c r="NX35" s="21">
        <f t="shared" si="603"/>
        <v>0</v>
      </c>
      <c r="NY35" s="21">
        <f t="shared" si="604"/>
        <v>0</v>
      </c>
      <c r="NZ35" s="21">
        <f t="shared" si="605"/>
        <v>0</v>
      </c>
      <c r="OA35" s="21">
        <f t="shared" si="606"/>
        <v>0</v>
      </c>
      <c r="OB35" s="21">
        <f t="shared" si="607"/>
        <v>0</v>
      </c>
      <c r="OC35" s="21">
        <f t="shared" si="608"/>
        <v>0</v>
      </c>
      <c r="OD35" s="21">
        <f t="shared" si="609"/>
        <v>0</v>
      </c>
      <c r="OE35" s="21">
        <f t="shared" si="610"/>
        <v>0</v>
      </c>
      <c r="OF35" s="21">
        <f t="shared" si="611"/>
        <v>0</v>
      </c>
      <c r="OG35" s="21">
        <f t="shared" si="612"/>
        <v>0</v>
      </c>
    </row>
    <row r="36" spans="3:397" x14ac:dyDescent="0.25">
      <c r="C36" s="11"/>
      <c r="Y36" s="11"/>
      <c r="Z36" s="13"/>
      <c r="AE36" s="12">
        <f>IF(AND($AD$6&lt;=$E$1,$E$1&lt;$AH$6),AD35-(AD35-AH36)*($E$1-$AD$6)/($AH$6-$AD$6),0)</f>
        <v>0</v>
      </c>
      <c r="AF36" s="37">
        <f>(AG36-AC35)*($E$1-AD6)/0.05+AC35</f>
        <v>0.6681266250000002</v>
      </c>
      <c r="AG36">
        <v>0.88451999999999997</v>
      </c>
      <c r="AH36">
        <v>6.7430719786550249E-3</v>
      </c>
      <c r="AI36" s="12">
        <f t="shared" si="324"/>
        <v>0</v>
      </c>
      <c r="AJ36" s="37">
        <f>(AK36-AG36)*($E$1-AH6)/0.05+AG36</f>
        <v>0.82066499999999976</v>
      </c>
      <c r="AK36">
        <v>0.9</v>
      </c>
      <c r="AL36">
        <v>1.1624522466800074E-2</v>
      </c>
      <c r="AM36" s="4">
        <f t="shared" si="336"/>
        <v>0</v>
      </c>
      <c r="AN36" s="29">
        <v>0.9</v>
      </c>
      <c r="AO36">
        <v>0.92500000000000004</v>
      </c>
      <c r="AP36">
        <v>1.5887453762658422E-2</v>
      </c>
      <c r="AQ36" s="4">
        <f t="shared" si="337"/>
        <v>0</v>
      </c>
      <c r="AR36" s="29">
        <f t="shared" si="338"/>
        <v>0.92500000000000004</v>
      </c>
      <c r="AS36">
        <v>0.92500000000000004</v>
      </c>
      <c r="AT36">
        <v>2.3637135407191801E-2</v>
      </c>
      <c r="AU36" s="4">
        <f t="shared" si="325"/>
        <v>0</v>
      </c>
      <c r="AV36" s="2">
        <f t="shared" si="339"/>
        <v>0.92500000000000004</v>
      </c>
      <c r="AW36">
        <v>0.92500000000000004</v>
      </c>
      <c r="AX36">
        <v>3.2223637135407192E-2</v>
      </c>
      <c r="AY36" s="4">
        <f t="shared" si="340"/>
        <v>0</v>
      </c>
      <c r="AZ36" s="2">
        <v>0.92500000000000004</v>
      </c>
      <c r="BA36">
        <v>0.95000000000000007</v>
      </c>
      <c r="BB36">
        <v>3.7390091565096116E-2</v>
      </c>
      <c r="BC36" s="4">
        <f t="shared" si="326"/>
        <v>0</v>
      </c>
      <c r="BD36" s="2">
        <v>0.95000000000000007</v>
      </c>
      <c r="BE36">
        <v>0.95000000000000007</v>
      </c>
      <c r="BF36">
        <v>4.6485962039900554E-2</v>
      </c>
      <c r="BG36" s="4">
        <f t="shared" si="327"/>
        <v>0</v>
      </c>
      <c r="BH36" s="2">
        <f t="shared" si="341"/>
        <v>0.97500000000000009</v>
      </c>
      <c r="BI36">
        <v>0.97500000000000009</v>
      </c>
      <c r="BJ36">
        <v>5.1531138196592087E-2</v>
      </c>
      <c r="BK36" s="4">
        <f t="shared" si="342"/>
        <v>0</v>
      </c>
      <c r="BL36" s="2">
        <f t="shared" si="343"/>
        <v>1</v>
      </c>
      <c r="BM36">
        <v>1</v>
      </c>
      <c r="BN36">
        <v>5.6849190467527747E-2</v>
      </c>
      <c r="BO36" s="4">
        <f t="shared" si="328"/>
        <v>0</v>
      </c>
      <c r="BP36" s="2">
        <v>1.0250000000000001</v>
      </c>
      <c r="BQ36">
        <v>1</v>
      </c>
      <c r="BR36">
        <v>6.5744951791886483E-2</v>
      </c>
      <c r="BS36" s="4">
        <f t="shared" si="344"/>
        <v>0</v>
      </c>
      <c r="BT36" s="2">
        <f t="shared" si="345"/>
        <v>1</v>
      </c>
      <c r="BU36">
        <v>1</v>
      </c>
      <c r="BV36">
        <v>7.4379964829300829E-2</v>
      </c>
      <c r="BX36">
        <f t="shared" si="346"/>
        <v>0.76992753623188392</v>
      </c>
      <c r="BY36">
        <f t="shared" si="347"/>
        <v>0</v>
      </c>
      <c r="BZ36">
        <f t="shared" si="0"/>
        <v>9.7199999999999981E-2</v>
      </c>
      <c r="CA36">
        <f t="shared" si="268"/>
        <v>0</v>
      </c>
      <c r="CB36">
        <f t="shared" si="348"/>
        <v>0.14149440000000002</v>
      </c>
      <c r="CC36" s="31">
        <v>190</v>
      </c>
      <c r="CD36">
        <f t="shared" si="2"/>
        <v>52.777777777777779</v>
      </c>
      <c r="CE36">
        <v>0.68</v>
      </c>
      <c r="CF36" s="24">
        <f t="shared" si="349"/>
        <v>0.86050724637681153</v>
      </c>
      <c r="CG36" s="26">
        <f t="shared" si="270"/>
        <v>0.79431337633351207</v>
      </c>
      <c r="CH36" s="44">
        <f t="shared" si="271"/>
        <v>0</v>
      </c>
      <c r="CI36" s="44">
        <f t="shared" si="272"/>
        <v>0</v>
      </c>
      <c r="CJ36" s="44">
        <f t="shared" si="273"/>
        <v>0</v>
      </c>
      <c r="CK36" s="44">
        <f t="shared" si="274"/>
        <v>0</v>
      </c>
      <c r="CL36" s="44">
        <f t="shared" si="275"/>
        <v>0</v>
      </c>
      <c r="CM36" s="44">
        <f t="shared" si="276"/>
        <v>0</v>
      </c>
      <c r="CN36" s="44">
        <f t="shared" si="277"/>
        <v>0</v>
      </c>
      <c r="CO36" s="44">
        <f t="shared" si="278"/>
        <v>0</v>
      </c>
      <c r="CP36" s="44">
        <f t="shared" si="279"/>
        <v>0</v>
      </c>
      <c r="CQ36" s="44">
        <f t="shared" si="280"/>
        <v>0</v>
      </c>
      <c r="CR36" s="44">
        <f t="shared" si="281"/>
        <v>0</v>
      </c>
      <c r="CS36" s="44">
        <f t="shared" si="282"/>
        <v>0</v>
      </c>
      <c r="CT36" s="44">
        <f t="shared" si="283"/>
        <v>0</v>
      </c>
      <c r="CU36" s="44">
        <f t="shared" si="284"/>
        <v>0</v>
      </c>
      <c r="CV36" s="44">
        <f t="shared" si="285"/>
        <v>0</v>
      </c>
      <c r="CW36" s="44">
        <f t="shared" si="286"/>
        <v>0</v>
      </c>
      <c r="CX36" s="21">
        <f t="shared" si="287"/>
        <v>0</v>
      </c>
      <c r="CY36" s="21">
        <f t="shared" si="288"/>
        <v>0</v>
      </c>
      <c r="CZ36" s="21">
        <f t="shared" si="289"/>
        <v>0</v>
      </c>
      <c r="DA36" s="21">
        <f t="shared" si="290"/>
        <v>0</v>
      </c>
      <c r="DB36" s="21">
        <f t="shared" si="291"/>
        <v>0</v>
      </c>
      <c r="DC36" s="21">
        <f t="shared" si="292"/>
        <v>0</v>
      </c>
      <c r="DD36" s="21">
        <f t="shared" si="293"/>
        <v>0</v>
      </c>
      <c r="DE36" s="21">
        <f t="shared" si="294"/>
        <v>0</v>
      </c>
      <c r="DF36" s="21">
        <f t="shared" si="295"/>
        <v>0</v>
      </c>
      <c r="DG36" s="21">
        <f t="shared" si="296"/>
        <v>0</v>
      </c>
      <c r="DH36" s="21">
        <f t="shared" si="297"/>
        <v>0</v>
      </c>
      <c r="DI36" s="21">
        <f t="shared" si="298"/>
        <v>0</v>
      </c>
      <c r="DJ36" s="21">
        <f t="shared" si="299"/>
        <v>0</v>
      </c>
      <c r="DK36" s="21">
        <f t="shared" si="300"/>
        <v>0</v>
      </c>
      <c r="DL36" s="21">
        <f t="shared" si="301"/>
        <v>0</v>
      </c>
      <c r="DM36" s="21">
        <f t="shared" si="302"/>
        <v>0</v>
      </c>
      <c r="DN36" s="42">
        <f t="shared" si="303"/>
        <v>0</v>
      </c>
      <c r="DO36" s="42">
        <f t="shared" si="304"/>
        <v>0</v>
      </c>
      <c r="DP36" s="42">
        <f t="shared" si="305"/>
        <v>0</v>
      </c>
      <c r="DQ36" s="42">
        <f t="shared" si="306"/>
        <v>0</v>
      </c>
      <c r="DR36" s="42">
        <f t="shared" si="307"/>
        <v>0</v>
      </c>
      <c r="DS36" s="42">
        <f t="shared" si="308"/>
        <v>0</v>
      </c>
      <c r="DT36" s="42">
        <f t="shared" si="309"/>
        <v>0</v>
      </c>
      <c r="DU36" s="42">
        <f t="shared" si="310"/>
        <v>0</v>
      </c>
      <c r="DV36" s="42">
        <f t="shared" si="311"/>
        <v>0</v>
      </c>
      <c r="DW36" s="42">
        <f t="shared" si="312"/>
        <v>0</v>
      </c>
      <c r="DX36" s="42">
        <f t="shared" si="313"/>
        <v>0</v>
      </c>
      <c r="DY36" s="42">
        <f t="shared" si="314"/>
        <v>0</v>
      </c>
      <c r="DZ36" s="42">
        <f t="shared" si="315"/>
        <v>0</v>
      </c>
      <c r="EA36" s="42">
        <f t="shared" si="316"/>
        <v>0</v>
      </c>
      <c r="EB36" s="42">
        <f t="shared" si="317"/>
        <v>0</v>
      </c>
      <c r="EC36" s="42">
        <f t="shared" si="318"/>
        <v>0</v>
      </c>
      <c r="ED36" s="20">
        <f t="shared" si="319"/>
        <v>0</v>
      </c>
      <c r="EE36" s="20">
        <f t="shared" si="350"/>
        <v>0</v>
      </c>
      <c r="EF36" s="20">
        <f t="shared" si="351"/>
        <v>0</v>
      </c>
      <c r="EG36" s="20">
        <f t="shared" si="352"/>
        <v>0</v>
      </c>
      <c r="EH36" s="20">
        <f t="shared" si="353"/>
        <v>0</v>
      </c>
      <c r="EI36" s="20">
        <f t="shared" si="354"/>
        <v>0</v>
      </c>
      <c r="EJ36" s="20">
        <f t="shared" si="355"/>
        <v>0</v>
      </c>
      <c r="EK36" s="20">
        <f t="shared" si="356"/>
        <v>0</v>
      </c>
      <c r="EL36" s="20">
        <f t="shared" si="357"/>
        <v>0</v>
      </c>
      <c r="EM36" s="20">
        <f t="shared" si="358"/>
        <v>0</v>
      </c>
      <c r="EN36" s="20">
        <f t="shared" si="359"/>
        <v>0</v>
      </c>
      <c r="EO36" s="20">
        <f t="shared" si="360"/>
        <v>0</v>
      </c>
      <c r="EP36" s="20">
        <f t="shared" si="361"/>
        <v>0</v>
      </c>
      <c r="EQ36" s="20">
        <f t="shared" si="362"/>
        <v>0</v>
      </c>
      <c r="ER36" s="20">
        <f t="shared" si="363"/>
        <v>0</v>
      </c>
      <c r="ES36" s="20">
        <f t="shared" si="364"/>
        <v>0</v>
      </c>
      <c r="ET36" s="30">
        <f t="shared" si="365"/>
        <v>0</v>
      </c>
      <c r="EU36" s="30">
        <f t="shared" si="366"/>
        <v>0</v>
      </c>
      <c r="EV36" s="30">
        <f t="shared" si="367"/>
        <v>0</v>
      </c>
      <c r="EW36" s="30">
        <f t="shared" si="368"/>
        <v>0</v>
      </c>
      <c r="EX36" s="30">
        <f t="shared" si="369"/>
        <v>0</v>
      </c>
      <c r="EY36" s="30">
        <f t="shared" si="370"/>
        <v>0</v>
      </c>
      <c r="EZ36" s="30">
        <f t="shared" si="371"/>
        <v>0</v>
      </c>
      <c r="FA36" s="30">
        <f t="shared" si="372"/>
        <v>0</v>
      </c>
      <c r="FB36" s="30">
        <f t="shared" si="373"/>
        <v>0</v>
      </c>
      <c r="FC36" s="30">
        <f t="shared" si="374"/>
        <v>0</v>
      </c>
      <c r="FD36" s="30">
        <f t="shared" si="375"/>
        <v>0</v>
      </c>
      <c r="FE36" s="30">
        <f t="shared" si="376"/>
        <v>0</v>
      </c>
      <c r="FF36" s="30">
        <f t="shared" si="377"/>
        <v>0</v>
      </c>
      <c r="FG36" s="30">
        <f t="shared" si="378"/>
        <v>0</v>
      </c>
      <c r="FH36" s="30">
        <f t="shared" si="379"/>
        <v>0</v>
      </c>
      <c r="FI36" s="30">
        <f t="shared" si="380"/>
        <v>0</v>
      </c>
      <c r="FJ36" s="21">
        <f t="shared" si="381"/>
        <v>0</v>
      </c>
      <c r="FK36" s="21">
        <f t="shared" si="382"/>
        <v>0</v>
      </c>
      <c r="FL36" s="21">
        <f t="shared" si="383"/>
        <v>0</v>
      </c>
      <c r="FM36" s="21">
        <f t="shared" si="384"/>
        <v>0</v>
      </c>
      <c r="FN36" s="21">
        <f t="shared" si="385"/>
        <v>0</v>
      </c>
      <c r="FO36" s="21">
        <f t="shared" si="386"/>
        <v>0</v>
      </c>
      <c r="FP36" s="21">
        <f t="shared" si="387"/>
        <v>0</v>
      </c>
      <c r="FQ36" s="21">
        <f t="shared" si="388"/>
        <v>0</v>
      </c>
      <c r="FR36" s="21">
        <f t="shared" si="389"/>
        <v>0</v>
      </c>
      <c r="FS36" s="21">
        <f t="shared" si="390"/>
        <v>0</v>
      </c>
      <c r="FT36" s="21">
        <f t="shared" si="391"/>
        <v>0</v>
      </c>
      <c r="FU36" s="21">
        <f t="shared" si="392"/>
        <v>0</v>
      </c>
      <c r="FV36" s="21">
        <f t="shared" si="393"/>
        <v>0</v>
      </c>
      <c r="FW36" s="21">
        <f t="shared" si="394"/>
        <v>0</v>
      </c>
      <c r="FX36" s="21">
        <f t="shared" si="395"/>
        <v>0</v>
      </c>
      <c r="FY36" s="21">
        <f t="shared" si="396"/>
        <v>0</v>
      </c>
      <c r="FZ36" s="45">
        <f t="shared" si="397"/>
        <v>0</v>
      </c>
      <c r="GA36" s="45">
        <f t="shared" si="398"/>
        <v>0</v>
      </c>
      <c r="GB36" s="45">
        <f t="shared" si="399"/>
        <v>0</v>
      </c>
      <c r="GC36" s="45">
        <f t="shared" si="400"/>
        <v>0</v>
      </c>
      <c r="GD36" s="45">
        <f t="shared" si="401"/>
        <v>0</v>
      </c>
      <c r="GE36" s="45">
        <f t="shared" si="402"/>
        <v>0</v>
      </c>
      <c r="GF36" s="45">
        <f t="shared" si="403"/>
        <v>0</v>
      </c>
      <c r="GG36" s="45">
        <f t="shared" si="404"/>
        <v>0</v>
      </c>
      <c r="GH36" s="45">
        <f t="shared" si="405"/>
        <v>0</v>
      </c>
      <c r="GI36" s="45">
        <f t="shared" si="406"/>
        <v>0</v>
      </c>
      <c r="GJ36" s="45">
        <f t="shared" si="407"/>
        <v>0</v>
      </c>
      <c r="GK36" s="45">
        <f t="shared" si="408"/>
        <v>0</v>
      </c>
      <c r="GL36" s="45">
        <f t="shared" si="409"/>
        <v>0</v>
      </c>
      <c r="GM36" s="45">
        <f t="shared" si="410"/>
        <v>0</v>
      </c>
      <c r="GN36" s="45">
        <f t="shared" si="411"/>
        <v>0</v>
      </c>
      <c r="GO36" s="45">
        <f t="shared" si="412"/>
        <v>0</v>
      </c>
      <c r="GP36" s="28">
        <f t="shared" si="413"/>
        <v>0</v>
      </c>
      <c r="GQ36" s="28">
        <f t="shared" si="414"/>
        <v>0</v>
      </c>
      <c r="GR36" s="28">
        <f t="shared" si="415"/>
        <v>0</v>
      </c>
      <c r="GS36" s="28">
        <f t="shared" si="416"/>
        <v>0</v>
      </c>
      <c r="GT36" s="28">
        <f t="shared" si="417"/>
        <v>0</v>
      </c>
      <c r="GU36" s="28">
        <f t="shared" si="418"/>
        <v>0</v>
      </c>
      <c r="GV36" s="28">
        <f t="shared" si="419"/>
        <v>0</v>
      </c>
      <c r="GW36" s="28">
        <f t="shared" si="420"/>
        <v>0</v>
      </c>
      <c r="GX36" s="28">
        <f t="shared" si="421"/>
        <v>0</v>
      </c>
      <c r="GY36" s="28">
        <f t="shared" si="422"/>
        <v>0</v>
      </c>
      <c r="GZ36" s="28">
        <f t="shared" si="423"/>
        <v>0</v>
      </c>
      <c r="HA36" s="28">
        <f t="shared" si="424"/>
        <v>0</v>
      </c>
      <c r="HB36" s="28">
        <f t="shared" si="425"/>
        <v>0</v>
      </c>
      <c r="HC36" s="28">
        <f t="shared" si="426"/>
        <v>0</v>
      </c>
      <c r="HD36" s="28">
        <f t="shared" si="427"/>
        <v>0</v>
      </c>
      <c r="HE36" s="28">
        <f t="shared" si="428"/>
        <v>0</v>
      </c>
      <c r="HF36" s="28">
        <f t="shared" si="429"/>
        <v>0</v>
      </c>
      <c r="HG36" s="16">
        <f t="shared" si="430"/>
        <v>0</v>
      </c>
      <c r="HH36" s="16">
        <f t="shared" si="431"/>
        <v>0</v>
      </c>
      <c r="HI36" s="16">
        <f t="shared" si="432"/>
        <v>0</v>
      </c>
      <c r="HJ36" s="16">
        <f t="shared" si="433"/>
        <v>0</v>
      </c>
      <c r="HK36" s="16">
        <f t="shared" si="434"/>
        <v>0</v>
      </c>
      <c r="HL36" s="16">
        <f t="shared" si="435"/>
        <v>0</v>
      </c>
      <c r="HM36" s="16">
        <f t="shared" si="436"/>
        <v>0</v>
      </c>
      <c r="HN36" s="16">
        <f t="shared" si="437"/>
        <v>0</v>
      </c>
      <c r="HO36" s="16">
        <f t="shared" si="438"/>
        <v>0</v>
      </c>
      <c r="HP36" s="16">
        <f t="shared" si="439"/>
        <v>0</v>
      </c>
      <c r="HQ36" s="16">
        <f t="shared" si="440"/>
        <v>0</v>
      </c>
      <c r="HR36" s="16">
        <f t="shared" si="441"/>
        <v>0</v>
      </c>
      <c r="HS36" s="16">
        <f t="shared" si="442"/>
        <v>0</v>
      </c>
      <c r="HT36" s="16">
        <f t="shared" si="443"/>
        <v>0</v>
      </c>
      <c r="HU36" s="16">
        <f t="shared" si="444"/>
        <v>0</v>
      </c>
      <c r="HV36" s="16">
        <f t="shared" si="445"/>
        <v>0</v>
      </c>
      <c r="HW36" s="21">
        <f t="shared" si="446"/>
        <v>0</v>
      </c>
      <c r="HX36" s="21">
        <f t="shared" si="447"/>
        <v>0</v>
      </c>
      <c r="HY36" s="21">
        <f t="shared" si="448"/>
        <v>0</v>
      </c>
      <c r="HZ36" s="21">
        <f t="shared" si="449"/>
        <v>0</v>
      </c>
      <c r="IA36" s="21">
        <f t="shared" si="450"/>
        <v>0</v>
      </c>
      <c r="IB36" s="21">
        <f t="shared" si="451"/>
        <v>0</v>
      </c>
      <c r="IC36" s="21">
        <f t="shared" si="452"/>
        <v>0</v>
      </c>
      <c r="ID36" s="21">
        <f t="shared" si="453"/>
        <v>0</v>
      </c>
      <c r="IE36" s="21">
        <f t="shared" si="454"/>
        <v>0</v>
      </c>
      <c r="IF36" s="21">
        <f t="shared" si="455"/>
        <v>0</v>
      </c>
      <c r="IG36" s="21">
        <f t="shared" si="456"/>
        <v>0</v>
      </c>
      <c r="IH36" s="21">
        <f t="shared" si="457"/>
        <v>0</v>
      </c>
      <c r="II36" s="21">
        <f t="shared" si="458"/>
        <v>0</v>
      </c>
      <c r="IJ36" s="17">
        <f t="shared" si="459"/>
        <v>0</v>
      </c>
      <c r="IK36" s="17">
        <f t="shared" si="460"/>
        <v>0</v>
      </c>
      <c r="IL36" s="17">
        <f t="shared" si="461"/>
        <v>0</v>
      </c>
      <c r="IM36" s="17">
        <f t="shared" si="462"/>
        <v>0</v>
      </c>
      <c r="IN36" s="17">
        <f t="shared" si="463"/>
        <v>0</v>
      </c>
      <c r="IO36" s="17">
        <f t="shared" si="464"/>
        <v>0</v>
      </c>
      <c r="IP36" s="17">
        <f t="shared" si="465"/>
        <v>0</v>
      </c>
      <c r="IQ36" s="17">
        <f t="shared" si="466"/>
        <v>0</v>
      </c>
      <c r="IR36" s="17">
        <f t="shared" si="467"/>
        <v>0</v>
      </c>
      <c r="IS36" s="17">
        <f t="shared" si="468"/>
        <v>0</v>
      </c>
      <c r="IT36" s="17">
        <f t="shared" si="469"/>
        <v>0</v>
      </c>
      <c r="IU36" s="17">
        <f t="shared" si="470"/>
        <v>0</v>
      </c>
      <c r="IV36" s="21">
        <f t="shared" si="471"/>
        <v>0</v>
      </c>
      <c r="IW36" s="21">
        <f t="shared" si="472"/>
        <v>0</v>
      </c>
      <c r="IX36" s="21">
        <f t="shared" si="473"/>
        <v>0</v>
      </c>
      <c r="IY36" s="21">
        <f t="shared" si="474"/>
        <v>0</v>
      </c>
      <c r="IZ36" s="21">
        <f t="shared" si="475"/>
        <v>0</v>
      </c>
      <c r="JA36" s="21">
        <f t="shared" si="476"/>
        <v>0</v>
      </c>
      <c r="JB36" s="21">
        <f t="shared" si="477"/>
        <v>0</v>
      </c>
      <c r="JC36" s="21">
        <f t="shared" si="478"/>
        <v>0</v>
      </c>
      <c r="JD36" s="21">
        <f t="shared" si="479"/>
        <v>0</v>
      </c>
      <c r="JE36" s="21">
        <f t="shared" si="480"/>
        <v>0</v>
      </c>
      <c r="JF36" s="44">
        <f t="shared" si="481"/>
        <v>0</v>
      </c>
      <c r="JG36" s="44">
        <f t="shared" si="482"/>
        <v>0</v>
      </c>
      <c r="JH36" s="44">
        <f t="shared" si="483"/>
        <v>0</v>
      </c>
      <c r="JI36" s="44">
        <f t="shared" si="484"/>
        <v>0</v>
      </c>
      <c r="JJ36" s="44">
        <f t="shared" si="485"/>
        <v>0</v>
      </c>
      <c r="JK36" s="44">
        <f t="shared" si="486"/>
        <v>0</v>
      </c>
      <c r="JL36" s="44">
        <f t="shared" si="487"/>
        <v>0</v>
      </c>
      <c r="JM36" s="44">
        <f t="shared" si="488"/>
        <v>0</v>
      </c>
      <c r="JN36" s="44">
        <f t="shared" si="489"/>
        <v>0</v>
      </c>
      <c r="JO36" s="44">
        <f t="shared" si="490"/>
        <v>0</v>
      </c>
      <c r="JP36" s="18">
        <f t="shared" si="491"/>
        <v>0</v>
      </c>
      <c r="JQ36" s="18">
        <f t="shared" si="492"/>
        <v>0</v>
      </c>
      <c r="JR36" s="18">
        <f t="shared" si="493"/>
        <v>0</v>
      </c>
      <c r="JS36" s="18">
        <f t="shared" si="494"/>
        <v>0</v>
      </c>
      <c r="JT36" s="18">
        <f t="shared" si="495"/>
        <v>0</v>
      </c>
      <c r="JU36" s="18">
        <f t="shared" si="496"/>
        <v>0</v>
      </c>
      <c r="JV36" s="18">
        <f t="shared" si="497"/>
        <v>0</v>
      </c>
      <c r="JW36" s="18">
        <f t="shared" si="498"/>
        <v>0</v>
      </c>
      <c r="JX36" s="18">
        <f t="shared" si="499"/>
        <v>0</v>
      </c>
      <c r="JY36" s="18">
        <f t="shared" si="500"/>
        <v>0</v>
      </c>
      <c r="JZ36" s="18">
        <f t="shared" si="501"/>
        <v>0</v>
      </c>
      <c r="KA36" s="18">
        <f t="shared" si="502"/>
        <v>0</v>
      </c>
      <c r="KB36" s="22">
        <f t="shared" si="503"/>
        <v>0</v>
      </c>
      <c r="KC36" s="22">
        <f t="shared" si="504"/>
        <v>0</v>
      </c>
      <c r="KD36" s="22">
        <f t="shared" si="505"/>
        <v>0</v>
      </c>
      <c r="KE36" s="22">
        <f t="shared" si="506"/>
        <v>0</v>
      </c>
      <c r="KF36" s="22">
        <f t="shared" si="507"/>
        <v>0</v>
      </c>
      <c r="KG36" s="22">
        <f t="shared" si="508"/>
        <v>0</v>
      </c>
      <c r="KH36" s="22">
        <f t="shared" si="509"/>
        <v>0</v>
      </c>
      <c r="KI36" s="22">
        <f t="shared" si="510"/>
        <v>0.79431337633351207</v>
      </c>
      <c r="KJ36" s="22">
        <f t="shared" si="511"/>
        <v>0</v>
      </c>
      <c r="KK36" s="22">
        <f t="shared" si="512"/>
        <v>0</v>
      </c>
      <c r="KL36" s="22">
        <f t="shared" si="513"/>
        <v>0</v>
      </c>
      <c r="KM36" s="22">
        <f t="shared" si="514"/>
        <v>0</v>
      </c>
      <c r="KN36" s="22">
        <f t="shared" si="515"/>
        <v>0</v>
      </c>
      <c r="KO36" s="22">
        <f t="shared" si="516"/>
        <v>0</v>
      </c>
      <c r="KP36" s="28">
        <f t="shared" si="517"/>
        <v>0</v>
      </c>
      <c r="KQ36" s="28">
        <f t="shared" si="518"/>
        <v>0</v>
      </c>
      <c r="KR36" s="28">
        <f t="shared" si="519"/>
        <v>0</v>
      </c>
      <c r="KS36" s="28">
        <f t="shared" si="520"/>
        <v>0</v>
      </c>
      <c r="KT36" s="28">
        <f t="shared" si="521"/>
        <v>0</v>
      </c>
      <c r="KU36" s="28">
        <f t="shared" si="522"/>
        <v>0</v>
      </c>
      <c r="KV36" s="28">
        <f t="shared" si="523"/>
        <v>0</v>
      </c>
      <c r="KW36" s="28">
        <f t="shared" si="524"/>
        <v>0</v>
      </c>
      <c r="KX36" s="28">
        <f t="shared" si="525"/>
        <v>0</v>
      </c>
      <c r="KY36" s="28">
        <f t="shared" si="526"/>
        <v>0</v>
      </c>
      <c r="KZ36" s="28">
        <f t="shared" si="527"/>
        <v>0</v>
      </c>
      <c r="LA36" s="28">
        <f t="shared" si="528"/>
        <v>0</v>
      </c>
      <c r="LB36" s="28">
        <f t="shared" si="529"/>
        <v>0</v>
      </c>
      <c r="LC36" s="28">
        <f t="shared" si="530"/>
        <v>0</v>
      </c>
      <c r="LD36" s="28">
        <f t="shared" si="531"/>
        <v>0</v>
      </c>
      <c r="LE36" s="28">
        <f t="shared" si="532"/>
        <v>0</v>
      </c>
      <c r="LF36" s="21">
        <f t="shared" si="533"/>
        <v>0</v>
      </c>
      <c r="LG36" s="21">
        <f t="shared" si="534"/>
        <v>0</v>
      </c>
      <c r="LH36" s="21">
        <f t="shared" si="535"/>
        <v>0</v>
      </c>
      <c r="LI36" s="21">
        <f t="shared" si="536"/>
        <v>0</v>
      </c>
      <c r="LJ36" s="21">
        <f t="shared" si="537"/>
        <v>0</v>
      </c>
      <c r="LK36" s="21">
        <f t="shared" si="538"/>
        <v>0</v>
      </c>
      <c r="LL36" s="21">
        <f t="shared" si="539"/>
        <v>0</v>
      </c>
      <c r="LM36" s="21">
        <f t="shared" si="540"/>
        <v>0</v>
      </c>
      <c r="LN36" s="21">
        <f t="shared" si="541"/>
        <v>0</v>
      </c>
      <c r="LO36" s="21">
        <f t="shared" si="542"/>
        <v>0</v>
      </c>
      <c r="LP36" s="21">
        <f t="shared" si="543"/>
        <v>0</v>
      </c>
      <c r="LQ36" s="21">
        <f t="shared" si="544"/>
        <v>0</v>
      </c>
      <c r="LR36" s="21">
        <f t="shared" si="545"/>
        <v>0</v>
      </c>
      <c r="LS36" s="21">
        <f t="shared" si="546"/>
        <v>0</v>
      </c>
      <c r="LT36" s="21">
        <f t="shared" si="547"/>
        <v>0</v>
      </c>
      <c r="LU36" s="21">
        <f t="shared" si="548"/>
        <v>0</v>
      </c>
      <c r="LV36" s="28">
        <f t="shared" si="549"/>
        <v>0</v>
      </c>
      <c r="LW36" s="28">
        <f t="shared" si="550"/>
        <v>0</v>
      </c>
      <c r="LX36" s="28">
        <f t="shared" si="551"/>
        <v>0</v>
      </c>
      <c r="LY36" s="28">
        <f t="shared" si="552"/>
        <v>0</v>
      </c>
      <c r="LZ36" s="28">
        <f t="shared" si="553"/>
        <v>0</v>
      </c>
      <c r="MA36" s="28">
        <f t="shared" si="554"/>
        <v>0</v>
      </c>
      <c r="MB36" s="28">
        <f t="shared" si="555"/>
        <v>0</v>
      </c>
      <c r="MC36" s="28">
        <f t="shared" si="556"/>
        <v>0</v>
      </c>
      <c r="MD36" s="28">
        <f t="shared" si="557"/>
        <v>0</v>
      </c>
      <c r="ME36" s="28">
        <f t="shared" si="558"/>
        <v>0</v>
      </c>
      <c r="MF36" s="28">
        <f t="shared" si="559"/>
        <v>0</v>
      </c>
      <c r="MG36" s="28">
        <f t="shared" si="560"/>
        <v>0</v>
      </c>
      <c r="MH36" s="28">
        <f t="shared" si="561"/>
        <v>0</v>
      </c>
      <c r="MI36" s="28">
        <f t="shared" si="562"/>
        <v>0</v>
      </c>
      <c r="MJ36" s="28">
        <f t="shared" si="563"/>
        <v>0</v>
      </c>
      <c r="MK36" s="28">
        <f t="shared" si="564"/>
        <v>0</v>
      </c>
      <c r="ML36" s="25">
        <f t="shared" si="565"/>
        <v>0</v>
      </c>
      <c r="MM36" s="25">
        <f t="shared" si="566"/>
        <v>0</v>
      </c>
      <c r="MN36" s="25">
        <f t="shared" si="567"/>
        <v>0</v>
      </c>
      <c r="MO36" s="25">
        <f t="shared" si="568"/>
        <v>0</v>
      </c>
      <c r="MP36" s="25">
        <f t="shared" si="569"/>
        <v>0</v>
      </c>
      <c r="MQ36" s="25">
        <f t="shared" si="570"/>
        <v>0</v>
      </c>
      <c r="MR36" s="25">
        <f t="shared" si="571"/>
        <v>0</v>
      </c>
      <c r="MS36" s="25">
        <f t="shared" si="572"/>
        <v>0</v>
      </c>
      <c r="MT36" s="25">
        <f t="shared" si="573"/>
        <v>0</v>
      </c>
      <c r="MU36" s="25">
        <f t="shared" si="574"/>
        <v>0</v>
      </c>
      <c r="MV36" s="25">
        <f t="shared" si="575"/>
        <v>0</v>
      </c>
      <c r="MW36" s="25">
        <f t="shared" si="576"/>
        <v>0</v>
      </c>
      <c r="MX36" s="25">
        <f t="shared" si="577"/>
        <v>0</v>
      </c>
      <c r="MY36" s="25">
        <f t="shared" si="578"/>
        <v>0</v>
      </c>
      <c r="MZ36" s="25">
        <f t="shared" si="579"/>
        <v>0</v>
      </c>
      <c r="NA36" s="25">
        <f t="shared" si="580"/>
        <v>0</v>
      </c>
      <c r="NB36" s="18">
        <f t="shared" si="581"/>
        <v>0</v>
      </c>
      <c r="NC36" s="18">
        <f t="shared" si="582"/>
        <v>0</v>
      </c>
      <c r="ND36" s="18">
        <f t="shared" si="583"/>
        <v>0</v>
      </c>
      <c r="NE36" s="18">
        <f t="shared" si="584"/>
        <v>0</v>
      </c>
      <c r="NF36" s="18">
        <f t="shared" si="585"/>
        <v>0</v>
      </c>
      <c r="NG36" s="18">
        <f t="shared" si="586"/>
        <v>0</v>
      </c>
      <c r="NH36" s="18">
        <f t="shared" si="587"/>
        <v>0</v>
      </c>
      <c r="NI36" s="18">
        <f t="shared" si="588"/>
        <v>0</v>
      </c>
      <c r="NJ36" s="18">
        <f t="shared" si="589"/>
        <v>0</v>
      </c>
      <c r="NK36" s="18">
        <f t="shared" si="590"/>
        <v>0</v>
      </c>
      <c r="NL36" s="18">
        <f t="shared" si="591"/>
        <v>0</v>
      </c>
      <c r="NM36" s="18">
        <f t="shared" si="592"/>
        <v>0</v>
      </c>
      <c r="NN36" s="18">
        <f t="shared" si="593"/>
        <v>0</v>
      </c>
      <c r="NO36" s="18">
        <f t="shared" si="594"/>
        <v>0</v>
      </c>
      <c r="NP36" s="18">
        <f t="shared" si="595"/>
        <v>0</v>
      </c>
      <c r="NQ36" s="18">
        <f t="shared" si="596"/>
        <v>0</v>
      </c>
      <c r="NR36" s="21">
        <f t="shared" si="597"/>
        <v>0</v>
      </c>
      <c r="NS36" s="21">
        <f t="shared" si="598"/>
        <v>0</v>
      </c>
      <c r="NT36" s="21">
        <f t="shared" si="599"/>
        <v>0</v>
      </c>
      <c r="NU36" s="21">
        <f t="shared" si="600"/>
        <v>0</v>
      </c>
      <c r="NV36" s="21">
        <f t="shared" si="601"/>
        <v>0</v>
      </c>
      <c r="NW36" s="21">
        <f t="shared" si="602"/>
        <v>0</v>
      </c>
      <c r="NX36" s="21">
        <f t="shared" si="603"/>
        <v>0</v>
      </c>
      <c r="NY36" s="21">
        <f t="shared" si="604"/>
        <v>0</v>
      </c>
      <c r="NZ36" s="21">
        <f t="shared" si="605"/>
        <v>0</v>
      </c>
      <c r="OA36" s="21">
        <f t="shared" si="606"/>
        <v>0</v>
      </c>
      <c r="OB36" s="21">
        <f t="shared" si="607"/>
        <v>0</v>
      </c>
      <c r="OC36" s="21">
        <f t="shared" si="608"/>
        <v>0</v>
      </c>
      <c r="OD36" s="21">
        <f t="shared" si="609"/>
        <v>0</v>
      </c>
      <c r="OE36" s="21">
        <f t="shared" si="610"/>
        <v>0</v>
      </c>
      <c r="OF36" s="21">
        <f t="shared" si="611"/>
        <v>0</v>
      </c>
      <c r="OG36" s="21">
        <f t="shared" si="612"/>
        <v>0</v>
      </c>
    </row>
    <row r="37" spans="3:397" x14ac:dyDescent="0.25">
      <c r="C37" s="11"/>
      <c r="U37" s="15"/>
      <c r="Y37" s="11"/>
      <c r="Z37" s="13"/>
      <c r="AG37" s="19"/>
      <c r="AH37" s="19"/>
      <c r="AI37" s="12">
        <f>IF(AND($AH$6&lt;=$E$1,$E$1&lt;$AL$6),AH36-(AH36-AL37)*($E$1-$AH$6)/($AL$6-$AH$6),0)</f>
        <v>0</v>
      </c>
      <c r="AJ37" s="37">
        <f>(AK37-AG36)*($E$1-AH6)/0.05+AG36</f>
        <v>0.71753999999999962</v>
      </c>
      <c r="AK37" s="19">
        <v>0.92500000000000004</v>
      </c>
      <c r="AL37" s="19">
        <v>8.1195803771754293E-3</v>
      </c>
      <c r="AM37" s="4">
        <f t="shared" si="336"/>
        <v>0</v>
      </c>
      <c r="AN37" s="37">
        <v>0.92500000000000004</v>
      </c>
      <c r="AO37" s="19">
        <v>0.95000000000000007</v>
      </c>
      <c r="AP37" s="19">
        <v>1.2255169486386514E-2</v>
      </c>
      <c r="AQ37" s="38">
        <f t="shared" si="337"/>
        <v>0</v>
      </c>
      <c r="AR37" s="37">
        <f t="shared" si="338"/>
        <v>0.95000000000000007</v>
      </c>
      <c r="AS37" s="19">
        <v>0.95000000000000007</v>
      </c>
      <c r="AT37" s="19">
        <v>1.9841125462373418E-2</v>
      </c>
      <c r="AU37" s="4">
        <f t="shared" si="325"/>
        <v>0</v>
      </c>
      <c r="AV37" s="37">
        <f t="shared" si="339"/>
        <v>0.95000000000000007</v>
      </c>
      <c r="AW37" s="19">
        <v>0.95000000000000007</v>
      </c>
      <c r="AX37" s="19">
        <v>2.8609544600084899E-2</v>
      </c>
      <c r="AY37" s="4">
        <f t="shared" si="340"/>
        <v>0</v>
      </c>
      <c r="AZ37" s="37">
        <v>0.95000000000000007</v>
      </c>
      <c r="BA37" s="19">
        <v>0.97500000000000009</v>
      </c>
      <c r="BB37" s="19">
        <v>3.3745679461524472E-2</v>
      </c>
      <c r="BC37" s="4">
        <f t="shared" si="326"/>
        <v>0</v>
      </c>
      <c r="BD37" s="2">
        <v>0.97500000000000009</v>
      </c>
      <c r="BE37" s="19">
        <v>0.97500000000000009</v>
      </c>
      <c r="BF37" s="19">
        <v>4.3005275604875388E-2</v>
      </c>
      <c r="BG37" s="4">
        <f t="shared" si="327"/>
        <v>0</v>
      </c>
      <c r="BH37" s="37">
        <f t="shared" si="341"/>
        <v>1</v>
      </c>
      <c r="BI37" s="19">
        <v>1</v>
      </c>
      <c r="BJ37" s="19">
        <v>4.8008004366017827E-2</v>
      </c>
      <c r="BK37" s="38">
        <f t="shared" si="342"/>
        <v>0</v>
      </c>
      <c r="BL37" s="37">
        <f t="shared" si="343"/>
        <v>1.0250000000000001</v>
      </c>
      <c r="BM37" s="19">
        <v>1.0250000000000001</v>
      </c>
      <c r="BN37" s="19">
        <v>5.3623188405797106E-2</v>
      </c>
      <c r="BO37" s="4">
        <f t="shared" si="328"/>
        <v>0</v>
      </c>
      <c r="BP37" s="2">
        <v>1.05</v>
      </c>
      <c r="BQ37">
        <v>1.0250000000000001</v>
      </c>
      <c r="BR37">
        <v>6.2725122794251409E-2</v>
      </c>
      <c r="BS37" s="4">
        <f t="shared" si="344"/>
        <v>0</v>
      </c>
      <c r="BT37" s="2">
        <f t="shared" si="345"/>
        <v>1.0250000000000001</v>
      </c>
      <c r="BU37">
        <v>1.0250000000000001</v>
      </c>
      <c r="BV37">
        <v>7.175429021890728E-2</v>
      </c>
      <c r="BX37">
        <f t="shared" si="346"/>
        <v>0.76992753623188392</v>
      </c>
      <c r="BY37">
        <f t="shared" si="347"/>
        <v>0</v>
      </c>
      <c r="BZ37">
        <f t="shared" si="0"/>
        <v>9.7199999999999981E-2</v>
      </c>
      <c r="CA37">
        <f t="shared" si="268"/>
        <v>0</v>
      </c>
      <c r="CB37">
        <f t="shared" si="348"/>
        <v>0.15434999999999999</v>
      </c>
      <c r="CC37" s="31">
        <v>195</v>
      </c>
      <c r="CD37">
        <f t="shared" si="2"/>
        <v>54.166666666666664</v>
      </c>
      <c r="CE37">
        <v>0.70000000000000007</v>
      </c>
      <c r="CF37" s="24">
        <f t="shared" si="349"/>
        <v>0.88315217391304335</v>
      </c>
      <c r="CG37" s="26">
        <f t="shared" si="270"/>
        <v>0.78956709869076158</v>
      </c>
      <c r="CH37" s="44">
        <f t="shared" si="271"/>
        <v>0</v>
      </c>
      <c r="CI37" s="44">
        <f t="shared" si="272"/>
        <v>0</v>
      </c>
      <c r="CJ37" s="44">
        <f t="shared" si="273"/>
        <v>0</v>
      </c>
      <c r="CK37" s="44">
        <f t="shared" si="274"/>
        <v>0</v>
      </c>
      <c r="CL37" s="44">
        <f t="shared" si="275"/>
        <v>0</v>
      </c>
      <c r="CM37" s="44">
        <f t="shared" si="276"/>
        <v>0</v>
      </c>
      <c r="CN37" s="44">
        <f t="shared" si="277"/>
        <v>0</v>
      </c>
      <c r="CO37" s="44">
        <f t="shared" si="278"/>
        <v>0</v>
      </c>
      <c r="CP37" s="44">
        <f t="shared" si="279"/>
        <v>0</v>
      </c>
      <c r="CQ37" s="44">
        <f t="shared" si="280"/>
        <v>0</v>
      </c>
      <c r="CR37" s="44">
        <f t="shared" si="281"/>
        <v>0</v>
      </c>
      <c r="CS37" s="44">
        <f t="shared" si="282"/>
        <v>0</v>
      </c>
      <c r="CT37" s="44">
        <f t="shared" si="283"/>
        <v>0</v>
      </c>
      <c r="CU37" s="44">
        <f t="shared" si="284"/>
        <v>0</v>
      </c>
      <c r="CV37" s="44">
        <f t="shared" si="285"/>
        <v>0</v>
      </c>
      <c r="CW37" s="44">
        <f t="shared" si="286"/>
        <v>0</v>
      </c>
      <c r="CX37" s="21">
        <f t="shared" si="287"/>
        <v>0</v>
      </c>
      <c r="CY37" s="21">
        <f t="shared" si="288"/>
        <v>0</v>
      </c>
      <c r="CZ37" s="21">
        <f t="shared" si="289"/>
        <v>0</v>
      </c>
      <c r="DA37" s="21">
        <f t="shared" si="290"/>
        <v>0</v>
      </c>
      <c r="DB37" s="21">
        <f t="shared" si="291"/>
        <v>0</v>
      </c>
      <c r="DC37" s="21">
        <f t="shared" si="292"/>
        <v>0</v>
      </c>
      <c r="DD37" s="21">
        <f t="shared" si="293"/>
        <v>0</v>
      </c>
      <c r="DE37" s="21">
        <f t="shared" si="294"/>
        <v>0</v>
      </c>
      <c r="DF37" s="21">
        <f t="shared" si="295"/>
        <v>0</v>
      </c>
      <c r="DG37" s="21">
        <f t="shared" si="296"/>
        <v>0</v>
      </c>
      <c r="DH37" s="21">
        <f t="shared" si="297"/>
        <v>0</v>
      </c>
      <c r="DI37" s="21">
        <f t="shared" si="298"/>
        <v>0</v>
      </c>
      <c r="DJ37" s="21">
        <f t="shared" si="299"/>
        <v>0</v>
      </c>
      <c r="DK37" s="21">
        <f t="shared" si="300"/>
        <v>0</v>
      </c>
      <c r="DL37" s="21">
        <f t="shared" si="301"/>
        <v>0</v>
      </c>
      <c r="DM37" s="21">
        <f t="shared" si="302"/>
        <v>0</v>
      </c>
      <c r="DN37" s="42">
        <f t="shared" si="303"/>
        <v>0</v>
      </c>
      <c r="DO37" s="42">
        <f t="shared" si="304"/>
        <v>0</v>
      </c>
      <c r="DP37" s="42">
        <f t="shared" si="305"/>
        <v>0</v>
      </c>
      <c r="DQ37" s="42">
        <f t="shared" si="306"/>
        <v>0</v>
      </c>
      <c r="DR37" s="42">
        <f t="shared" si="307"/>
        <v>0</v>
      </c>
      <c r="DS37" s="42">
        <f t="shared" si="308"/>
        <v>0</v>
      </c>
      <c r="DT37" s="42">
        <f t="shared" si="309"/>
        <v>0</v>
      </c>
      <c r="DU37" s="42">
        <f t="shared" si="310"/>
        <v>0</v>
      </c>
      <c r="DV37" s="42">
        <f t="shared" si="311"/>
        <v>0</v>
      </c>
      <c r="DW37" s="42">
        <f t="shared" si="312"/>
        <v>0</v>
      </c>
      <c r="DX37" s="42">
        <f t="shared" si="313"/>
        <v>0</v>
      </c>
      <c r="DY37" s="42">
        <f t="shared" si="314"/>
        <v>0</v>
      </c>
      <c r="DZ37" s="42">
        <f t="shared" si="315"/>
        <v>0</v>
      </c>
      <c r="EA37" s="42">
        <f t="shared" si="316"/>
        <v>0</v>
      </c>
      <c r="EB37" s="42">
        <f t="shared" si="317"/>
        <v>0</v>
      </c>
      <c r="EC37" s="42">
        <f t="shared" si="318"/>
        <v>0</v>
      </c>
      <c r="ED37" s="20">
        <f t="shared" si="319"/>
        <v>0</v>
      </c>
      <c r="EE37" s="20">
        <f t="shared" si="350"/>
        <v>0</v>
      </c>
      <c r="EF37" s="20">
        <f t="shared" si="351"/>
        <v>0</v>
      </c>
      <c r="EG37" s="20">
        <f t="shared" si="352"/>
        <v>0</v>
      </c>
      <c r="EH37" s="20">
        <f t="shared" si="353"/>
        <v>0</v>
      </c>
      <c r="EI37" s="20">
        <f t="shared" si="354"/>
        <v>0</v>
      </c>
      <c r="EJ37" s="20">
        <f t="shared" si="355"/>
        <v>0</v>
      </c>
      <c r="EK37" s="20">
        <f t="shared" si="356"/>
        <v>0</v>
      </c>
      <c r="EL37" s="20">
        <f t="shared" si="357"/>
        <v>0</v>
      </c>
      <c r="EM37" s="20">
        <f t="shared" si="358"/>
        <v>0</v>
      </c>
      <c r="EN37" s="20">
        <f t="shared" si="359"/>
        <v>0</v>
      </c>
      <c r="EO37" s="20">
        <f t="shared" si="360"/>
        <v>0</v>
      </c>
      <c r="EP37" s="20">
        <f t="shared" si="361"/>
        <v>0</v>
      </c>
      <c r="EQ37" s="20">
        <f t="shared" si="362"/>
        <v>0</v>
      </c>
      <c r="ER37" s="20">
        <f t="shared" si="363"/>
        <v>0</v>
      </c>
      <c r="ES37" s="20">
        <f t="shared" si="364"/>
        <v>0</v>
      </c>
      <c r="ET37" s="30">
        <f t="shared" si="365"/>
        <v>0</v>
      </c>
      <c r="EU37" s="30">
        <f t="shared" si="366"/>
        <v>0</v>
      </c>
      <c r="EV37" s="30">
        <f t="shared" si="367"/>
        <v>0</v>
      </c>
      <c r="EW37" s="30">
        <f t="shared" si="368"/>
        <v>0</v>
      </c>
      <c r="EX37" s="30">
        <f t="shared" si="369"/>
        <v>0</v>
      </c>
      <c r="EY37" s="30">
        <f t="shared" si="370"/>
        <v>0</v>
      </c>
      <c r="EZ37" s="30">
        <f t="shared" si="371"/>
        <v>0</v>
      </c>
      <c r="FA37" s="30">
        <f t="shared" si="372"/>
        <v>0</v>
      </c>
      <c r="FB37" s="30">
        <f t="shared" si="373"/>
        <v>0</v>
      </c>
      <c r="FC37" s="30">
        <f t="shared" si="374"/>
        <v>0</v>
      </c>
      <c r="FD37" s="30">
        <f t="shared" si="375"/>
        <v>0</v>
      </c>
      <c r="FE37" s="30">
        <f t="shared" si="376"/>
        <v>0</v>
      </c>
      <c r="FF37" s="30">
        <f t="shared" si="377"/>
        <v>0</v>
      </c>
      <c r="FG37" s="30">
        <f t="shared" si="378"/>
        <v>0</v>
      </c>
      <c r="FH37" s="30">
        <f t="shared" si="379"/>
        <v>0</v>
      </c>
      <c r="FI37" s="30">
        <f t="shared" si="380"/>
        <v>0</v>
      </c>
      <c r="FJ37" s="21">
        <f t="shared" si="381"/>
        <v>0</v>
      </c>
      <c r="FK37" s="21">
        <f t="shared" si="382"/>
        <v>0</v>
      </c>
      <c r="FL37" s="21">
        <f t="shared" si="383"/>
        <v>0</v>
      </c>
      <c r="FM37" s="21">
        <f t="shared" si="384"/>
        <v>0</v>
      </c>
      <c r="FN37" s="21">
        <f t="shared" si="385"/>
        <v>0</v>
      </c>
      <c r="FO37" s="21">
        <f t="shared" si="386"/>
        <v>0</v>
      </c>
      <c r="FP37" s="21">
        <f t="shared" si="387"/>
        <v>0</v>
      </c>
      <c r="FQ37" s="21">
        <f t="shared" si="388"/>
        <v>0</v>
      </c>
      <c r="FR37" s="21">
        <f t="shared" si="389"/>
        <v>0</v>
      </c>
      <c r="FS37" s="21">
        <f t="shared" si="390"/>
        <v>0</v>
      </c>
      <c r="FT37" s="21">
        <f t="shared" si="391"/>
        <v>0</v>
      </c>
      <c r="FU37" s="21">
        <f t="shared" si="392"/>
        <v>0</v>
      </c>
      <c r="FV37" s="21">
        <f t="shared" si="393"/>
        <v>0</v>
      </c>
      <c r="FW37" s="21">
        <f t="shared" si="394"/>
        <v>0</v>
      </c>
      <c r="FX37" s="21">
        <f t="shared" si="395"/>
        <v>0</v>
      </c>
      <c r="FY37" s="21">
        <f t="shared" si="396"/>
        <v>0</v>
      </c>
      <c r="FZ37" s="45">
        <f t="shared" si="397"/>
        <v>0</v>
      </c>
      <c r="GA37" s="45">
        <f t="shared" si="398"/>
        <v>0</v>
      </c>
      <c r="GB37" s="45">
        <f t="shared" si="399"/>
        <v>0</v>
      </c>
      <c r="GC37" s="45">
        <f t="shared" si="400"/>
        <v>0</v>
      </c>
      <c r="GD37" s="45">
        <f t="shared" si="401"/>
        <v>0</v>
      </c>
      <c r="GE37" s="45">
        <f t="shared" si="402"/>
        <v>0</v>
      </c>
      <c r="GF37" s="45">
        <f t="shared" si="403"/>
        <v>0</v>
      </c>
      <c r="GG37" s="45">
        <f t="shared" si="404"/>
        <v>0</v>
      </c>
      <c r="GH37" s="45">
        <f t="shared" si="405"/>
        <v>0</v>
      </c>
      <c r="GI37" s="45">
        <f t="shared" si="406"/>
        <v>0</v>
      </c>
      <c r="GJ37" s="45">
        <f t="shared" si="407"/>
        <v>0</v>
      </c>
      <c r="GK37" s="45">
        <f t="shared" si="408"/>
        <v>0</v>
      </c>
      <c r="GL37" s="45">
        <f t="shared" si="409"/>
        <v>0</v>
      </c>
      <c r="GM37" s="45">
        <f t="shared" si="410"/>
        <v>0</v>
      </c>
      <c r="GN37" s="45">
        <f t="shared" si="411"/>
        <v>0</v>
      </c>
      <c r="GO37" s="45">
        <f t="shared" si="412"/>
        <v>0</v>
      </c>
      <c r="GP37" s="28">
        <f t="shared" si="413"/>
        <v>0</v>
      </c>
      <c r="GQ37" s="28">
        <f t="shared" si="414"/>
        <v>0</v>
      </c>
      <c r="GR37" s="28">
        <f t="shared" si="415"/>
        <v>0</v>
      </c>
      <c r="GS37" s="28">
        <f t="shared" si="416"/>
        <v>0</v>
      </c>
      <c r="GT37" s="28">
        <f t="shared" si="417"/>
        <v>0</v>
      </c>
      <c r="GU37" s="28">
        <f t="shared" si="418"/>
        <v>0</v>
      </c>
      <c r="GV37" s="28">
        <f t="shared" si="419"/>
        <v>0</v>
      </c>
      <c r="GW37" s="28">
        <f t="shared" si="420"/>
        <v>0</v>
      </c>
      <c r="GX37" s="28">
        <f t="shared" si="421"/>
        <v>0</v>
      </c>
      <c r="GY37" s="28">
        <f t="shared" si="422"/>
        <v>0</v>
      </c>
      <c r="GZ37" s="28">
        <f t="shared" si="423"/>
        <v>0</v>
      </c>
      <c r="HA37" s="28">
        <f t="shared" si="424"/>
        <v>0</v>
      </c>
      <c r="HB37" s="28">
        <f t="shared" si="425"/>
        <v>0</v>
      </c>
      <c r="HC37" s="28">
        <f t="shared" si="426"/>
        <v>0</v>
      </c>
      <c r="HD37" s="28">
        <f t="shared" si="427"/>
        <v>0</v>
      </c>
      <c r="HE37" s="28">
        <f t="shared" si="428"/>
        <v>0</v>
      </c>
      <c r="HF37" s="28">
        <f t="shared" si="429"/>
        <v>0</v>
      </c>
      <c r="HG37" s="16">
        <f t="shared" si="430"/>
        <v>0</v>
      </c>
      <c r="HH37" s="16">
        <f t="shared" si="431"/>
        <v>0</v>
      </c>
      <c r="HI37" s="16">
        <f t="shared" si="432"/>
        <v>0</v>
      </c>
      <c r="HJ37" s="16">
        <f t="shared" si="433"/>
        <v>0</v>
      </c>
      <c r="HK37" s="16">
        <f t="shared" si="434"/>
        <v>0</v>
      </c>
      <c r="HL37" s="16">
        <f t="shared" si="435"/>
        <v>0</v>
      </c>
      <c r="HM37" s="16">
        <f t="shared" si="436"/>
        <v>0</v>
      </c>
      <c r="HN37" s="16">
        <f t="shared" si="437"/>
        <v>0</v>
      </c>
      <c r="HO37" s="16">
        <f t="shared" si="438"/>
        <v>0</v>
      </c>
      <c r="HP37" s="16">
        <f t="shared" si="439"/>
        <v>0</v>
      </c>
      <c r="HQ37" s="16">
        <f t="shared" si="440"/>
        <v>0</v>
      </c>
      <c r="HR37" s="16">
        <f t="shared" si="441"/>
        <v>0</v>
      </c>
      <c r="HS37" s="16">
        <f t="shared" si="442"/>
        <v>0</v>
      </c>
      <c r="HT37" s="16">
        <f t="shared" si="443"/>
        <v>0</v>
      </c>
      <c r="HU37" s="16">
        <f t="shared" si="444"/>
        <v>0</v>
      </c>
      <c r="HV37" s="16">
        <f t="shared" si="445"/>
        <v>0</v>
      </c>
      <c r="HW37" s="21">
        <f t="shared" si="446"/>
        <v>0</v>
      </c>
      <c r="HX37" s="21">
        <f t="shared" si="447"/>
        <v>0</v>
      </c>
      <c r="HY37" s="21">
        <f t="shared" si="448"/>
        <v>0</v>
      </c>
      <c r="HZ37" s="21">
        <f t="shared" si="449"/>
        <v>0</v>
      </c>
      <c r="IA37" s="21">
        <f t="shared" si="450"/>
        <v>0</v>
      </c>
      <c r="IB37" s="21">
        <f t="shared" si="451"/>
        <v>0</v>
      </c>
      <c r="IC37" s="21">
        <f t="shared" si="452"/>
        <v>0</v>
      </c>
      <c r="ID37" s="21">
        <f t="shared" si="453"/>
        <v>0</v>
      </c>
      <c r="IE37" s="21">
        <f t="shared" si="454"/>
        <v>0</v>
      </c>
      <c r="IF37" s="21">
        <f t="shared" si="455"/>
        <v>0</v>
      </c>
      <c r="IG37" s="21">
        <f t="shared" si="456"/>
        <v>0</v>
      </c>
      <c r="IH37" s="21">
        <f t="shared" si="457"/>
        <v>0</v>
      </c>
      <c r="II37" s="21">
        <f t="shared" si="458"/>
        <v>0</v>
      </c>
      <c r="IJ37" s="17">
        <f t="shared" si="459"/>
        <v>0</v>
      </c>
      <c r="IK37" s="17">
        <f t="shared" si="460"/>
        <v>0</v>
      </c>
      <c r="IL37" s="17">
        <f t="shared" si="461"/>
        <v>0</v>
      </c>
      <c r="IM37" s="17">
        <f t="shared" si="462"/>
        <v>0</v>
      </c>
      <c r="IN37" s="17">
        <f t="shared" si="463"/>
        <v>0</v>
      </c>
      <c r="IO37" s="17">
        <f t="shared" si="464"/>
        <v>0</v>
      </c>
      <c r="IP37" s="17">
        <f t="shared" si="465"/>
        <v>0</v>
      </c>
      <c r="IQ37" s="17">
        <f t="shared" si="466"/>
        <v>0</v>
      </c>
      <c r="IR37" s="17">
        <f t="shared" si="467"/>
        <v>0</v>
      </c>
      <c r="IS37" s="17">
        <f t="shared" si="468"/>
        <v>0</v>
      </c>
      <c r="IT37" s="17">
        <f t="shared" si="469"/>
        <v>0</v>
      </c>
      <c r="IU37" s="17">
        <f t="shared" si="470"/>
        <v>0</v>
      </c>
      <c r="IV37" s="21">
        <f t="shared" si="471"/>
        <v>0</v>
      </c>
      <c r="IW37" s="21">
        <f t="shared" si="472"/>
        <v>0</v>
      </c>
      <c r="IX37" s="21">
        <f t="shared" si="473"/>
        <v>0</v>
      </c>
      <c r="IY37" s="21">
        <f t="shared" si="474"/>
        <v>0</v>
      </c>
      <c r="IZ37" s="21">
        <f t="shared" si="475"/>
        <v>0</v>
      </c>
      <c r="JA37" s="21">
        <f t="shared" si="476"/>
        <v>0</v>
      </c>
      <c r="JB37" s="21">
        <f t="shared" si="477"/>
        <v>0</v>
      </c>
      <c r="JC37" s="21">
        <f t="shared" si="478"/>
        <v>0</v>
      </c>
      <c r="JD37" s="21">
        <f t="shared" si="479"/>
        <v>0</v>
      </c>
      <c r="JE37" s="21">
        <f t="shared" si="480"/>
        <v>0</v>
      </c>
      <c r="JF37" s="44">
        <f t="shared" si="481"/>
        <v>0</v>
      </c>
      <c r="JG37" s="44">
        <f t="shared" si="482"/>
        <v>0</v>
      </c>
      <c r="JH37" s="44">
        <f t="shared" si="483"/>
        <v>0</v>
      </c>
      <c r="JI37" s="44">
        <f t="shared" si="484"/>
        <v>0</v>
      </c>
      <c r="JJ37" s="44">
        <f t="shared" si="485"/>
        <v>0</v>
      </c>
      <c r="JK37" s="44">
        <f t="shared" si="486"/>
        <v>0</v>
      </c>
      <c r="JL37" s="44">
        <f t="shared" si="487"/>
        <v>0</v>
      </c>
      <c r="JM37" s="44">
        <f t="shared" si="488"/>
        <v>0</v>
      </c>
      <c r="JN37" s="44">
        <f t="shared" si="489"/>
        <v>0</v>
      </c>
      <c r="JO37" s="44">
        <f t="shared" si="490"/>
        <v>0</v>
      </c>
      <c r="JP37" s="18">
        <f t="shared" si="491"/>
        <v>0</v>
      </c>
      <c r="JQ37" s="18">
        <f t="shared" si="492"/>
        <v>0</v>
      </c>
      <c r="JR37" s="18">
        <f t="shared" si="493"/>
        <v>0</v>
      </c>
      <c r="JS37" s="18">
        <f t="shared" si="494"/>
        <v>0</v>
      </c>
      <c r="JT37" s="18">
        <f t="shared" si="495"/>
        <v>0</v>
      </c>
      <c r="JU37" s="18">
        <f t="shared" si="496"/>
        <v>0</v>
      </c>
      <c r="JV37" s="18">
        <f t="shared" si="497"/>
        <v>0</v>
      </c>
      <c r="JW37" s="18">
        <f t="shared" si="498"/>
        <v>0</v>
      </c>
      <c r="JX37" s="18">
        <f t="shared" si="499"/>
        <v>0</v>
      </c>
      <c r="JY37" s="18">
        <f t="shared" si="500"/>
        <v>0</v>
      </c>
      <c r="JZ37" s="18">
        <f t="shared" si="501"/>
        <v>0</v>
      </c>
      <c r="KA37" s="18">
        <f t="shared" si="502"/>
        <v>0</v>
      </c>
      <c r="KB37" s="22">
        <f t="shared" si="503"/>
        <v>0</v>
      </c>
      <c r="KC37" s="22">
        <f t="shared" si="504"/>
        <v>0</v>
      </c>
      <c r="KD37" s="22">
        <f t="shared" si="505"/>
        <v>0</v>
      </c>
      <c r="KE37" s="22">
        <f t="shared" si="506"/>
        <v>0</v>
      </c>
      <c r="KF37" s="22">
        <f t="shared" si="507"/>
        <v>0</v>
      </c>
      <c r="KG37" s="22">
        <f t="shared" si="508"/>
        <v>0</v>
      </c>
      <c r="KH37" s="22">
        <f t="shared" si="509"/>
        <v>0</v>
      </c>
      <c r="KI37" s="22">
        <f t="shared" si="510"/>
        <v>0</v>
      </c>
      <c r="KJ37" s="22">
        <f t="shared" si="511"/>
        <v>0</v>
      </c>
      <c r="KK37" s="22">
        <f t="shared" si="512"/>
        <v>0</v>
      </c>
      <c r="KL37" s="22">
        <f t="shared" si="513"/>
        <v>0</v>
      </c>
      <c r="KM37" s="22">
        <f t="shared" si="514"/>
        <v>0</v>
      </c>
      <c r="KN37" s="22">
        <f t="shared" si="515"/>
        <v>0</v>
      </c>
      <c r="KO37" s="22">
        <f t="shared" si="516"/>
        <v>0</v>
      </c>
      <c r="KP37" s="28">
        <f t="shared" si="517"/>
        <v>0</v>
      </c>
      <c r="KQ37" s="28">
        <f t="shared" si="518"/>
        <v>0</v>
      </c>
      <c r="KR37" s="28">
        <f t="shared" si="519"/>
        <v>0</v>
      </c>
      <c r="KS37" s="28">
        <f t="shared" si="520"/>
        <v>0</v>
      </c>
      <c r="KT37" s="28">
        <f t="shared" si="521"/>
        <v>0</v>
      </c>
      <c r="KU37" s="28">
        <f t="shared" si="522"/>
        <v>0</v>
      </c>
      <c r="KV37" s="28">
        <f t="shared" si="523"/>
        <v>0.78956709869076158</v>
      </c>
      <c r="KW37" s="28">
        <f t="shared" si="524"/>
        <v>0</v>
      </c>
      <c r="KX37" s="28">
        <f t="shared" si="525"/>
        <v>0</v>
      </c>
      <c r="KY37" s="28">
        <f t="shared" si="526"/>
        <v>0</v>
      </c>
      <c r="KZ37" s="28">
        <f t="shared" si="527"/>
        <v>0</v>
      </c>
      <c r="LA37" s="28">
        <f t="shared" si="528"/>
        <v>0</v>
      </c>
      <c r="LB37" s="28">
        <f t="shared" si="529"/>
        <v>0</v>
      </c>
      <c r="LC37" s="28">
        <f t="shared" si="530"/>
        <v>0</v>
      </c>
      <c r="LD37" s="28">
        <f t="shared" si="531"/>
        <v>0</v>
      </c>
      <c r="LE37" s="28">
        <f t="shared" si="532"/>
        <v>0</v>
      </c>
      <c r="LF37" s="21">
        <f t="shared" si="533"/>
        <v>0</v>
      </c>
      <c r="LG37" s="21">
        <f t="shared" si="534"/>
        <v>0</v>
      </c>
      <c r="LH37" s="21">
        <f t="shared" si="535"/>
        <v>0</v>
      </c>
      <c r="LI37" s="21">
        <f t="shared" si="536"/>
        <v>0</v>
      </c>
      <c r="LJ37" s="21">
        <f t="shared" si="537"/>
        <v>0</v>
      </c>
      <c r="LK37" s="21">
        <f t="shared" si="538"/>
        <v>0</v>
      </c>
      <c r="LL37" s="21">
        <f t="shared" si="539"/>
        <v>0</v>
      </c>
      <c r="LM37" s="21">
        <f t="shared" si="540"/>
        <v>0</v>
      </c>
      <c r="LN37" s="21">
        <f t="shared" si="541"/>
        <v>0</v>
      </c>
      <c r="LO37" s="21">
        <f t="shared" si="542"/>
        <v>0</v>
      </c>
      <c r="LP37" s="21">
        <f t="shared" si="543"/>
        <v>0</v>
      </c>
      <c r="LQ37" s="21">
        <f t="shared" si="544"/>
        <v>0</v>
      </c>
      <c r="LR37" s="21">
        <f t="shared" si="545"/>
        <v>0</v>
      </c>
      <c r="LS37" s="21">
        <f t="shared" si="546"/>
        <v>0</v>
      </c>
      <c r="LT37" s="21">
        <f t="shared" si="547"/>
        <v>0</v>
      </c>
      <c r="LU37" s="21">
        <f t="shared" si="548"/>
        <v>0</v>
      </c>
      <c r="LV37" s="28">
        <f t="shared" si="549"/>
        <v>0</v>
      </c>
      <c r="LW37" s="28">
        <f t="shared" si="550"/>
        <v>0</v>
      </c>
      <c r="LX37" s="28">
        <f t="shared" si="551"/>
        <v>0</v>
      </c>
      <c r="LY37" s="28">
        <f t="shared" si="552"/>
        <v>0</v>
      </c>
      <c r="LZ37" s="28">
        <f t="shared" si="553"/>
        <v>0</v>
      </c>
      <c r="MA37" s="28">
        <f t="shared" si="554"/>
        <v>0</v>
      </c>
      <c r="MB37" s="28">
        <f t="shared" si="555"/>
        <v>0</v>
      </c>
      <c r="MC37" s="28">
        <f t="shared" si="556"/>
        <v>0</v>
      </c>
      <c r="MD37" s="28">
        <f t="shared" si="557"/>
        <v>0</v>
      </c>
      <c r="ME37" s="28">
        <f t="shared" si="558"/>
        <v>0</v>
      </c>
      <c r="MF37" s="28">
        <f t="shared" si="559"/>
        <v>0</v>
      </c>
      <c r="MG37" s="28">
        <f t="shared" si="560"/>
        <v>0</v>
      </c>
      <c r="MH37" s="28">
        <f t="shared" si="561"/>
        <v>0</v>
      </c>
      <c r="MI37" s="28">
        <f t="shared" si="562"/>
        <v>0</v>
      </c>
      <c r="MJ37" s="28">
        <f t="shared" si="563"/>
        <v>0</v>
      </c>
      <c r="MK37" s="28">
        <f t="shared" si="564"/>
        <v>0</v>
      </c>
      <c r="ML37" s="25">
        <f t="shared" si="565"/>
        <v>0</v>
      </c>
      <c r="MM37" s="25">
        <f t="shared" si="566"/>
        <v>0</v>
      </c>
      <c r="MN37" s="25">
        <f t="shared" si="567"/>
        <v>0</v>
      </c>
      <c r="MO37" s="25">
        <f t="shared" si="568"/>
        <v>0</v>
      </c>
      <c r="MP37" s="25">
        <f t="shared" si="569"/>
        <v>0</v>
      </c>
      <c r="MQ37" s="25">
        <f t="shared" si="570"/>
        <v>0</v>
      </c>
      <c r="MR37" s="25">
        <f t="shared" si="571"/>
        <v>0</v>
      </c>
      <c r="MS37" s="25">
        <f t="shared" si="572"/>
        <v>0</v>
      </c>
      <c r="MT37" s="25">
        <f t="shared" si="573"/>
        <v>0</v>
      </c>
      <c r="MU37" s="25">
        <f t="shared" si="574"/>
        <v>0</v>
      </c>
      <c r="MV37" s="25">
        <f t="shared" si="575"/>
        <v>0</v>
      </c>
      <c r="MW37" s="25">
        <f t="shared" si="576"/>
        <v>0</v>
      </c>
      <c r="MX37" s="25">
        <f t="shared" si="577"/>
        <v>0</v>
      </c>
      <c r="MY37" s="25">
        <f t="shared" si="578"/>
        <v>0</v>
      </c>
      <c r="MZ37" s="25">
        <f t="shared" si="579"/>
        <v>0</v>
      </c>
      <c r="NA37" s="25">
        <f t="shared" si="580"/>
        <v>0</v>
      </c>
      <c r="NB37" s="18">
        <f t="shared" si="581"/>
        <v>0</v>
      </c>
      <c r="NC37" s="18">
        <f t="shared" si="582"/>
        <v>0</v>
      </c>
      <c r="ND37" s="18">
        <f t="shared" si="583"/>
        <v>0</v>
      </c>
      <c r="NE37" s="18">
        <f t="shared" si="584"/>
        <v>0</v>
      </c>
      <c r="NF37" s="18">
        <f t="shared" si="585"/>
        <v>0</v>
      </c>
      <c r="NG37" s="18">
        <f t="shared" si="586"/>
        <v>0</v>
      </c>
      <c r="NH37" s="18">
        <f t="shared" si="587"/>
        <v>0</v>
      </c>
      <c r="NI37" s="18">
        <f t="shared" si="588"/>
        <v>0</v>
      </c>
      <c r="NJ37" s="18">
        <f t="shared" si="589"/>
        <v>0</v>
      </c>
      <c r="NK37" s="18">
        <f t="shared" si="590"/>
        <v>0</v>
      </c>
      <c r="NL37" s="18">
        <f t="shared" si="591"/>
        <v>0</v>
      </c>
      <c r="NM37" s="18">
        <f t="shared" si="592"/>
        <v>0</v>
      </c>
      <c r="NN37" s="18">
        <f t="shared" si="593"/>
        <v>0</v>
      </c>
      <c r="NO37" s="18">
        <f t="shared" si="594"/>
        <v>0</v>
      </c>
      <c r="NP37" s="18">
        <f t="shared" si="595"/>
        <v>0</v>
      </c>
      <c r="NQ37" s="18">
        <f t="shared" si="596"/>
        <v>0</v>
      </c>
      <c r="NR37" s="21">
        <f t="shared" si="597"/>
        <v>0</v>
      </c>
      <c r="NS37" s="21">
        <f t="shared" si="598"/>
        <v>0</v>
      </c>
      <c r="NT37" s="21">
        <f t="shared" si="599"/>
        <v>0</v>
      </c>
      <c r="NU37" s="21">
        <f t="shared" si="600"/>
        <v>0</v>
      </c>
      <c r="NV37" s="21">
        <f t="shared" si="601"/>
        <v>0</v>
      </c>
      <c r="NW37" s="21">
        <f t="shared" si="602"/>
        <v>0</v>
      </c>
      <c r="NX37" s="21">
        <f t="shared" si="603"/>
        <v>0</v>
      </c>
      <c r="NY37" s="21">
        <f t="shared" si="604"/>
        <v>0</v>
      </c>
      <c r="NZ37" s="21">
        <f t="shared" si="605"/>
        <v>0</v>
      </c>
      <c r="OA37" s="21">
        <f t="shared" si="606"/>
        <v>0</v>
      </c>
      <c r="OB37" s="21">
        <f t="shared" si="607"/>
        <v>0</v>
      </c>
      <c r="OC37" s="21">
        <f t="shared" si="608"/>
        <v>0</v>
      </c>
      <c r="OD37" s="21">
        <f t="shared" si="609"/>
        <v>0</v>
      </c>
      <c r="OE37" s="21">
        <f t="shared" si="610"/>
        <v>0</v>
      </c>
      <c r="OF37" s="21">
        <f t="shared" si="611"/>
        <v>0</v>
      </c>
      <c r="OG37" s="21">
        <f t="shared" si="612"/>
        <v>0</v>
      </c>
    </row>
    <row r="38" spans="3:397" x14ac:dyDescent="0.25">
      <c r="W38" s="11"/>
      <c r="AI38" s="12">
        <f>IF(AND($AH$6&lt;=$E$1,$E$1&lt;$AL$6),AH36-(AH36-AL38)*($E$1-$AH$6)/($AL$6-$AH$6),0)</f>
        <v>0</v>
      </c>
      <c r="AJ38" s="37">
        <f>(AK38-AG36)*($E$1-AH6)/0.05+AG36</f>
        <v>0.69064499999999962</v>
      </c>
      <c r="AK38">
        <v>0.93152000000000001</v>
      </c>
      <c r="AL38">
        <v>7.2463768115942039E-3</v>
      </c>
      <c r="AM38" s="4">
        <f t="shared" si="336"/>
        <v>0</v>
      </c>
      <c r="AN38" s="37">
        <f>(AO37-AK38)*($E$1-AL6)/0.05+AK38</f>
        <v>0.83680999999999972</v>
      </c>
      <c r="AO38">
        <v>0.97500000000000009</v>
      </c>
      <c r="AP38">
        <v>8.6107573828148685E-3</v>
      </c>
      <c r="AQ38" s="4">
        <f t="shared" si="337"/>
        <v>0</v>
      </c>
      <c r="AR38" s="29">
        <f t="shared" si="338"/>
        <v>0.97500000000000009</v>
      </c>
      <c r="AS38">
        <v>0.97500000000000009</v>
      </c>
      <c r="AT38">
        <v>1.5875325935358682E-2</v>
      </c>
      <c r="AU38" s="4">
        <f t="shared" si="325"/>
        <v>0</v>
      </c>
      <c r="AV38" s="2">
        <f t="shared" si="339"/>
        <v>0.97500000000000009</v>
      </c>
      <c r="AW38">
        <v>0.97500000000000009</v>
      </c>
      <c r="AX38">
        <v>2.4868109878115337E-2</v>
      </c>
      <c r="AY38" s="4">
        <f t="shared" si="340"/>
        <v>0</v>
      </c>
      <c r="AZ38" s="2">
        <v>0.97500000000000009</v>
      </c>
      <c r="BA38">
        <v>1</v>
      </c>
      <c r="BB38">
        <v>2.9798071675459344E-2</v>
      </c>
      <c r="BC38" s="4">
        <f t="shared" si="326"/>
        <v>0</v>
      </c>
      <c r="BD38" s="37">
        <v>1</v>
      </c>
      <c r="BE38">
        <v>1</v>
      </c>
      <c r="BF38">
        <v>3.9336607846704265E-2</v>
      </c>
      <c r="BG38" s="4">
        <f t="shared" si="327"/>
        <v>0</v>
      </c>
      <c r="BH38" s="2">
        <f t="shared" si="341"/>
        <v>1.0250000000000001</v>
      </c>
      <c r="BI38">
        <v>1.0250000000000001</v>
      </c>
      <c r="BJ38">
        <v>4.4581893153841493E-2</v>
      </c>
      <c r="BK38" s="4">
        <f t="shared" si="342"/>
        <v>0</v>
      </c>
      <c r="BL38" s="2">
        <f t="shared" si="343"/>
        <v>1.05</v>
      </c>
      <c r="BM38">
        <v>1.05</v>
      </c>
      <c r="BN38">
        <v>5.0081862834273239E-2</v>
      </c>
      <c r="BO38" s="4">
        <f t="shared" si="328"/>
        <v>0</v>
      </c>
      <c r="BP38" s="37">
        <v>1.075</v>
      </c>
      <c r="BQ38" s="19">
        <v>1.05</v>
      </c>
      <c r="BR38" s="19">
        <v>5.9547632041719728E-2</v>
      </c>
      <c r="BS38" s="4">
        <f t="shared" si="344"/>
        <v>0</v>
      </c>
      <c r="BT38" s="2">
        <f t="shared" si="345"/>
        <v>1.05</v>
      </c>
      <c r="BU38">
        <v>1.05</v>
      </c>
      <c r="BV38">
        <v>6.8667758171123638E-2</v>
      </c>
      <c r="BX38">
        <f t="shared" si="346"/>
        <v>0.76992753623188392</v>
      </c>
      <c r="BY38">
        <f t="shared" si="347"/>
        <v>0</v>
      </c>
      <c r="BZ38">
        <f t="shared" si="0"/>
        <v>9.7199999999999981E-2</v>
      </c>
      <c r="CA38">
        <f t="shared" si="268"/>
        <v>0</v>
      </c>
      <c r="CB38">
        <f t="shared" si="348"/>
        <v>0.16796159999999996</v>
      </c>
      <c r="CC38" s="31">
        <v>200</v>
      </c>
      <c r="CD38">
        <f t="shared" si="2"/>
        <v>55.555555555555557</v>
      </c>
      <c r="CE38">
        <v>0.72</v>
      </c>
      <c r="CF38" s="24">
        <f t="shared" si="349"/>
        <v>0.90579710144927528</v>
      </c>
      <c r="CG38" s="26">
        <f t="shared" si="270"/>
        <v>0.78455817406216022</v>
      </c>
      <c r="CH38" s="44">
        <f t="shared" si="271"/>
        <v>0</v>
      </c>
      <c r="CI38" s="44">
        <f t="shared" si="272"/>
        <v>0</v>
      </c>
      <c r="CJ38" s="44">
        <f t="shared" si="273"/>
        <v>0</v>
      </c>
      <c r="CK38" s="44">
        <f t="shared" si="274"/>
        <v>0</v>
      </c>
      <c r="CL38" s="44">
        <f t="shared" si="275"/>
        <v>0</v>
      </c>
      <c r="CM38" s="44">
        <f t="shared" si="276"/>
        <v>0</v>
      </c>
      <c r="CN38" s="44">
        <f t="shared" si="277"/>
        <v>0</v>
      </c>
      <c r="CO38" s="44">
        <f t="shared" si="278"/>
        <v>0</v>
      </c>
      <c r="CP38" s="44">
        <f t="shared" si="279"/>
        <v>0</v>
      </c>
      <c r="CQ38" s="44">
        <f t="shared" si="280"/>
        <v>0</v>
      </c>
      <c r="CR38" s="44">
        <f t="shared" si="281"/>
        <v>0</v>
      </c>
      <c r="CS38" s="44">
        <f t="shared" si="282"/>
        <v>0</v>
      </c>
      <c r="CT38" s="44">
        <f t="shared" si="283"/>
        <v>0</v>
      </c>
      <c r="CU38" s="44">
        <f t="shared" si="284"/>
        <v>0</v>
      </c>
      <c r="CV38" s="44">
        <f t="shared" si="285"/>
        <v>0</v>
      </c>
      <c r="CW38" s="44">
        <f t="shared" si="286"/>
        <v>0</v>
      </c>
      <c r="CX38" s="21">
        <f t="shared" si="287"/>
        <v>0</v>
      </c>
      <c r="CY38" s="21">
        <f t="shared" si="288"/>
        <v>0</v>
      </c>
      <c r="CZ38" s="21">
        <f t="shared" si="289"/>
        <v>0</v>
      </c>
      <c r="DA38" s="21">
        <f t="shared" si="290"/>
        <v>0</v>
      </c>
      <c r="DB38" s="21">
        <f t="shared" si="291"/>
        <v>0</v>
      </c>
      <c r="DC38" s="21">
        <f t="shared" si="292"/>
        <v>0</v>
      </c>
      <c r="DD38" s="21">
        <f t="shared" si="293"/>
        <v>0</v>
      </c>
      <c r="DE38" s="21">
        <f t="shared" si="294"/>
        <v>0</v>
      </c>
      <c r="DF38" s="21">
        <f t="shared" si="295"/>
        <v>0</v>
      </c>
      <c r="DG38" s="21">
        <f t="shared" si="296"/>
        <v>0</v>
      </c>
      <c r="DH38" s="21">
        <f t="shared" si="297"/>
        <v>0</v>
      </c>
      <c r="DI38" s="21">
        <f t="shared" si="298"/>
        <v>0</v>
      </c>
      <c r="DJ38" s="21">
        <f t="shared" si="299"/>
        <v>0</v>
      </c>
      <c r="DK38" s="21">
        <f t="shared" si="300"/>
        <v>0</v>
      </c>
      <c r="DL38" s="21">
        <f t="shared" si="301"/>
        <v>0</v>
      </c>
      <c r="DM38" s="21">
        <f t="shared" si="302"/>
        <v>0</v>
      </c>
      <c r="DN38" s="42">
        <f t="shared" si="303"/>
        <v>0</v>
      </c>
      <c r="DO38" s="42">
        <f t="shared" si="304"/>
        <v>0</v>
      </c>
      <c r="DP38" s="42">
        <f t="shared" si="305"/>
        <v>0</v>
      </c>
      <c r="DQ38" s="42">
        <f t="shared" si="306"/>
        <v>0</v>
      </c>
      <c r="DR38" s="42">
        <f t="shared" si="307"/>
        <v>0</v>
      </c>
      <c r="DS38" s="42">
        <f t="shared" si="308"/>
        <v>0</v>
      </c>
      <c r="DT38" s="42">
        <f t="shared" si="309"/>
        <v>0</v>
      </c>
      <c r="DU38" s="42">
        <f t="shared" si="310"/>
        <v>0</v>
      </c>
      <c r="DV38" s="42">
        <f t="shared" si="311"/>
        <v>0</v>
      </c>
      <c r="DW38" s="42">
        <f t="shared" si="312"/>
        <v>0</v>
      </c>
      <c r="DX38" s="42">
        <f t="shared" si="313"/>
        <v>0</v>
      </c>
      <c r="DY38" s="42">
        <f t="shared" si="314"/>
        <v>0</v>
      </c>
      <c r="DZ38" s="42">
        <f t="shared" si="315"/>
        <v>0</v>
      </c>
      <c r="EA38" s="42">
        <f t="shared" si="316"/>
        <v>0</v>
      </c>
      <c r="EB38" s="42">
        <f t="shared" si="317"/>
        <v>0</v>
      </c>
      <c r="EC38" s="42">
        <f t="shared" si="318"/>
        <v>0</v>
      </c>
      <c r="ED38" s="20">
        <f t="shared" si="319"/>
        <v>0</v>
      </c>
      <c r="EE38" s="20">
        <f t="shared" si="350"/>
        <v>0</v>
      </c>
      <c r="EF38" s="20">
        <f t="shared" si="351"/>
        <v>0</v>
      </c>
      <c r="EG38" s="20">
        <f t="shared" si="352"/>
        <v>0</v>
      </c>
      <c r="EH38" s="20">
        <f t="shared" si="353"/>
        <v>0</v>
      </c>
      <c r="EI38" s="20">
        <f t="shared" si="354"/>
        <v>0</v>
      </c>
      <c r="EJ38" s="20">
        <f t="shared" si="355"/>
        <v>0</v>
      </c>
      <c r="EK38" s="20">
        <f t="shared" si="356"/>
        <v>0</v>
      </c>
      <c r="EL38" s="20">
        <f t="shared" si="357"/>
        <v>0</v>
      </c>
      <c r="EM38" s="20">
        <f t="shared" si="358"/>
        <v>0</v>
      </c>
      <c r="EN38" s="20">
        <f t="shared" si="359"/>
        <v>0</v>
      </c>
      <c r="EO38" s="20">
        <f t="shared" si="360"/>
        <v>0</v>
      </c>
      <c r="EP38" s="20">
        <f t="shared" si="361"/>
        <v>0</v>
      </c>
      <c r="EQ38" s="20">
        <f t="shared" si="362"/>
        <v>0</v>
      </c>
      <c r="ER38" s="20">
        <f t="shared" si="363"/>
        <v>0</v>
      </c>
      <c r="ES38" s="20">
        <f t="shared" si="364"/>
        <v>0</v>
      </c>
      <c r="ET38" s="30">
        <f t="shared" si="365"/>
        <v>0</v>
      </c>
      <c r="EU38" s="30">
        <f t="shared" si="366"/>
        <v>0</v>
      </c>
      <c r="EV38" s="30">
        <f t="shared" si="367"/>
        <v>0</v>
      </c>
      <c r="EW38" s="30">
        <f t="shared" si="368"/>
        <v>0</v>
      </c>
      <c r="EX38" s="30">
        <f t="shared" si="369"/>
        <v>0</v>
      </c>
      <c r="EY38" s="30">
        <f t="shared" si="370"/>
        <v>0</v>
      </c>
      <c r="EZ38" s="30">
        <f t="shared" si="371"/>
        <v>0</v>
      </c>
      <c r="FA38" s="30">
        <f t="shared" si="372"/>
        <v>0</v>
      </c>
      <c r="FB38" s="30">
        <f t="shared" si="373"/>
        <v>0</v>
      </c>
      <c r="FC38" s="30">
        <f t="shared" si="374"/>
        <v>0</v>
      </c>
      <c r="FD38" s="30">
        <f t="shared" si="375"/>
        <v>0</v>
      </c>
      <c r="FE38" s="30">
        <f t="shared" si="376"/>
        <v>0</v>
      </c>
      <c r="FF38" s="30">
        <f t="shared" si="377"/>
        <v>0</v>
      </c>
      <c r="FG38" s="30">
        <f t="shared" si="378"/>
        <v>0</v>
      </c>
      <c r="FH38" s="30">
        <f t="shared" si="379"/>
        <v>0</v>
      </c>
      <c r="FI38" s="30">
        <f t="shared" si="380"/>
        <v>0</v>
      </c>
      <c r="FJ38" s="21">
        <f t="shared" si="381"/>
        <v>0</v>
      </c>
      <c r="FK38" s="21">
        <f t="shared" si="382"/>
        <v>0</v>
      </c>
      <c r="FL38" s="21">
        <f t="shared" si="383"/>
        <v>0</v>
      </c>
      <c r="FM38" s="21">
        <f t="shared" si="384"/>
        <v>0</v>
      </c>
      <c r="FN38" s="21">
        <f t="shared" si="385"/>
        <v>0</v>
      </c>
      <c r="FO38" s="21">
        <f t="shared" si="386"/>
        <v>0</v>
      </c>
      <c r="FP38" s="21">
        <f t="shared" si="387"/>
        <v>0</v>
      </c>
      <c r="FQ38" s="21">
        <f t="shared" si="388"/>
        <v>0</v>
      </c>
      <c r="FR38" s="21">
        <f t="shared" si="389"/>
        <v>0</v>
      </c>
      <c r="FS38" s="21">
        <f t="shared" si="390"/>
        <v>0</v>
      </c>
      <c r="FT38" s="21">
        <f t="shared" si="391"/>
        <v>0</v>
      </c>
      <c r="FU38" s="21">
        <f t="shared" si="392"/>
        <v>0</v>
      </c>
      <c r="FV38" s="21">
        <f t="shared" si="393"/>
        <v>0</v>
      </c>
      <c r="FW38" s="21">
        <f t="shared" si="394"/>
        <v>0</v>
      </c>
      <c r="FX38" s="21">
        <f t="shared" si="395"/>
        <v>0</v>
      </c>
      <c r="FY38" s="21">
        <f t="shared" si="396"/>
        <v>0</v>
      </c>
      <c r="FZ38" s="45">
        <f t="shared" si="397"/>
        <v>0</v>
      </c>
      <c r="GA38" s="45">
        <f t="shared" si="398"/>
        <v>0</v>
      </c>
      <c r="GB38" s="45">
        <f t="shared" si="399"/>
        <v>0</v>
      </c>
      <c r="GC38" s="45">
        <f t="shared" si="400"/>
        <v>0</v>
      </c>
      <c r="GD38" s="45">
        <f t="shared" si="401"/>
        <v>0</v>
      </c>
      <c r="GE38" s="45">
        <f t="shared" si="402"/>
        <v>0</v>
      </c>
      <c r="GF38" s="45">
        <f t="shared" si="403"/>
        <v>0</v>
      </c>
      <c r="GG38" s="45">
        <f t="shared" si="404"/>
        <v>0</v>
      </c>
      <c r="GH38" s="45">
        <f t="shared" si="405"/>
        <v>0</v>
      </c>
      <c r="GI38" s="45">
        <f t="shared" si="406"/>
        <v>0</v>
      </c>
      <c r="GJ38" s="45">
        <f t="shared" si="407"/>
        <v>0</v>
      </c>
      <c r="GK38" s="45">
        <f t="shared" si="408"/>
        <v>0</v>
      </c>
      <c r="GL38" s="45">
        <f t="shared" si="409"/>
        <v>0</v>
      </c>
      <c r="GM38" s="45">
        <f t="shared" si="410"/>
        <v>0</v>
      </c>
      <c r="GN38" s="45">
        <f t="shared" si="411"/>
        <v>0</v>
      </c>
      <c r="GO38" s="45">
        <f t="shared" si="412"/>
        <v>0</v>
      </c>
      <c r="GP38" s="28">
        <f t="shared" si="413"/>
        <v>0</v>
      </c>
      <c r="GQ38" s="28">
        <f t="shared" si="414"/>
        <v>0</v>
      </c>
      <c r="GR38" s="28">
        <f t="shared" si="415"/>
        <v>0</v>
      </c>
      <c r="GS38" s="28">
        <f t="shared" si="416"/>
        <v>0</v>
      </c>
      <c r="GT38" s="28">
        <f t="shared" si="417"/>
        <v>0</v>
      </c>
      <c r="GU38" s="28">
        <f t="shared" si="418"/>
        <v>0</v>
      </c>
      <c r="GV38" s="28">
        <f t="shared" si="419"/>
        <v>0</v>
      </c>
      <c r="GW38" s="28">
        <f t="shared" si="420"/>
        <v>0</v>
      </c>
      <c r="GX38" s="28">
        <f t="shared" si="421"/>
        <v>0</v>
      </c>
      <c r="GY38" s="28">
        <f t="shared" si="422"/>
        <v>0</v>
      </c>
      <c r="GZ38" s="28">
        <f t="shared" si="423"/>
        <v>0</v>
      </c>
      <c r="HA38" s="28">
        <f t="shared" si="424"/>
        <v>0</v>
      </c>
      <c r="HB38" s="28">
        <f t="shared" si="425"/>
        <v>0</v>
      </c>
      <c r="HC38" s="28">
        <f t="shared" si="426"/>
        <v>0</v>
      </c>
      <c r="HD38" s="28">
        <f t="shared" si="427"/>
        <v>0</v>
      </c>
      <c r="HE38" s="28">
        <f t="shared" si="428"/>
        <v>0</v>
      </c>
      <c r="HF38" s="28">
        <f t="shared" si="429"/>
        <v>0</v>
      </c>
      <c r="HG38" s="16">
        <f t="shared" si="430"/>
        <v>0</v>
      </c>
      <c r="HH38" s="16">
        <f t="shared" si="431"/>
        <v>0</v>
      </c>
      <c r="HI38" s="16">
        <f t="shared" si="432"/>
        <v>0</v>
      </c>
      <c r="HJ38" s="16">
        <f t="shared" si="433"/>
        <v>0</v>
      </c>
      <c r="HK38" s="16">
        <f t="shared" si="434"/>
        <v>0</v>
      </c>
      <c r="HL38" s="16">
        <f t="shared" si="435"/>
        <v>0</v>
      </c>
      <c r="HM38" s="16">
        <f t="shared" si="436"/>
        <v>0</v>
      </c>
      <c r="HN38" s="16">
        <f t="shared" si="437"/>
        <v>0</v>
      </c>
      <c r="HO38" s="16">
        <f t="shared" si="438"/>
        <v>0</v>
      </c>
      <c r="HP38" s="16">
        <f t="shared" si="439"/>
        <v>0</v>
      </c>
      <c r="HQ38" s="16">
        <f t="shared" si="440"/>
        <v>0</v>
      </c>
      <c r="HR38" s="16">
        <f t="shared" si="441"/>
        <v>0</v>
      </c>
      <c r="HS38" s="16">
        <f t="shared" si="442"/>
        <v>0</v>
      </c>
      <c r="HT38" s="16">
        <f t="shared" si="443"/>
        <v>0</v>
      </c>
      <c r="HU38" s="16">
        <f t="shared" si="444"/>
        <v>0</v>
      </c>
      <c r="HV38" s="16">
        <f t="shared" si="445"/>
        <v>0</v>
      </c>
      <c r="HW38" s="21">
        <f t="shared" si="446"/>
        <v>0</v>
      </c>
      <c r="HX38" s="21">
        <f t="shared" si="447"/>
        <v>0</v>
      </c>
      <c r="HY38" s="21">
        <f t="shared" si="448"/>
        <v>0</v>
      </c>
      <c r="HZ38" s="21">
        <f t="shared" si="449"/>
        <v>0</v>
      </c>
      <c r="IA38" s="21">
        <f t="shared" si="450"/>
        <v>0</v>
      </c>
      <c r="IB38" s="21">
        <f t="shared" si="451"/>
        <v>0</v>
      </c>
      <c r="IC38" s="21">
        <f t="shared" si="452"/>
        <v>0</v>
      </c>
      <c r="ID38" s="21">
        <f t="shared" si="453"/>
        <v>0</v>
      </c>
      <c r="IE38" s="21">
        <f t="shared" si="454"/>
        <v>0</v>
      </c>
      <c r="IF38" s="21">
        <f t="shared" si="455"/>
        <v>0</v>
      </c>
      <c r="IG38" s="21">
        <f t="shared" si="456"/>
        <v>0</v>
      </c>
      <c r="IH38" s="21">
        <f t="shared" si="457"/>
        <v>0</v>
      </c>
      <c r="II38" s="21">
        <f t="shared" si="458"/>
        <v>0</v>
      </c>
      <c r="IJ38" s="17">
        <f t="shared" si="459"/>
        <v>0</v>
      </c>
      <c r="IK38" s="17">
        <f t="shared" si="460"/>
        <v>0</v>
      </c>
      <c r="IL38" s="17">
        <f t="shared" si="461"/>
        <v>0</v>
      </c>
      <c r="IM38" s="17">
        <f t="shared" si="462"/>
        <v>0</v>
      </c>
      <c r="IN38" s="17">
        <f t="shared" si="463"/>
        <v>0</v>
      </c>
      <c r="IO38" s="17">
        <f t="shared" si="464"/>
        <v>0</v>
      </c>
      <c r="IP38" s="17">
        <f t="shared" si="465"/>
        <v>0</v>
      </c>
      <c r="IQ38" s="17">
        <f t="shared" si="466"/>
        <v>0</v>
      </c>
      <c r="IR38" s="17">
        <f t="shared" si="467"/>
        <v>0</v>
      </c>
      <c r="IS38" s="17">
        <f t="shared" si="468"/>
        <v>0</v>
      </c>
      <c r="IT38" s="17">
        <f t="shared" si="469"/>
        <v>0</v>
      </c>
      <c r="IU38" s="17">
        <f t="shared" si="470"/>
        <v>0</v>
      </c>
      <c r="IV38" s="21">
        <f t="shared" si="471"/>
        <v>0</v>
      </c>
      <c r="IW38" s="21">
        <f t="shared" si="472"/>
        <v>0</v>
      </c>
      <c r="IX38" s="21">
        <f t="shared" si="473"/>
        <v>0</v>
      </c>
      <c r="IY38" s="21">
        <f t="shared" si="474"/>
        <v>0</v>
      </c>
      <c r="IZ38" s="21">
        <f t="shared" si="475"/>
        <v>0</v>
      </c>
      <c r="JA38" s="21">
        <f t="shared" si="476"/>
        <v>0</v>
      </c>
      <c r="JB38" s="21">
        <f t="shared" si="477"/>
        <v>0</v>
      </c>
      <c r="JC38" s="21">
        <f t="shared" si="478"/>
        <v>0</v>
      </c>
      <c r="JD38" s="21">
        <f t="shared" si="479"/>
        <v>0</v>
      </c>
      <c r="JE38" s="21">
        <f t="shared" si="480"/>
        <v>0</v>
      </c>
      <c r="JF38" s="44">
        <f t="shared" si="481"/>
        <v>0</v>
      </c>
      <c r="JG38" s="44">
        <f t="shared" si="482"/>
        <v>0</v>
      </c>
      <c r="JH38" s="44">
        <f t="shared" si="483"/>
        <v>0</v>
      </c>
      <c r="JI38" s="44">
        <f t="shared" si="484"/>
        <v>0</v>
      </c>
      <c r="JJ38" s="44">
        <f t="shared" si="485"/>
        <v>0</v>
      </c>
      <c r="JK38" s="44">
        <f t="shared" si="486"/>
        <v>0</v>
      </c>
      <c r="JL38" s="44">
        <f t="shared" si="487"/>
        <v>0</v>
      </c>
      <c r="JM38" s="44">
        <f t="shared" si="488"/>
        <v>0</v>
      </c>
      <c r="JN38" s="44">
        <f t="shared" si="489"/>
        <v>0</v>
      </c>
      <c r="JO38" s="44">
        <f t="shared" si="490"/>
        <v>0</v>
      </c>
      <c r="JP38" s="18">
        <f t="shared" si="491"/>
        <v>0</v>
      </c>
      <c r="JQ38" s="18">
        <f t="shared" si="492"/>
        <v>0</v>
      </c>
      <c r="JR38" s="18">
        <f t="shared" si="493"/>
        <v>0</v>
      </c>
      <c r="JS38" s="18">
        <f t="shared" si="494"/>
        <v>0</v>
      </c>
      <c r="JT38" s="18">
        <f t="shared" si="495"/>
        <v>0</v>
      </c>
      <c r="JU38" s="18">
        <f t="shared" si="496"/>
        <v>0</v>
      </c>
      <c r="JV38" s="18">
        <f t="shared" si="497"/>
        <v>0</v>
      </c>
      <c r="JW38" s="18">
        <f t="shared" si="498"/>
        <v>0</v>
      </c>
      <c r="JX38" s="18">
        <f t="shared" si="499"/>
        <v>0</v>
      </c>
      <c r="JY38" s="18">
        <f t="shared" si="500"/>
        <v>0</v>
      </c>
      <c r="JZ38" s="18">
        <f t="shared" si="501"/>
        <v>0</v>
      </c>
      <c r="KA38" s="18">
        <f t="shared" si="502"/>
        <v>0</v>
      </c>
      <c r="KB38" s="22">
        <f t="shared" si="503"/>
        <v>0</v>
      </c>
      <c r="KC38" s="22">
        <f t="shared" si="504"/>
        <v>0</v>
      </c>
      <c r="KD38" s="22">
        <f t="shared" si="505"/>
        <v>0</v>
      </c>
      <c r="KE38" s="22">
        <f t="shared" si="506"/>
        <v>0</v>
      </c>
      <c r="KF38" s="22">
        <f t="shared" si="507"/>
        <v>0</v>
      </c>
      <c r="KG38" s="22">
        <f t="shared" si="508"/>
        <v>0</v>
      </c>
      <c r="KH38" s="22">
        <f t="shared" si="509"/>
        <v>0</v>
      </c>
      <c r="KI38" s="22">
        <f t="shared" si="510"/>
        <v>0</v>
      </c>
      <c r="KJ38" s="22">
        <f t="shared" si="511"/>
        <v>0</v>
      </c>
      <c r="KK38" s="22">
        <f t="shared" si="512"/>
        <v>0</v>
      </c>
      <c r="KL38" s="22">
        <f t="shared" si="513"/>
        <v>0</v>
      </c>
      <c r="KM38" s="22">
        <f t="shared" si="514"/>
        <v>0</v>
      </c>
      <c r="KN38" s="22">
        <f t="shared" si="515"/>
        <v>0</v>
      </c>
      <c r="KO38" s="22">
        <f t="shared" si="516"/>
        <v>0</v>
      </c>
      <c r="KP38" s="28">
        <f t="shared" si="517"/>
        <v>0</v>
      </c>
      <c r="KQ38" s="28">
        <f t="shared" si="518"/>
        <v>0</v>
      </c>
      <c r="KR38" s="28">
        <f t="shared" si="519"/>
        <v>0</v>
      </c>
      <c r="KS38" s="28">
        <f t="shared" si="520"/>
        <v>0</v>
      </c>
      <c r="KT38" s="28">
        <f t="shared" si="521"/>
        <v>0</v>
      </c>
      <c r="KU38" s="28">
        <f t="shared" si="522"/>
        <v>0</v>
      </c>
      <c r="KV38" s="28">
        <f t="shared" si="523"/>
        <v>0.78455817406216022</v>
      </c>
      <c r="KW38" s="28">
        <f t="shared" si="524"/>
        <v>0</v>
      </c>
      <c r="KX38" s="28">
        <f t="shared" si="525"/>
        <v>0</v>
      </c>
      <c r="KY38" s="28">
        <f t="shared" si="526"/>
        <v>0</v>
      </c>
      <c r="KZ38" s="28">
        <f t="shared" si="527"/>
        <v>0</v>
      </c>
      <c r="LA38" s="28">
        <f t="shared" si="528"/>
        <v>0</v>
      </c>
      <c r="LB38" s="28">
        <f t="shared" si="529"/>
        <v>0</v>
      </c>
      <c r="LC38" s="28">
        <f t="shared" si="530"/>
        <v>0</v>
      </c>
      <c r="LD38" s="28">
        <f t="shared" si="531"/>
        <v>0</v>
      </c>
      <c r="LE38" s="28">
        <f t="shared" si="532"/>
        <v>0</v>
      </c>
      <c r="LF38" s="21">
        <f t="shared" si="533"/>
        <v>0</v>
      </c>
      <c r="LG38" s="21">
        <f t="shared" si="534"/>
        <v>0</v>
      </c>
      <c r="LH38" s="21">
        <f t="shared" si="535"/>
        <v>0</v>
      </c>
      <c r="LI38" s="21">
        <f t="shared" si="536"/>
        <v>0</v>
      </c>
      <c r="LJ38" s="21">
        <f t="shared" si="537"/>
        <v>0</v>
      </c>
      <c r="LK38" s="21">
        <f t="shared" si="538"/>
        <v>0</v>
      </c>
      <c r="LL38" s="21">
        <f t="shared" si="539"/>
        <v>0</v>
      </c>
      <c r="LM38" s="21">
        <f t="shared" si="540"/>
        <v>0</v>
      </c>
      <c r="LN38" s="21">
        <f t="shared" si="541"/>
        <v>0</v>
      </c>
      <c r="LO38" s="21">
        <f t="shared" si="542"/>
        <v>0</v>
      </c>
      <c r="LP38" s="21">
        <f t="shared" si="543"/>
        <v>0</v>
      </c>
      <c r="LQ38" s="21">
        <f t="shared" si="544"/>
        <v>0</v>
      </c>
      <c r="LR38" s="21">
        <f t="shared" si="545"/>
        <v>0</v>
      </c>
      <c r="LS38" s="21">
        <f t="shared" si="546"/>
        <v>0</v>
      </c>
      <c r="LT38" s="21">
        <f t="shared" si="547"/>
        <v>0</v>
      </c>
      <c r="LU38" s="21">
        <f t="shared" si="548"/>
        <v>0</v>
      </c>
      <c r="LV38" s="28">
        <f t="shared" si="549"/>
        <v>0</v>
      </c>
      <c r="LW38" s="28">
        <f t="shared" si="550"/>
        <v>0</v>
      </c>
      <c r="LX38" s="28">
        <f t="shared" si="551"/>
        <v>0</v>
      </c>
      <c r="LY38" s="28">
        <f t="shared" si="552"/>
        <v>0</v>
      </c>
      <c r="LZ38" s="28">
        <f t="shared" si="553"/>
        <v>0</v>
      </c>
      <c r="MA38" s="28">
        <f t="shared" si="554"/>
        <v>0</v>
      </c>
      <c r="MB38" s="28">
        <f t="shared" si="555"/>
        <v>0</v>
      </c>
      <c r="MC38" s="28">
        <f t="shared" si="556"/>
        <v>0</v>
      </c>
      <c r="MD38" s="28">
        <f t="shared" si="557"/>
        <v>0</v>
      </c>
      <c r="ME38" s="28">
        <f t="shared" si="558"/>
        <v>0</v>
      </c>
      <c r="MF38" s="28">
        <f t="shared" si="559"/>
        <v>0</v>
      </c>
      <c r="MG38" s="28">
        <f t="shared" si="560"/>
        <v>0</v>
      </c>
      <c r="MH38" s="28">
        <f t="shared" si="561"/>
        <v>0</v>
      </c>
      <c r="MI38" s="28">
        <f t="shared" si="562"/>
        <v>0</v>
      </c>
      <c r="MJ38" s="28">
        <f t="shared" si="563"/>
        <v>0</v>
      </c>
      <c r="MK38" s="28">
        <f t="shared" si="564"/>
        <v>0</v>
      </c>
      <c r="ML38" s="25">
        <f t="shared" si="565"/>
        <v>0</v>
      </c>
      <c r="MM38" s="25">
        <f t="shared" si="566"/>
        <v>0</v>
      </c>
      <c r="MN38" s="25">
        <f t="shared" si="567"/>
        <v>0</v>
      </c>
      <c r="MO38" s="25">
        <f t="shared" si="568"/>
        <v>0</v>
      </c>
      <c r="MP38" s="25">
        <f t="shared" si="569"/>
        <v>0</v>
      </c>
      <c r="MQ38" s="25">
        <f t="shared" si="570"/>
        <v>0</v>
      </c>
      <c r="MR38" s="25">
        <f t="shared" si="571"/>
        <v>0</v>
      </c>
      <c r="MS38" s="25">
        <f t="shared" si="572"/>
        <v>0</v>
      </c>
      <c r="MT38" s="25">
        <f t="shared" si="573"/>
        <v>0</v>
      </c>
      <c r="MU38" s="25">
        <f t="shared" si="574"/>
        <v>0</v>
      </c>
      <c r="MV38" s="25">
        <f t="shared" si="575"/>
        <v>0</v>
      </c>
      <c r="MW38" s="25">
        <f t="shared" si="576"/>
        <v>0</v>
      </c>
      <c r="MX38" s="25">
        <f t="shared" si="577"/>
        <v>0</v>
      </c>
      <c r="MY38" s="25">
        <f t="shared" si="578"/>
        <v>0</v>
      </c>
      <c r="MZ38" s="25">
        <f t="shared" si="579"/>
        <v>0</v>
      </c>
      <c r="NA38" s="25">
        <f t="shared" si="580"/>
        <v>0</v>
      </c>
      <c r="NB38" s="18">
        <f t="shared" si="581"/>
        <v>0</v>
      </c>
      <c r="NC38" s="18">
        <f t="shared" si="582"/>
        <v>0</v>
      </c>
      <c r="ND38" s="18">
        <f t="shared" si="583"/>
        <v>0</v>
      </c>
      <c r="NE38" s="18">
        <f t="shared" si="584"/>
        <v>0</v>
      </c>
      <c r="NF38" s="18">
        <f t="shared" si="585"/>
        <v>0</v>
      </c>
      <c r="NG38" s="18">
        <f t="shared" si="586"/>
        <v>0</v>
      </c>
      <c r="NH38" s="18">
        <f t="shared" si="587"/>
        <v>0</v>
      </c>
      <c r="NI38" s="18">
        <f t="shared" si="588"/>
        <v>0</v>
      </c>
      <c r="NJ38" s="18">
        <f t="shared" si="589"/>
        <v>0</v>
      </c>
      <c r="NK38" s="18">
        <f t="shared" si="590"/>
        <v>0</v>
      </c>
      <c r="NL38" s="18">
        <f t="shared" si="591"/>
        <v>0</v>
      </c>
      <c r="NM38" s="18">
        <f t="shared" si="592"/>
        <v>0</v>
      </c>
      <c r="NN38" s="18">
        <f t="shared" si="593"/>
        <v>0</v>
      </c>
      <c r="NO38" s="18">
        <f t="shared" si="594"/>
        <v>0</v>
      </c>
      <c r="NP38" s="18">
        <f t="shared" si="595"/>
        <v>0</v>
      </c>
      <c r="NQ38" s="18">
        <f t="shared" si="596"/>
        <v>0</v>
      </c>
      <c r="NR38" s="21">
        <f t="shared" si="597"/>
        <v>0</v>
      </c>
      <c r="NS38" s="21">
        <f t="shared" si="598"/>
        <v>0</v>
      </c>
      <c r="NT38" s="21">
        <f t="shared" si="599"/>
        <v>0</v>
      </c>
      <c r="NU38" s="21">
        <f t="shared" si="600"/>
        <v>0</v>
      </c>
      <c r="NV38" s="21">
        <f t="shared" si="601"/>
        <v>0</v>
      </c>
      <c r="NW38" s="21">
        <f t="shared" si="602"/>
        <v>0</v>
      </c>
      <c r="NX38" s="21">
        <f t="shared" si="603"/>
        <v>0</v>
      </c>
      <c r="NY38" s="21">
        <f t="shared" si="604"/>
        <v>0</v>
      </c>
      <c r="NZ38" s="21">
        <f t="shared" si="605"/>
        <v>0</v>
      </c>
      <c r="OA38" s="21">
        <f t="shared" si="606"/>
        <v>0</v>
      </c>
      <c r="OB38" s="21">
        <f t="shared" si="607"/>
        <v>0</v>
      </c>
      <c r="OC38" s="21">
        <f t="shared" si="608"/>
        <v>0</v>
      </c>
      <c r="OD38" s="21">
        <f t="shared" si="609"/>
        <v>0</v>
      </c>
      <c r="OE38" s="21">
        <f t="shared" si="610"/>
        <v>0</v>
      </c>
      <c r="OF38" s="21">
        <f t="shared" si="611"/>
        <v>0</v>
      </c>
      <c r="OG38" s="21">
        <f t="shared" si="612"/>
        <v>0</v>
      </c>
    </row>
    <row r="39" spans="3:397" x14ac:dyDescent="0.25">
      <c r="C39" s="11"/>
      <c r="W39" s="11"/>
      <c r="AI39" s="11"/>
      <c r="AM39" s="4">
        <f>IF(AND($AL$6&lt;=$E$1,$E$1&lt;$AP$6),AL38-(AL38-AP38)*($E$1-$AL$6)/($AP$6-$AL$6),0)</f>
        <v>0</v>
      </c>
      <c r="AN39" s="37">
        <f>(AO38-AK38)*($E$1-AL6)/0.05+AK38</f>
        <v>0.70868499999999957</v>
      </c>
      <c r="AO39">
        <v>0.98060000000000003</v>
      </c>
      <c r="AP39">
        <v>7.7618094718331218E-3</v>
      </c>
      <c r="AQ39" s="4">
        <f t="shared" si="337"/>
        <v>0</v>
      </c>
      <c r="AR39" s="37">
        <f>(AS39-AO39)*($E$1-AP6)/0.05+AO39</f>
        <v>0.86177500000000018</v>
      </c>
      <c r="AS39">
        <v>1</v>
      </c>
      <c r="AT39">
        <v>1.1939845976593293E-2</v>
      </c>
      <c r="AU39" s="4">
        <f t="shared" si="325"/>
        <v>0</v>
      </c>
      <c r="AV39" s="2">
        <f t="shared" si="339"/>
        <v>1</v>
      </c>
      <c r="AW39">
        <v>1</v>
      </c>
      <c r="AX39">
        <v>2.1035716451397735E-2</v>
      </c>
      <c r="AY39" s="4">
        <f t="shared" si="340"/>
        <v>0</v>
      </c>
      <c r="AZ39" s="2">
        <v>1</v>
      </c>
      <c r="BA39">
        <v>1.0250000000000001</v>
      </c>
      <c r="BB39">
        <v>2.5898975198593174E-2</v>
      </c>
      <c r="BC39" s="4">
        <f t="shared" si="326"/>
        <v>0</v>
      </c>
      <c r="BD39" s="2">
        <v>1.0250000000000001</v>
      </c>
      <c r="BE39">
        <v>1.0250000000000001</v>
      </c>
      <c r="BF39">
        <v>3.5455703110787704E-2</v>
      </c>
      <c r="BG39" s="4">
        <f t="shared" si="327"/>
        <v>0</v>
      </c>
      <c r="BH39" s="2">
        <f t="shared" si="341"/>
        <v>1.05</v>
      </c>
      <c r="BI39">
        <v>1.05</v>
      </c>
      <c r="BJ39">
        <v>4.0888969741070889E-2</v>
      </c>
      <c r="BK39" s="4">
        <f t="shared" si="342"/>
        <v>0</v>
      </c>
      <c r="BL39" s="2">
        <f t="shared" si="343"/>
        <v>1.075</v>
      </c>
      <c r="BM39">
        <v>1.075</v>
      </c>
      <c r="BN39">
        <v>4.6358619853253291E-2</v>
      </c>
      <c r="BO39" s="4">
        <f t="shared" si="328"/>
        <v>0</v>
      </c>
      <c r="BP39" s="2">
        <v>1.1000000000000001</v>
      </c>
      <c r="BQ39">
        <v>1.075</v>
      </c>
      <c r="BR39">
        <v>5.6048753865744955E-2</v>
      </c>
      <c r="BS39" s="4">
        <f t="shared" si="344"/>
        <v>0</v>
      </c>
      <c r="BT39" s="37">
        <f t="shared" si="345"/>
        <v>1.075</v>
      </c>
      <c r="BU39" s="19">
        <v>1.075</v>
      </c>
      <c r="BV39" s="19">
        <v>6.5563034382390403E-2</v>
      </c>
      <c r="BX39">
        <f t="shared" si="346"/>
        <v>0.76992753623188392</v>
      </c>
      <c r="BY39">
        <f t="shared" si="347"/>
        <v>0</v>
      </c>
      <c r="BZ39">
        <f t="shared" si="0"/>
        <v>9.7199999999999981E-2</v>
      </c>
      <c r="CA39">
        <f t="shared" si="268"/>
        <v>0</v>
      </c>
      <c r="CB39">
        <f t="shared" si="348"/>
        <v>0.18235079999999995</v>
      </c>
      <c r="CC39" s="31">
        <v>205</v>
      </c>
      <c r="CD39">
        <f t="shared" si="2"/>
        <v>56.944444444444443</v>
      </c>
      <c r="CE39">
        <v>0.74</v>
      </c>
      <c r="CF39" s="24">
        <f t="shared" si="349"/>
        <v>0.92844202898550721</v>
      </c>
      <c r="CG39" s="26">
        <f t="shared" si="270"/>
        <v>0.78095579576751706</v>
      </c>
      <c r="CH39" s="44">
        <f t="shared" si="271"/>
        <v>0</v>
      </c>
      <c r="CI39" s="44">
        <f t="shared" si="272"/>
        <v>0</v>
      </c>
      <c r="CJ39" s="44">
        <f t="shared" si="273"/>
        <v>0</v>
      </c>
      <c r="CK39" s="44">
        <f t="shared" si="274"/>
        <v>0</v>
      </c>
      <c r="CL39" s="44">
        <f t="shared" si="275"/>
        <v>0</v>
      </c>
      <c r="CM39" s="44">
        <f t="shared" si="276"/>
        <v>0</v>
      </c>
      <c r="CN39" s="44">
        <f t="shared" si="277"/>
        <v>0</v>
      </c>
      <c r="CO39" s="44">
        <f t="shared" si="278"/>
        <v>0</v>
      </c>
      <c r="CP39" s="44">
        <f t="shared" si="279"/>
        <v>0</v>
      </c>
      <c r="CQ39" s="44">
        <f t="shared" si="280"/>
        <v>0</v>
      </c>
      <c r="CR39" s="44">
        <f t="shared" si="281"/>
        <v>0</v>
      </c>
      <c r="CS39" s="44">
        <f t="shared" si="282"/>
        <v>0</v>
      </c>
      <c r="CT39" s="44">
        <f t="shared" si="283"/>
        <v>0</v>
      </c>
      <c r="CU39" s="44">
        <f t="shared" si="284"/>
        <v>0</v>
      </c>
      <c r="CV39" s="44">
        <f t="shared" si="285"/>
        <v>0</v>
      </c>
      <c r="CW39" s="44">
        <f t="shared" si="286"/>
        <v>0</v>
      </c>
      <c r="CX39" s="21">
        <f t="shared" si="287"/>
        <v>0</v>
      </c>
      <c r="CY39" s="21">
        <f t="shared" si="288"/>
        <v>0</v>
      </c>
      <c r="CZ39" s="21">
        <f t="shared" si="289"/>
        <v>0</v>
      </c>
      <c r="DA39" s="21">
        <f t="shared" si="290"/>
        <v>0</v>
      </c>
      <c r="DB39" s="21">
        <f t="shared" si="291"/>
        <v>0</v>
      </c>
      <c r="DC39" s="21">
        <f t="shared" si="292"/>
        <v>0</v>
      </c>
      <c r="DD39" s="21">
        <f t="shared" si="293"/>
        <v>0</v>
      </c>
      <c r="DE39" s="21">
        <f t="shared" si="294"/>
        <v>0</v>
      </c>
      <c r="DF39" s="21">
        <f t="shared" si="295"/>
        <v>0</v>
      </c>
      <c r="DG39" s="21">
        <f t="shared" si="296"/>
        <v>0</v>
      </c>
      <c r="DH39" s="21">
        <f t="shared" si="297"/>
        <v>0</v>
      </c>
      <c r="DI39" s="21">
        <f t="shared" si="298"/>
        <v>0</v>
      </c>
      <c r="DJ39" s="21">
        <f t="shared" si="299"/>
        <v>0</v>
      </c>
      <c r="DK39" s="21">
        <f t="shared" si="300"/>
        <v>0</v>
      </c>
      <c r="DL39" s="21">
        <f t="shared" si="301"/>
        <v>0</v>
      </c>
      <c r="DM39" s="21">
        <f t="shared" si="302"/>
        <v>0</v>
      </c>
      <c r="DN39" s="42">
        <f t="shared" si="303"/>
        <v>0</v>
      </c>
      <c r="DO39" s="42">
        <f t="shared" si="304"/>
        <v>0</v>
      </c>
      <c r="DP39" s="42">
        <f t="shared" si="305"/>
        <v>0</v>
      </c>
      <c r="DQ39" s="42">
        <f t="shared" si="306"/>
        <v>0</v>
      </c>
      <c r="DR39" s="42">
        <f t="shared" si="307"/>
        <v>0</v>
      </c>
      <c r="DS39" s="42">
        <f t="shared" si="308"/>
        <v>0</v>
      </c>
      <c r="DT39" s="42">
        <f t="shared" si="309"/>
        <v>0</v>
      </c>
      <c r="DU39" s="42">
        <f t="shared" si="310"/>
        <v>0</v>
      </c>
      <c r="DV39" s="42">
        <f t="shared" si="311"/>
        <v>0</v>
      </c>
      <c r="DW39" s="42">
        <f t="shared" si="312"/>
        <v>0</v>
      </c>
      <c r="DX39" s="42">
        <f t="shared" si="313"/>
        <v>0</v>
      </c>
      <c r="DY39" s="42">
        <f t="shared" si="314"/>
        <v>0</v>
      </c>
      <c r="DZ39" s="42">
        <f t="shared" si="315"/>
        <v>0</v>
      </c>
      <c r="EA39" s="42">
        <f t="shared" si="316"/>
        <v>0</v>
      </c>
      <c r="EB39" s="42">
        <f t="shared" si="317"/>
        <v>0</v>
      </c>
      <c r="EC39" s="42">
        <f t="shared" si="318"/>
        <v>0</v>
      </c>
      <c r="ED39" s="20">
        <f t="shared" si="319"/>
        <v>0</v>
      </c>
      <c r="EE39" s="20">
        <f t="shared" si="350"/>
        <v>0</v>
      </c>
      <c r="EF39" s="20">
        <f t="shared" si="351"/>
        <v>0</v>
      </c>
      <c r="EG39" s="20">
        <f t="shared" si="352"/>
        <v>0</v>
      </c>
      <c r="EH39" s="20">
        <f t="shared" si="353"/>
        <v>0</v>
      </c>
      <c r="EI39" s="20">
        <f t="shared" si="354"/>
        <v>0</v>
      </c>
      <c r="EJ39" s="20">
        <f t="shared" si="355"/>
        <v>0</v>
      </c>
      <c r="EK39" s="20">
        <f t="shared" si="356"/>
        <v>0</v>
      </c>
      <c r="EL39" s="20">
        <f t="shared" si="357"/>
        <v>0</v>
      </c>
      <c r="EM39" s="20">
        <f t="shared" si="358"/>
        <v>0</v>
      </c>
      <c r="EN39" s="20">
        <f t="shared" si="359"/>
        <v>0</v>
      </c>
      <c r="EO39" s="20">
        <f t="shared" si="360"/>
        <v>0</v>
      </c>
      <c r="EP39" s="20">
        <f t="shared" si="361"/>
        <v>0</v>
      </c>
      <c r="EQ39" s="20">
        <f t="shared" si="362"/>
        <v>0</v>
      </c>
      <c r="ER39" s="20">
        <f t="shared" si="363"/>
        <v>0</v>
      </c>
      <c r="ES39" s="20">
        <f t="shared" si="364"/>
        <v>0</v>
      </c>
      <c r="ET39" s="30">
        <f t="shared" si="365"/>
        <v>0</v>
      </c>
      <c r="EU39" s="30">
        <f t="shared" si="366"/>
        <v>0</v>
      </c>
      <c r="EV39" s="30">
        <f t="shared" si="367"/>
        <v>0</v>
      </c>
      <c r="EW39" s="30">
        <f t="shared" si="368"/>
        <v>0</v>
      </c>
      <c r="EX39" s="30">
        <f t="shared" si="369"/>
        <v>0</v>
      </c>
      <c r="EY39" s="30">
        <f t="shared" si="370"/>
        <v>0</v>
      </c>
      <c r="EZ39" s="30">
        <f t="shared" si="371"/>
        <v>0</v>
      </c>
      <c r="FA39" s="30">
        <f t="shared" si="372"/>
        <v>0</v>
      </c>
      <c r="FB39" s="30">
        <f t="shared" si="373"/>
        <v>0</v>
      </c>
      <c r="FC39" s="30">
        <f t="shared" si="374"/>
        <v>0</v>
      </c>
      <c r="FD39" s="30">
        <f t="shared" si="375"/>
        <v>0</v>
      </c>
      <c r="FE39" s="30">
        <f t="shared" si="376"/>
        <v>0</v>
      </c>
      <c r="FF39" s="30">
        <f t="shared" si="377"/>
        <v>0</v>
      </c>
      <c r="FG39" s="30">
        <f t="shared" si="378"/>
        <v>0</v>
      </c>
      <c r="FH39" s="30">
        <f t="shared" si="379"/>
        <v>0</v>
      </c>
      <c r="FI39" s="30">
        <f t="shared" si="380"/>
        <v>0</v>
      </c>
      <c r="FJ39" s="21">
        <f t="shared" si="381"/>
        <v>0</v>
      </c>
      <c r="FK39" s="21">
        <f t="shared" si="382"/>
        <v>0</v>
      </c>
      <c r="FL39" s="21">
        <f t="shared" si="383"/>
        <v>0</v>
      </c>
      <c r="FM39" s="21">
        <f t="shared" si="384"/>
        <v>0</v>
      </c>
      <c r="FN39" s="21">
        <f t="shared" si="385"/>
        <v>0</v>
      </c>
      <c r="FO39" s="21">
        <f t="shared" si="386"/>
        <v>0</v>
      </c>
      <c r="FP39" s="21">
        <f t="shared" si="387"/>
        <v>0</v>
      </c>
      <c r="FQ39" s="21">
        <f t="shared" si="388"/>
        <v>0</v>
      </c>
      <c r="FR39" s="21">
        <f t="shared" si="389"/>
        <v>0</v>
      </c>
      <c r="FS39" s="21">
        <f t="shared" si="390"/>
        <v>0</v>
      </c>
      <c r="FT39" s="21">
        <f t="shared" si="391"/>
        <v>0</v>
      </c>
      <c r="FU39" s="21">
        <f t="shared" si="392"/>
        <v>0</v>
      </c>
      <c r="FV39" s="21">
        <f t="shared" si="393"/>
        <v>0</v>
      </c>
      <c r="FW39" s="21">
        <f t="shared" si="394"/>
        <v>0</v>
      </c>
      <c r="FX39" s="21">
        <f t="shared" si="395"/>
        <v>0</v>
      </c>
      <c r="FY39" s="21">
        <f t="shared" si="396"/>
        <v>0</v>
      </c>
      <c r="FZ39" s="45">
        <f t="shared" si="397"/>
        <v>0</v>
      </c>
      <c r="GA39" s="45">
        <f t="shared" si="398"/>
        <v>0</v>
      </c>
      <c r="GB39" s="45">
        <f t="shared" si="399"/>
        <v>0</v>
      </c>
      <c r="GC39" s="45">
        <f t="shared" si="400"/>
        <v>0</v>
      </c>
      <c r="GD39" s="45">
        <f t="shared" si="401"/>
        <v>0</v>
      </c>
      <c r="GE39" s="45">
        <f t="shared" si="402"/>
        <v>0</v>
      </c>
      <c r="GF39" s="45">
        <f t="shared" si="403"/>
        <v>0</v>
      </c>
      <c r="GG39" s="45">
        <f t="shared" si="404"/>
        <v>0</v>
      </c>
      <c r="GH39" s="45">
        <f t="shared" si="405"/>
        <v>0</v>
      </c>
      <c r="GI39" s="45">
        <f t="shared" si="406"/>
        <v>0</v>
      </c>
      <c r="GJ39" s="45">
        <f t="shared" si="407"/>
        <v>0</v>
      </c>
      <c r="GK39" s="45">
        <f t="shared" si="408"/>
        <v>0</v>
      </c>
      <c r="GL39" s="45">
        <f t="shared" si="409"/>
        <v>0</v>
      </c>
      <c r="GM39" s="45">
        <f t="shared" si="410"/>
        <v>0</v>
      </c>
      <c r="GN39" s="45">
        <f t="shared" si="411"/>
        <v>0</v>
      </c>
      <c r="GO39" s="45">
        <f t="shared" si="412"/>
        <v>0</v>
      </c>
      <c r="GP39" s="28">
        <f t="shared" si="413"/>
        <v>0</v>
      </c>
      <c r="GQ39" s="28">
        <f t="shared" si="414"/>
        <v>0</v>
      </c>
      <c r="GR39" s="28">
        <f t="shared" si="415"/>
        <v>0</v>
      </c>
      <c r="GS39" s="28">
        <f t="shared" si="416"/>
        <v>0</v>
      </c>
      <c r="GT39" s="28">
        <f t="shared" si="417"/>
        <v>0</v>
      </c>
      <c r="GU39" s="28">
        <f t="shared" si="418"/>
        <v>0</v>
      </c>
      <c r="GV39" s="28">
        <f t="shared" si="419"/>
        <v>0</v>
      </c>
      <c r="GW39" s="28">
        <f t="shared" si="420"/>
        <v>0</v>
      </c>
      <c r="GX39" s="28">
        <f t="shared" si="421"/>
        <v>0</v>
      </c>
      <c r="GY39" s="28">
        <f t="shared" si="422"/>
        <v>0</v>
      </c>
      <c r="GZ39" s="28">
        <f t="shared" si="423"/>
        <v>0</v>
      </c>
      <c r="HA39" s="28">
        <f t="shared" si="424"/>
        <v>0</v>
      </c>
      <c r="HB39" s="28">
        <f t="shared" si="425"/>
        <v>0</v>
      </c>
      <c r="HC39" s="28">
        <f t="shared" si="426"/>
        <v>0</v>
      </c>
      <c r="HD39" s="28">
        <f t="shared" si="427"/>
        <v>0</v>
      </c>
      <c r="HE39" s="28">
        <f t="shared" si="428"/>
        <v>0</v>
      </c>
      <c r="HF39" s="28">
        <f t="shared" si="429"/>
        <v>0</v>
      </c>
      <c r="HG39" s="16">
        <f t="shared" si="430"/>
        <v>0</v>
      </c>
      <c r="HH39" s="16">
        <f t="shared" si="431"/>
        <v>0</v>
      </c>
      <c r="HI39" s="16">
        <f t="shared" si="432"/>
        <v>0</v>
      </c>
      <c r="HJ39" s="16">
        <f t="shared" si="433"/>
        <v>0</v>
      </c>
      <c r="HK39" s="16">
        <f t="shared" si="434"/>
        <v>0</v>
      </c>
      <c r="HL39" s="16">
        <f t="shared" si="435"/>
        <v>0</v>
      </c>
      <c r="HM39" s="16">
        <f t="shared" si="436"/>
        <v>0</v>
      </c>
      <c r="HN39" s="16">
        <f t="shared" si="437"/>
        <v>0</v>
      </c>
      <c r="HO39" s="16">
        <f t="shared" si="438"/>
        <v>0</v>
      </c>
      <c r="HP39" s="16">
        <f t="shared" si="439"/>
        <v>0</v>
      </c>
      <c r="HQ39" s="16">
        <f t="shared" si="440"/>
        <v>0</v>
      </c>
      <c r="HR39" s="16">
        <f t="shared" si="441"/>
        <v>0</v>
      </c>
      <c r="HS39" s="16">
        <f t="shared" si="442"/>
        <v>0</v>
      </c>
      <c r="HT39" s="16">
        <f t="shared" si="443"/>
        <v>0</v>
      </c>
      <c r="HU39" s="16">
        <f t="shared" si="444"/>
        <v>0</v>
      </c>
      <c r="HV39" s="16">
        <f t="shared" si="445"/>
        <v>0</v>
      </c>
      <c r="HW39" s="21">
        <f t="shared" si="446"/>
        <v>0</v>
      </c>
      <c r="HX39" s="21">
        <f t="shared" si="447"/>
        <v>0</v>
      </c>
      <c r="HY39" s="21">
        <f t="shared" si="448"/>
        <v>0</v>
      </c>
      <c r="HZ39" s="21">
        <f t="shared" si="449"/>
        <v>0</v>
      </c>
      <c r="IA39" s="21">
        <f t="shared" si="450"/>
        <v>0</v>
      </c>
      <c r="IB39" s="21">
        <f t="shared" si="451"/>
        <v>0</v>
      </c>
      <c r="IC39" s="21">
        <f t="shared" si="452"/>
        <v>0</v>
      </c>
      <c r="ID39" s="21">
        <f t="shared" si="453"/>
        <v>0</v>
      </c>
      <c r="IE39" s="21">
        <f t="shared" si="454"/>
        <v>0</v>
      </c>
      <c r="IF39" s="21">
        <f t="shared" si="455"/>
        <v>0</v>
      </c>
      <c r="IG39" s="21">
        <f t="shared" si="456"/>
        <v>0</v>
      </c>
      <c r="IH39" s="21">
        <f t="shared" si="457"/>
        <v>0</v>
      </c>
      <c r="II39" s="21">
        <f t="shared" si="458"/>
        <v>0</v>
      </c>
      <c r="IJ39" s="17">
        <f t="shared" si="459"/>
        <v>0</v>
      </c>
      <c r="IK39" s="17">
        <f t="shared" si="460"/>
        <v>0</v>
      </c>
      <c r="IL39" s="17">
        <f t="shared" si="461"/>
        <v>0</v>
      </c>
      <c r="IM39" s="17">
        <f t="shared" si="462"/>
        <v>0</v>
      </c>
      <c r="IN39" s="17">
        <f t="shared" si="463"/>
        <v>0</v>
      </c>
      <c r="IO39" s="17">
        <f t="shared" si="464"/>
        <v>0</v>
      </c>
      <c r="IP39" s="17">
        <f t="shared" si="465"/>
        <v>0</v>
      </c>
      <c r="IQ39" s="17">
        <f t="shared" si="466"/>
        <v>0</v>
      </c>
      <c r="IR39" s="17">
        <f t="shared" si="467"/>
        <v>0</v>
      </c>
      <c r="IS39" s="17">
        <f t="shared" si="468"/>
        <v>0</v>
      </c>
      <c r="IT39" s="17">
        <f t="shared" si="469"/>
        <v>0</v>
      </c>
      <c r="IU39" s="17">
        <f t="shared" si="470"/>
        <v>0</v>
      </c>
      <c r="IV39" s="21">
        <f t="shared" si="471"/>
        <v>0</v>
      </c>
      <c r="IW39" s="21">
        <f t="shared" si="472"/>
        <v>0</v>
      </c>
      <c r="IX39" s="21">
        <f t="shared" si="473"/>
        <v>0</v>
      </c>
      <c r="IY39" s="21">
        <f t="shared" si="474"/>
        <v>0</v>
      </c>
      <c r="IZ39" s="21">
        <f t="shared" si="475"/>
        <v>0</v>
      </c>
      <c r="JA39" s="21">
        <f t="shared" si="476"/>
        <v>0</v>
      </c>
      <c r="JB39" s="21">
        <f t="shared" si="477"/>
        <v>0</v>
      </c>
      <c r="JC39" s="21">
        <f t="shared" si="478"/>
        <v>0</v>
      </c>
      <c r="JD39" s="21">
        <f t="shared" si="479"/>
        <v>0</v>
      </c>
      <c r="JE39" s="21">
        <f t="shared" si="480"/>
        <v>0</v>
      </c>
      <c r="JF39" s="44">
        <f t="shared" si="481"/>
        <v>0</v>
      </c>
      <c r="JG39" s="44">
        <f t="shared" si="482"/>
        <v>0</v>
      </c>
      <c r="JH39" s="44">
        <f t="shared" si="483"/>
        <v>0</v>
      </c>
      <c r="JI39" s="44">
        <f t="shared" si="484"/>
        <v>0</v>
      </c>
      <c r="JJ39" s="44">
        <f t="shared" si="485"/>
        <v>0</v>
      </c>
      <c r="JK39" s="44">
        <f t="shared" si="486"/>
        <v>0</v>
      </c>
      <c r="JL39" s="44">
        <f t="shared" si="487"/>
        <v>0</v>
      </c>
      <c r="JM39" s="44">
        <f t="shared" si="488"/>
        <v>0</v>
      </c>
      <c r="JN39" s="44">
        <f t="shared" si="489"/>
        <v>0</v>
      </c>
      <c r="JO39" s="44">
        <f t="shared" si="490"/>
        <v>0</v>
      </c>
      <c r="JP39" s="18">
        <f t="shared" si="491"/>
        <v>0</v>
      </c>
      <c r="JQ39" s="18">
        <f t="shared" si="492"/>
        <v>0</v>
      </c>
      <c r="JR39" s="18">
        <f t="shared" si="493"/>
        <v>0</v>
      </c>
      <c r="JS39" s="18">
        <f t="shared" si="494"/>
        <v>0</v>
      </c>
      <c r="JT39" s="18">
        <f t="shared" si="495"/>
        <v>0</v>
      </c>
      <c r="JU39" s="18">
        <f t="shared" si="496"/>
        <v>0</v>
      </c>
      <c r="JV39" s="18">
        <f t="shared" si="497"/>
        <v>0</v>
      </c>
      <c r="JW39" s="18">
        <f t="shared" si="498"/>
        <v>0</v>
      </c>
      <c r="JX39" s="18">
        <f t="shared" si="499"/>
        <v>0</v>
      </c>
      <c r="JY39" s="18">
        <f t="shared" si="500"/>
        <v>0</v>
      </c>
      <c r="JZ39" s="18">
        <f t="shared" si="501"/>
        <v>0</v>
      </c>
      <c r="KA39" s="18">
        <f t="shared" si="502"/>
        <v>0</v>
      </c>
      <c r="KB39" s="22">
        <f t="shared" si="503"/>
        <v>0</v>
      </c>
      <c r="KC39" s="22">
        <f t="shared" si="504"/>
        <v>0</v>
      </c>
      <c r="KD39" s="22">
        <f t="shared" si="505"/>
        <v>0</v>
      </c>
      <c r="KE39" s="22">
        <f t="shared" si="506"/>
        <v>0</v>
      </c>
      <c r="KF39" s="22">
        <f t="shared" si="507"/>
        <v>0</v>
      </c>
      <c r="KG39" s="22">
        <f t="shared" si="508"/>
        <v>0</v>
      </c>
      <c r="KH39" s="22">
        <f t="shared" si="509"/>
        <v>0</v>
      </c>
      <c r="KI39" s="22">
        <f t="shared" si="510"/>
        <v>0</v>
      </c>
      <c r="KJ39" s="22">
        <f t="shared" si="511"/>
        <v>0</v>
      </c>
      <c r="KK39" s="22">
        <f t="shared" si="512"/>
        <v>0</v>
      </c>
      <c r="KL39" s="22">
        <f t="shared" si="513"/>
        <v>0</v>
      </c>
      <c r="KM39" s="22">
        <f t="shared" si="514"/>
        <v>0</v>
      </c>
      <c r="KN39" s="22">
        <f t="shared" si="515"/>
        <v>0</v>
      </c>
      <c r="KO39" s="22">
        <f t="shared" si="516"/>
        <v>0</v>
      </c>
      <c r="KP39" s="28">
        <f t="shared" si="517"/>
        <v>0</v>
      </c>
      <c r="KQ39" s="28">
        <f t="shared" si="518"/>
        <v>0</v>
      </c>
      <c r="KR39" s="28">
        <f t="shared" si="519"/>
        <v>0</v>
      </c>
      <c r="KS39" s="28">
        <f t="shared" si="520"/>
        <v>0</v>
      </c>
      <c r="KT39" s="28">
        <f t="shared" si="521"/>
        <v>0</v>
      </c>
      <c r="KU39" s="28">
        <f t="shared" si="522"/>
        <v>0</v>
      </c>
      <c r="KV39" s="28">
        <f t="shared" si="523"/>
        <v>0</v>
      </c>
      <c r="KW39" s="28">
        <f t="shared" si="524"/>
        <v>0</v>
      </c>
      <c r="KX39" s="28">
        <f t="shared" si="525"/>
        <v>0</v>
      </c>
      <c r="KY39" s="28">
        <f t="shared" si="526"/>
        <v>0</v>
      </c>
      <c r="KZ39" s="28">
        <f t="shared" si="527"/>
        <v>0</v>
      </c>
      <c r="LA39" s="28">
        <f t="shared" si="528"/>
        <v>0</v>
      </c>
      <c r="LB39" s="28">
        <f t="shared" si="529"/>
        <v>0</v>
      </c>
      <c r="LC39" s="28">
        <f t="shared" si="530"/>
        <v>0</v>
      </c>
      <c r="LD39" s="28">
        <f t="shared" si="531"/>
        <v>0</v>
      </c>
      <c r="LE39" s="28">
        <f t="shared" si="532"/>
        <v>0</v>
      </c>
      <c r="LF39" s="21">
        <f t="shared" si="533"/>
        <v>0</v>
      </c>
      <c r="LG39" s="21">
        <f t="shared" si="534"/>
        <v>0</v>
      </c>
      <c r="LH39" s="21">
        <f t="shared" si="535"/>
        <v>0</v>
      </c>
      <c r="LI39" s="21">
        <f t="shared" si="536"/>
        <v>0</v>
      </c>
      <c r="LJ39" s="21">
        <f t="shared" si="537"/>
        <v>0</v>
      </c>
      <c r="LK39" s="21">
        <f t="shared" si="538"/>
        <v>0</v>
      </c>
      <c r="LL39" s="21">
        <f t="shared" si="539"/>
        <v>0.78095579576751706</v>
      </c>
      <c r="LM39" s="21">
        <f t="shared" si="540"/>
        <v>0</v>
      </c>
      <c r="LN39" s="21">
        <f t="shared" si="541"/>
        <v>0</v>
      </c>
      <c r="LO39" s="21">
        <f t="shared" si="542"/>
        <v>0</v>
      </c>
      <c r="LP39" s="21">
        <f t="shared" si="543"/>
        <v>0</v>
      </c>
      <c r="LQ39" s="21">
        <f t="shared" si="544"/>
        <v>0</v>
      </c>
      <c r="LR39" s="21">
        <f t="shared" si="545"/>
        <v>0</v>
      </c>
      <c r="LS39" s="21">
        <f t="shared" si="546"/>
        <v>0</v>
      </c>
      <c r="LT39" s="21">
        <f t="shared" si="547"/>
        <v>0</v>
      </c>
      <c r="LU39" s="21">
        <f t="shared" si="548"/>
        <v>0</v>
      </c>
      <c r="LV39" s="28">
        <f t="shared" si="549"/>
        <v>0</v>
      </c>
      <c r="LW39" s="28">
        <f t="shared" si="550"/>
        <v>0</v>
      </c>
      <c r="LX39" s="28">
        <f t="shared" si="551"/>
        <v>0</v>
      </c>
      <c r="LY39" s="28">
        <f t="shared" si="552"/>
        <v>0</v>
      </c>
      <c r="LZ39" s="28">
        <f t="shared" si="553"/>
        <v>0</v>
      </c>
      <c r="MA39" s="28">
        <f t="shared" si="554"/>
        <v>0</v>
      </c>
      <c r="MB39" s="28">
        <f t="shared" si="555"/>
        <v>0</v>
      </c>
      <c r="MC39" s="28">
        <f t="shared" si="556"/>
        <v>0</v>
      </c>
      <c r="MD39" s="28">
        <f t="shared" si="557"/>
        <v>0</v>
      </c>
      <c r="ME39" s="28">
        <f t="shared" si="558"/>
        <v>0</v>
      </c>
      <c r="MF39" s="28">
        <f t="shared" si="559"/>
        <v>0</v>
      </c>
      <c r="MG39" s="28">
        <f t="shared" si="560"/>
        <v>0</v>
      </c>
      <c r="MH39" s="28">
        <f t="shared" si="561"/>
        <v>0</v>
      </c>
      <c r="MI39" s="28">
        <f t="shared" si="562"/>
        <v>0</v>
      </c>
      <c r="MJ39" s="28">
        <f t="shared" si="563"/>
        <v>0</v>
      </c>
      <c r="MK39" s="28">
        <f t="shared" si="564"/>
        <v>0</v>
      </c>
      <c r="ML39" s="25">
        <f t="shared" si="565"/>
        <v>0</v>
      </c>
      <c r="MM39" s="25">
        <f t="shared" si="566"/>
        <v>0</v>
      </c>
      <c r="MN39" s="25">
        <f t="shared" si="567"/>
        <v>0</v>
      </c>
      <c r="MO39" s="25">
        <f t="shared" si="568"/>
        <v>0</v>
      </c>
      <c r="MP39" s="25">
        <f t="shared" si="569"/>
        <v>0</v>
      </c>
      <c r="MQ39" s="25">
        <f t="shared" si="570"/>
        <v>0</v>
      </c>
      <c r="MR39" s="25">
        <f t="shared" si="571"/>
        <v>0</v>
      </c>
      <c r="MS39" s="25">
        <f t="shared" si="572"/>
        <v>0</v>
      </c>
      <c r="MT39" s="25">
        <f t="shared" si="573"/>
        <v>0</v>
      </c>
      <c r="MU39" s="25">
        <f t="shared" si="574"/>
        <v>0</v>
      </c>
      <c r="MV39" s="25">
        <f t="shared" si="575"/>
        <v>0</v>
      </c>
      <c r="MW39" s="25">
        <f t="shared" si="576"/>
        <v>0</v>
      </c>
      <c r="MX39" s="25">
        <f t="shared" si="577"/>
        <v>0</v>
      </c>
      <c r="MY39" s="25">
        <f t="shared" si="578"/>
        <v>0</v>
      </c>
      <c r="MZ39" s="25">
        <f t="shared" si="579"/>
        <v>0</v>
      </c>
      <c r="NA39" s="25">
        <f t="shared" si="580"/>
        <v>0</v>
      </c>
      <c r="NB39" s="18">
        <f t="shared" si="581"/>
        <v>0</v>
      </c>
      <c r="NC39" s="18">
        <f t="shared" si="582"/>
        <v>0</v>
      </c>
      <c r="ND39" s="18">
        <f t="shared" si="583"/>
        <v>0</v>
      </c>
      <c r="NE39" s="18">
        <f t="shared" si="584"/>
        <v>0</v>
      </c>
      <c r="NF39" s="18">
        <f t="shared" si="585"/>
        <v>0</v>
      </c>
      <c r="NG39" s="18">
        <f t="shared" si="586"/>
        <v>0</v>
      </c>
      <c r="NH39" s="18">
        <f t="shared" si="587"/>
        <v>0</v>
      </c>
      <c r="NI39" s="18">
        <f t="shared" si="588"/>
        <v>0</v>
      </c>
      <c r="NJ39" s="18">
        <f t="shared" si="589"/>
        <v>0</v>
      </c>
      <c r="NK39" s="18">
        <f t="shared" si="590"/>
        <v>0</v>
      </c>
      <c r="NL39" s="18">
        <f t="shared" si="591"/>
        <v>0</v>
      </c>
      <c r="NM39" s="18">
        <f t="shared" si="592"/>
        <v>0</v>
      </c>
      <c r="NN39" s="18">
        <f t="shared" si="593"/>
        <v>0</v>
      </c>
      <c r="NO39" s="18">
        <f t="shared" si="594"/>
        <v>0</v>
      </c>
      <c r="NP39" s="18">
        <f t="shared" si="595"/>
        <v>0</v>
      </c>
      <c r="NQ39" s="18">
        <f t="shared" si="596"/>
        <v>0</v>
      </c>
      <c r="NR39" s="21">
        <f t="shared" si="597"/>
        <v>0</v>
      </c>
      <c r="NS39" s="21">
        <f t="shared" si="598"/>
        <v>0</v>
      </c>
      <c r="NT39" s="21">
        <f t="shared" si="599"/>
        <v>0</v>
      </c>
      <c r="NU39" s="21">
        <f t="shared" si="600"/>
        <v>0</v>
      </c>
      <c r="NV39" s="21">
        <f t="shared" si="601"/>
        <v>0</v>
      </c>
      <c r="NW39" s="21">
        <f t="shared" si="602"/>
        <v>0</v>
      </c>
      <c r="NX39" s="21">
        <f t="shared" si="603"/>
        <v>0</v>
      </c>
      <c r="NY39" s="21">
        <f t="shared" si="604"/>
        <v>0</v>
      </c>
      <c r="NZ39" s="21">
        <f t="shared" si="605"/>
        <v>0</v>
      </c>
      <c r="OA39" s="21">
        <f t="shared" si="606"/>
        <v>0</v>
      </c>
      <c r="OB39" s="21">
        <f t="shared" si="607"/>
        <v>0</v>
      </c>
      <c r="OC39" s="21">
        <f t="shared" si="608"/>
        <v>0</v>
      </c>
      <c r="OD39" s="21">
        <f t="shared" si="609"/>
        <v>0</v>
      </c>
      <c r="OE39" s="21">
        <f t="shared" si="610"/>
        <v>0</v>
      </c>
      <c r="OF39" s="21">
        <f t="shared" si="611"/>
        <v>0</v>
      </c>
      <c r="OG39" s="21">
        <f t="shared" si="612"/>
        <v>0</v>
      </c>
    </row>
    <row r="40" spans="3:397" x14ac:dyDescent="0.25">
      <c r="C40" s="11"/>
      <c r="AI40" s="11"/>
      <c r="AM40" s="4">
        <f>IF(AND($AL$6&lt;=$E$1,$E$1&lt;$AP$6),AL38-(AL38-AP39)*($E$1-$AL$6)/($AP$6-$AL$6),0)</f>
        <v>0</v>
      </c>
      <c r="AN40" s="37">
        <f>(AO39-AK38)*($E$1-AL6)/0.05+AK38</f>
        <v>0.67998499999999984</v>
      </c>
      <c r="AO40">
        <v>0.98060999999999998</v>
      </c>
      <c r="AP40">
        <v>7.7678733854829908E-3</v>
      </c>
      <c r="AQ40" s="4">
        <f t="shared" si="337"/>
        <v>0</v>
      </c>
      <c r="AR40" s="37">
        <f>(AS40-AO40)*($E$1-AP6)/0.05+AO40</f>
        <v>0.71276374999999959</v>
      </c>
      <c r="AS40">
        <v>1.02434</v>
      </c>
      <c r="AT40">
        <v>8.237826693347888E-3</v>
      </c>
      <c r="AU40" s="4">
        <f t="shared" si="325"/>
        <v>0</v>
      </c>
      <c r="AV40" s="2">
        <f t="shared" si="339"/>
        <v>1.0250000000000001</v>
      </c>
      <c r="AW40">
        <v>1.0250000000000001</v>
      </c>
      <c r="AX40">
        <v>1.7185131283730521E-2</v>
      </c>
      <c r="AY40" s="4">
        <f t="shared" si="340"/>
        <v>0</v>
      </c>
      <c r="AZ40" s="2">
        <v>1.0250000000000001</v>
      </c>
      <c r="BA40">
        <v>1.05</v>
      </c>
      <c r="BB40">
        <v>2.1763386089382088E-2</v>
      </c>
      <c r="BC40" s="4">
        <f t="shared" si="326"/>
        <v>0</v>
      </c>
      <c r="BD40" s="2">
        <v>1.05</v>
      </c>
      <c r="BE40">
        <v>1.05</v>
      </c>
      <c r="BF40">
        <v>3.1405008792674792E-2</v>
      </c>
      <c r="BG40" s="4">
        <f t="shared" si="327"/>
        <v>0</v>
      </c>
      <c r="BH40" s="2">
        <f t="shared" si="341"/>
        <v>1.075</v>
      </c>
      <c r="BI40">
        <v>1.075</v>
      </c>
      <c r="BJ40">
        <v>3.6983809350554848E-2</v>
      </c>
      <c r="BK40" s="4">
        <f t="shared" si="342"/>
        <v>0</v>
      </c>
      <c r="BL40" s="2">
        <f t="shared" si="343"/>
        <v>1.1000000000000001</v>
      </c>
      <c r="BM40">
        <v>1.1000000000000001</v>
      </c>
      <c r="BN40">
        <v>4.2429203808137778E-2</v>
      </c>
      <c r="BO40" s="4">
        <f t="shared" si="328"/>
        <v>0</v>
      </c>
      <c r="BP40" s="2">
        <v>1.125</v>
      </c>
      <c r="BQ40">
        <v>1.1000000000000001</v>
      </c>
      <c r="BR40">
        <v>5.2392213934873567E-2</v>
      </c>
      <c r="BS40" s="4">
        <f t="shared" si="344"/>
        <v>0</v>
      </c>
      <c r="BT40" s="2">
        <f t="shared" si="345"/>
        <v>1.1000000000000001</v>
      </c>
      <c r="BU40">
        <v>1.1000000000000001</v>
      </c>
      <c r="BV40">
        <v>6.2118731429264454E-2</v>
      </c>
      <c r="BX40">
        <f t="shared" si="346"/>
        <v>0.76992753623188392</v>
      </c>
      <c r="BY40">
        <f t="shared" si="347"/>
        <v>0</v>
      </c>
      <c r="BZ40">
        <f t="shared" si="0"/>
        <v>9.7199999999999981E-2</v>
      </c>
      <c r="CA40">
        <f t="shared" si="268"/>
        <v>0</v>
      </c>
      <c r="CB40">
        <f t="shared" si="348"/>
        <v>0.19753919999999994</v>
      </c>
      <c r="CC40" s="31">
        <v>210</v>
      </c>
      <c r="CD40">
        <f t="shared" si="2"/>
        <v>58.333333333333329</v>
      </c>
      <c r="CE40">
        <v>0.76</v>
      </c>
      <c r="CF40" s="24">
        <f t="shared" si="349"/>
        <v>0.95108695652173902</v>
      </c>
      <c r="CG40" s="26">
        <f t="shared" si="270"/>
        <v>0.77240476345423137</v>
      </c>
      <c r="CH40" s="44">
        <f t="shared" si="271"/>
        <v>0</v>
      </c>
      <c r="CI40" s="44">
        <f t="shared" si="272"/>
        <v>0</v>
      </c>
      <c r="CJ40" s="44">
        <f t="shared" si="273"/>
        <v>0</v>
      </c>
      <c r="CK40" s="44">
        <f t="shared" si="274"/>
        <v>0</v>
      </c>
      <c r="CL40" s="44">
        <f t="shared" si="275"/>
        <v>0</v>
      </c>
      <c r="CM40" s="44">
        <f t="shared" si="276"/>
        <v>0</v>
      </c>
      <c r="CN40" s="44">
        <f t="shared" si="277"/>
        <v>0</v>
      </c>
      <c r="CO40" s="44">
        <f t="shared" si="278"/>
        <v>0</v>
      </c>
      <c r="CP40" s="44">
        <f t="shared" si="279"/>
        <v>0</v>
      </c>
      <c r="CQ40" s="44">
        <f t="shared" si="280"/>
        <v>0</v>
      </c>
      <c r="CR40" s="44">
        <f t="shared" si="281"/>
        <v>0</v>
      </c>
      <c r="CS40" s="44">
        <f t="shared" si="282"/>
        <v>0</v>
      </c>
      <c r="CT40" s="44">
        <f t="shared" si="283"/>
        <v>0</v>
      </c>
      <c r="CU40" s="44">
        <f t="shared" si="284"/>
        <v>0</v>
      </c>
      <c r="CV40" s="44">
        <f t="shared" si="285"/>
        <v>0</v>
      </c>
      <c r="CW40" s="44">
        <f t="shared" si="286"/>
        <v>0</v>
      </c>
      <c r="CX40" s="21">
        <f t="shared" si="287"/>
        <v>0</v>
      </c>
      <c r="CY40" s="21">
        <f t="shared" si="288"/>
        <v>0</v>
      </c>
      <c r="CZ40" s="21">
        <f t="shared" si="289"/>
        <v>0</v>
      </c>
      <c r="DA40" s="21">
        <f t="shared" si="290"/>
        <v>0</v>
      </c>
      <c r="DB40" s="21">
        <f t="shared" si="291"/>
        <v>0</v>
      </c>
      <c r="DC40" s="21">
        <f t="shared" si="292"/>
        <v>0</v>
      </c>
      <c r="DD40" s="21">
        <f t="shared" si="293"/>
        <v>0</v>
      </c>
      <c r="DE40" s="21">
        <f t="shared" si="294"/>
        <v>0</v>
      </c>
      <c r="DF40" s="21">
        <f t="shared" si="295"/>
        <v>0</v>
      </c>
      <c r="DG40" s="21">
        <f t="shared" si="296"/>
        <v>0</v>
      </c>
      <c r="DH40" s="21">
        <f t="shared" si="297"/>
        <v>0</v>
      </c>
      <c r="DI40" s="21">
        <f t="shared" si="298"/>
        <v>0</v>
      </c>
      <c r="DJ40" s="21">
        <f t="shared" si="299"/>
        <v>0</v>
      </c>
      <c r="DK40" s="21">
        <f t="shared" si="300"/>
        <v>0</v>
      </c>
      <c r="DL40" s="21">
        <f t="shared" si="301"/>
        <v>0</v>
      </c>
      <c r="DM40" s="21">
        <f t="shared" si="302"/>
        <v>0</v>
      </c>
      <c r="DN40" s="42">
        <f t="shared" si="303"/>
        <v>0</v>
      </c>
      <c r="DO40" s="42">
        <f t="shared" si="304"/>
        <v>0</v>
      </c>
      <c r="DP40" s="42">
        <f t="shared" si="305"/>
        <v>0</v>
      </c>
      <c r="DQ40" s="42">
        <f t="shared" si="306"/>
        <v>0</v>
      </c>
      <c r="DR40" s="42">
        <f t="shared" si="307"/>
        <v>0</v>
      </c>
      <c r="DS40" s="42">
        <f t="shared" si="308"/>
        <v>0</v>
      </c>
      <c r="DT40" s="42">
        <f t="shared" si="309"/>
        <v>0</v>
      </c>
      <c r="DU40" s="42">
        <f t="shared" si="310"/>
        <v>0</v>
      </c>
      <c r="DV40" s="42">
        <f t="shared" si="311"/>
        <v>0</v>
      </c>
      <c r="DW40" s="42">
        <f t="shared" si="312"/>
        <v>0</v>
      </c>
      <c r="DX40" s="42">
        <f t="shared" si="313"/>
        <v>0</v>
      </c>
      <c r="DY40" s="42">
        <f t="shared" si="314"/>
        <v>0</v>
      </c>
      <c r="DZ40" s="42">
        <f t="shared" si="315"/>
        <v>0</v>
      </c>
      <c r="EA40" s="42">
        <f t="shared" si="316"/>
        <v>0</v>
      </c>
      <c r="EB40" s="42">
        <f t="shared" si="317"/>
        <v>0</v>
      </c>
      <c r="EC40" s="42">
        <f t="shared" si="318"/>
        <v>0</v>
      </c>
      <c r="ED40" s="20">
        <f t="shared" si="319"/>
        <v>0</v>
      </c>
      <c r="EE40" s="20">
        <f t="shared" si="350"/>
        <v>0</v>
      </c>
      <c r="EF40" s="20">
        <f t="shared" si="351"/>
        <v>0</v>
      </c>
      <c r="EG40" s="20">
        <f t="shared" si="352"/>
        <v>0</v>
      </c>
      <c r="EH40" s="20">
        <f t="shared" si="353"/>
        <v>0</v>
      </c>
      <c r="EI40" s="20">
        <f t="shared" si="354"/>
        <v>0</v>
      </c>
      <c r="EJ40" s="20">
        <f t="shared" si="355"/>
        <v>0</v>
      </c>
      <c r="EK40" s="20">
        <f t="shared" si="356"/>
        <v>0</v>
      </c>
      <c r="EL40" s="20">
        <f t="shared" si="357"/>
        <v>0</v>
      </c>
      <c r="EM40" s="20">
        <f t="shared" si="358"/>
        <v>0</v>
      </c>
      <c r="EN40" s="20">
        <f t="shared" si="359"/>
        <v>0</v>
      </c>
      <c r="EO40" s="20">
        <f t="shared" si="360"/>
        <v>0</v>
      </c>
      <c r="EP40" s="20">
        <f t="shared" si="361"/>
        <v>0</v>
      </c>
      <c r="EQ40" s="20">
        <f t="shared" si="362"/>
        <v>0</v>
      </c>
      <c r="ER40" s="20">
        <f t="shared" si="363"/>
        <v>0</v>
      </c>
      <c r="ES40" s="20">
        <f t="shared" si="364"/>
        <v>0</v>
      </c>
      <c r="ET40" s="30">
        <f t="shared" si="365"/>
        <v>0</v>
      </c>
      <c r="EU40" s="30">
        <f t="shared" si="366"/>
        <v>0</v>
      </c>
      <c r="EV40" s="30">
        <f t="shared" si="367"/>
        <v>0</v>
      </c>
      <c r="EW40" s="30">
        <f t="shared" si="368"/>
        <v>0</v>
      </c>
      <c r="EX40" s="30">
        <f t="shared" si="369"/>
        <v>0</v>
      </c>
      <c r="EY40" s="30">
        <f t="shared" si="370"/>
        <v>0</v>
      </c>
      <c r="EZ40" s="30">
        <f t="shared" si="371"/>
        <v>0</v>
      </c>
      <c r="FA40" s="30">
        <f t="shared" si="372"/>
        <v>0</v>
      </c>
      <c r="FB40" s="30">
        <f t="shared" si="373"/>
        <v>0</v>
      </c>
      <c r="FC40" s="30">
        <f t="shared" si="374"/>
        <v>0</v>
      </c>
      <c r="FD40" s="30">
        <f t="shared" si="375"/>
        <v>0</v>
      </c>
      <c r="FE40" s="30">
        <f t="shared" si="376"/>
        <v>0</v>
      </c>
      <c r="FF40" s="30">
        <f t="shared" si="377"/>
        <v>0</v>
      </c>
      <c r="FG40" s="30">
        <f t="shared" si="378"/>
        <v>0</v>
      </c>
      <c r="FH40" s="30">
        <f t="shared" si="379"/>
        <v>0</v>
      </c>
      <c r="FI40" s="30">
        <f t="shared" si="380"/>
        <v>0</v>
      </c>
      <c r="FJ40" s="21">
        <f t="shared" si="381"/>
        <v>0</v>
      </c>
      <c r="FK40" s="21">
        <f t="shared" si="382"/>
        <v>0</v>
      </c>
      <c r="FL40" s="21">
        <f t="shared" si="383"/>
        <v>0</v>
      </c>
      <c r="FM40" s="21">
        <f t="shared" si="384"/>
        <v>0</v>
      </c>
      <c r="FN40" s="21">
        <f t="shared" si="385"/>
        <v>0</v>
      </c>
      <c r="FO40" s="21">
        <f t="shared" si="386"/>
        <v>0</v>
      </c>
      <c r="FP40" s="21">
        <f t="shared" si="387"/>
        <v>0</v>
      </c>
      <c r="FQ40" s="21">
        <f t="shared" si="388"/>
        <v>0</v>
      </c>
      <c r="FR40" s="21">
        <f t="shared" si="389"/>
        <v>0</v>
      </c>
      <c r="FS40" s="21">
        <f t="shared" si="390"/>
        <v>0</v>
      </c>
      <c r="FT40" s="21">
        <f t="shared" si="391"/>
        <v>0</v>
      </c>
      <c r="FU40" s="21">
        <f t="shared" si="392"/>
        <v>0</v>
      </c>
      <c r="FV40" s="21">
        <f t="shared" si="393"/>
        <v>0</v>
      </c>
      <c r="FW40" s="21">
        <f t="shared" si="394"/>
        <v>0</v>
      </c>
      <c r="FX40" s="21">
        <f t="shared" si="395"/>
        <v>0</v>
      </c>
      <c r="FY40" s="21">
        <f t="shared" si="396"/>
        <v>0</v>
      </c>
      <c r="FZ40" s="45">
        <f t="shared" si="397"/>
        <v>0</v>
      </c>
      <c r="GA40" s="45">
        <f t="shared" si="398"/>
        <v>0</v>
      </c>
      <c r="GB40" s="45">
        <f t="shared" si="399"/>
        <v>0</v>
      </c>
      <c r="GC40" s="45">
        <f t="shared" si="400"/>
        <v>0</v>
      </c>
      <c r="GD40" s="45">
        <f t="shared" si="401"/>
        <v>0</v>
      </c>
      <c r="GE40" s="45">
        <f t="shared" si="402"/>
        <v>0</v>
      </c>
      <c r="GF40" s="45">
        <f t="shared" si="403"/>
        <v>0</v>
      </c>
      <c r="GG40" s="45">
        <f t="shared" si="404"/>
        <v>0</v>
      </c>
      <c r="GH40" s="45">
        <f t="shared" si="405"/>
        <v>0</v>
      </c>
      <c r="GI40" s="45">
        <f t="shared" si="406"/>
        <v>0</v>
      </c>
      <c r="GJ40" s="45">
        <f t="shared" si="407"/>
        <v>0</v>
      </c>
      <c r="GK40" s="45">
        <f t="shared" si="408"/>
        <v>0</v>
      </c>
      <c r="GL40" s="45">
        <f t="shared" si="409"/>
        <v>0</v>
      </c>
      <c r="GM40" s="45">
        <f t="shared" si="410"/>
        <v>0</v>
      </c>
      <c r="GN40" s="45">
        <f t="shared" si="411"/>
        <v>0</v>
      </c>
      <c r="GO40" s="45">
        <f t="shared" si="412"/>
        <v>0</v>
      </c>
      <c r="GP40" s="28">
        <f t="shared" si="413"/>
        <v>0</v>
      </c>
      <c r="GQ40" s="28">
        <f t="shared" si="414"/>
        <v>0</v>
      </c>
      <c r="GR40" s="28">
        <f t="shared" si="415"/>
        <v>0</v>
      </c>
      <c r="GS40" s="28">
        <f t="shared" si="416"/>
        <v>0</v>
      </c>
      <c r="GT40" s="28">
        <f t="shared" si="417"/>
        <v>0</v>
      </c>
      <c r="GU40" s="28">
        <f t="shared" si="418"/>
        <v>0</v>
      </c>
      <c r="GV40" s="28">
        <f t="shared" si="419"/>
        <v>0</v>
      </c>
      <c r="GW40" s="28">
        <f t="shared" si="420"/>
        <v>0</v>
      </c>
      <c r="GX40" s="28">
        <f t="shared" si="421"/>
        <v>0</v>
      </c>
      <c r="GY40" s="28">
        <f t="shared" si="422"/>
        <v>0</v>
      </c>
      <c r="GZ40" s="28">
        <f t="shared" si="423"/>
        <v>0</v>
      </c>
      <c r="HA40" s="28">
        <f t="shared" si="424"/>
        <v>0</v>
      </c>
      <c r="HB40" s="28">
        <f t="shared" si="425"/>
        <v>0</v>
      </c>
      <c r="HC40" s="28">
        <f t="shared" si="426"/>
        <v>0</v>
      </c>
      <c r="HD40" s="28">
        <f t="shared" si="427"/>
        <v>0</v>
      </c>
      <c r="HE40" s="28">
        <f t="shared" si="428"/>
        <v>0</v>
      </c>
      <c r="HF40" s="28">
        <f t="shared" si="429"/>
        <v>0</v>
      </c>
      <c r="HG40" s="16">
        <f t="shared" si="430"/>
        <v>0</v>
      </c>
      <c r="HH40" s="16">
        <f t="shared" si="431"/>
        <v>0</v>
      </c>
      <c r="HI40" s="16">
        <f t="shared" si="432"/>
        <v>0</v>
      </c>
      <c r="HJ40" s="16">
        <f t="shared" si="433"/>
        <v>0</v>
      </c>
      <c r="HK40" s="16">
        <f t="shared" si="434"/>
        <v>0</v>
      </c>
      <c r="HL40" s="16">
        <f t="shared" si="435"/>
        <v>0</v>
      </c>
      <c r="HM40" s="16">
        <f t="shared" si="436"/>
        <v>0</v>
      </c>
      <c r="HN40" s="16">
        <f t="shared" si="437"/>
        <v>0</v>
      </c>
      <c r="HO40" s="16">
        <f t="shared" si="438"/>
        <v>0</v>
      </c>
      <c r="HP40" s="16">
        <f t="shared" si="439"/>
        <v>0</v>
      </c>
      <c r="HQ40" s="16">
        <f t="shared" si="440"/>
        <v>0</v>
      </c>
      <c r="HR40" s="16">
        <f t="shared" si="441"/>
        <v>0</v>
      </c>
      <c r="HS40" s="16">
        <f t="shared" si="442"/>
        <v>0</v>
      </c>
      <c r="HT40" s="16">
        <f t="shared" si="443"/>
        <v>0</v>
      </c>
      <c r="HU40" s="16">
        <f t="shared" si="444"/>
        <v>0</v>
      </c>
      <c r="HV40" s="16">
        <f t="shared" si="445"/>
        <v>0</v>
      </c>
      <c r="HW40" s="21">
        <f t="shared" si="446"/>
        <v>0</v>
      </c>
      <c r="HX40" s="21">
        <f t="shared" si="447"/>
        <v>0</v>
      </c>
      <c r="HY40" s="21">
        <f t="shared" si="448"/>
        <v>0</v>
      </c>
      <c r="HZ40" s="21">
        <f t="shared" si="449"/>
        <v>0</v>
      </c>
      <c r="IA40" s="21">
        <f t="shared" si="450"/>
        <v>0</v>
      </c>
      <c r="IB40" s="21">
        <f t="shared" si="451"/>
        <v>0</v>
      </c>
      <c r="IC40" s="21">
        <f t="shared" si="452"/>
        <v>0</v>
      </c>
      <c r="ID40" s="21">
        <f t="shared" si="453"/>
        <v>0</v>
      </c>
      <c r="IE40" s="21">
        <f t="shared" si="454"/>
        <v>0</v>
      </c>
      <c r="IF40" s="21">
        <f t="shared" si="455"/>
        <v>0</v>
      </c>
      <c r="IG40" s="21">
        <f t="shared" si="456"/>
        <v>0</v>
      </c>
      <c r="IH40" s="21">
        <f t="shared" si="457"/>
        <v>0</v>
      </c>
      <c r="II40" s="21">
        <f t="shared" si="458"/>
        <v>0</v>
      </c>
      <c r="IJ40" s="17">
        <f t="shared" si="459"/>
        <v>0</v>
      </c>
      <c r="IK40" s="17">
        <f t="shared" si="460"/>
        <v>0</v>
      </c>
      <c r="IL40" s="17">
        <f t="shared" si="461"/>
        <v>0</v>
      </c>
      <c r="IM40" s="17">
        <f t="shared" si="462"/>
        <v>0</v>
      </c>
      <c r="IN40" s="17">
        <f t="shared" si="463"/>
        <v>0</v>
      </c>
      <c r="IO40" s="17">
        <f t="shared" si="464"/>
        <v>0</v>
      </c>
      <c r="IP40" s="17">
        <f t="shared" si="465"/>
        <v>0</v>
      </c>
      <c r="IQ40" s="17">
        <f t="shared" si="466"/>
        <v>0</v>
      </c>
      <c r="IR40" s="17">
        <f t="shared" si="467"/>
        <v>0</v>
      </c>
      <c r="IS40" s="17">
        <f t="shared" si="468"/>
        <v>0</v>
      </c>
      <c r="IT40" s="17">
        <f t="shared" si="469"/>
        <v>0</v>
      </c>
      <c r="IU40" s="17">
        <f t="shared" si="470"/>
        <v>0</v>
      </c>
      <c r="IV40" s="21">
        <f t="shared" si="471"/>
        <v>0</v>
      </c>
      <c r="IW40" s="21">
        <f t="shared" si="472"/>
        <v>0</v>
      </c>
      <c r="IX40" s="21">
        <f t="shared" si="473"/>
        <v>0</v>
      </c>
      <c r="IY40" s="21">
        <f t="shared" si="474"/>
        <v>0</v>
      </c>
      <c r="IZ40" s="21">
        <f t="shared" si="475"/>
        <v>0</v>
      </c>
      <c r="JA40" s="21">
        <f t="shared" si="476"/>
        <v>0</v>
      </c>
      <c r="JB40" s="21">
        <f t="shared" si="477"/>
        <v>0</v>
      </c>
      <c r="JC40" s="21">
        <f t="shared" si="478"/>
        <v>0</v>
      </c>
      <c r="JD40" s="21">
        <f t="shared" si="479"/>
        <v>0</v>
      </c>
      <c r="JE40" s="21">
        <f t="shared" si="480"/>
        <v>0</v>
      </c>
      <c r="JF40" s="44">
        <f t="shared" si="481"/>
        <v>0</v>
      </c>
      <c r="JG40" s="44">
        <f t="shared" si="482"/>
        <v>0</v>
      </c>
      <c r="JH40" s="44">
        <f t="shared" si="483"/>
        <v>0</v>
      </c>
      <c r="JI40" s="44">
        <f t="shared" si="484"/>
        <v>0</v>
      </c>
      <c r="JJ40" s="44">
        <f t="shared" si="485"/>
        <v>0</v>
      </c>
      <c r="JK40" s="44">
        <f t="shared" si="486"/>
        <v>0</v>
      </c>
      <c r="JL40" s="44">
        <f t="shared" si="487"/>
        <v>0</v>
      </c>
      <c r="JM40" s="44">
        <f t="shared" si="488"/>
        <v>0</v>
      </c>
      <c r="JN40" s="44">
        <f t="shared" si="489"/>
        <v>0</v>
      </c>
      <c r="JO40" s="44">
        <f t="shared" si="490"/>
        <v>0</v>
      </c>
      <c r="JP40" s="18">
        <f t="shared" si="491"/>
        <v>0</v>
      </c>
      <c r="JQ40" s="18">
        <f t="shared" si="492"/>
        <v>0</v>
      </c>
      <c r="JR40" s="18">
        <f t="shared" si="493"/>
        <v>0</v>
      </c>
      <c r="JS40" s="18">
        <f t="shared" si="494"/>
        <v>0</v>
      </c>
      <c r="JT40" s="18">
        <f t="shared" si="495"/>
        <v>0</v>
      </c>
      <c r="JU40" s="18">
        <f t="shared" si="496"/>
        <v>0</v>
      </c>
      <c r="JV40" s="18">
        <f t="shared" si="497"/>
        <v>0</v>
      </c>
      <c r="JW40" s="18">
        <f t="shared" si="498"/>
        <v>0</v>
      </c>
      <c r="JX40" s="18">
        <f t="shared" si="499"/>
        <v>0</v>
      </c>
      <c r="JY40" s="18">
        <f t="shared" si="500"/>
        <v>0</v>
      </c>
      <c r="JZ40" s="18">
        <f t="shared" si="501"/>
        <v>0</v>
      </c>
      <c r="KA40" s="18">
        <f t="shared" si="502"/>
        <v>0</v>
      </c>
      <c r="KB40" s="22">
        <f t="shared" si="503"/>
        <v>0</v>
      </c>
      <c r="KC40" s="22">
        <f t="shared" si="504"/>
        <v>0</v>
      </c>
      <c r="KD40" s="22">
        <f t="shared" si="505"/>
        <v>0</v>
      </c>
      <c r="KE40" s="22">
        <f t="shared" si="506"/>
        <v>0</v>
      </c>
      <c r="KF40" s="22">
        <f t="shared" si="507"/>
        <v>0</v>
      </c>
      <c r="KG40" s="22">
        <f t="shared" si="508"/>
        <v>0</v>
      </c>
      <c r="KH40" s="22">
        <f t="shared" si="509"/>
        <v>0</v>
      </c>
      <c r="KI40" s="22">
        <f t="shared" si="510"/>
        <v>0</v>
      </c>
      <c r="KJ40" s="22">
        <f t="shared" si="511"/>
        <v>0</v>
      </c>
      <c r="KK40" s="22">
        <f t="shared" si="512"/>
        <v>0</v>
      </c>
      <c r="KL40" s="22">
        <f t="shared" si="513"/>
        <v>0</v>
      </c>
      <c r="KM40" s="22">
        <f t="shared" si="514"/>
        <v>0</v>
      </c>
      <c r="KN40" s="22">
        <f t="shared" si="515"/>
        <v>0</v>
      </c>
      <c r="KO40" s="22">
        <f t="shared" si="516"/>
        <v>0</v>
      </c>
      <c r="KP40" s="28">
        <f t="shared" si="517"/>
        <v>0</v>
      </c>
      <c r="KQ40" s="28">
        <f t="shared" si="518"/>
        <v>0</v>
      </c>
      <c r="KR40" s="28">
        <f t="shared" si="519"/>
        <v>0</v>
      </c>
      <c r="KS40" s="28">
        <f t="shared" si="520"/>
        <v>0</v>
      </c>
      <c r="KT40" s="28">
        <f t="shared" si="521"/>
        <v>0</v>
      </c>
      <c r="KU40" s="28">
        <f t="shared" si="522"/>
        <v>0</v>
      </c>
      <c r="KV40" s="28">
        <f t="shared" si="523"/>
        <v>0</v>
      </c>
      <c r="KW40" s="28">
        <f t="shared" si="524"/>
        <v>0</v>
      </c>
      <c r="KX40" s="28">
        <f t="shared" si="525"/>
        <v>0</v>
      </c>
      <c r="KY40" s="28">
        <f t="shared" si="526"/>
        <v>0</v>
      </c>
      <c r="KZ40" s="28">
        <f t="shared" si="527"/>
        <v>0</v>
      </c>
      <c r="LA40" s="28">
        <f t="shared" si="528"/>
        <v>0</v>
      </c>
      <c r="LB40" s="28">
        <f t="shared" si="529"/>
        <v>0</v>
      </c>
      <c r="LC40" s="28">
        <f t="shared" si="530"/>
        <v>0</v>
      </c>
      <c r="LD40" s="28">
        <f t="shared" si="531"/>
        <v>0</v>
      </c>
      <c r="LE40" s="28">
        <f t="shared" si="532"/>
        <v>0</v>
      </c>
      <c r="LF40" s="21">
        <f t="shared" si="533"/>
        <v>0</v>
      </c>
      <c r="LG40" s="21">
        <f t="shared" si="534"/>
        <v>0</v>
      </c>
      <c r="LH40" s="21">
        <f t="shared" si="535"/>
        <v>0</v>
      </c>
      <c r="LI40" s="21">
        <f t="shared" si="536"/>
        <v>0</v>
      </c>
      <c r="LJ40" s="21">
        <f t="shared" si="537"/>
        <v>0</v>
      </c>
      <c r="LK40" s="21">
        <f t="shared" si="538"/>
        <v>0.77240476345423137</v>
      </c>
      <c r="LL40" s="21">
        <f t="shared" si="539"/>
        <v>0</v>
      </c>
      <c r="LM40" s="21">
        <f t="shared" si="540"/>
        <v>0</v>
      </c>
      <c r="LN40" s="21">
        <f t="shared" si="541"/>
        <v>0</v>
      </c>
      <c r="LO40" s="21">
        <f t="shared" si="542"/>
        <v>0</v>
      </c>
      <c r="LP40" s="21">
        <f t="shared" si="543"/>
        <v>0</v>
      </c>
      <c r="LQ40" s="21">
        <f t="shared" si="544"/>
        <v>0</v>
      </c>
      <c r="LR40" s="21">
        <f t="shared" si="545"/>
        <v>0</v>
      </c>
      <c r="LS40" s="21">
        <f t="shared" si="546"/>
        <v>0</v>
      </c>
      <c r="LT40" s="21">
        <f t="shared" si="547"/>
        <v>0</v>
      </c>
      <c r="LU40" s="21">
        <f t="shared" si="548"/>
        <v>0</v>
      </c>
      <c r="LV40" s="28">
        <f t="shared" si="549"/>
        <v>0</v>
      </c>
      <c r="LW40" s="28">
        <f t="shared" si="550"/>
        <v>0</v>
      </c>
      <c r="LX40" s="28">
        <f t="shared" si="551"/>
        <v>0</v>
      </c>
      <c r="LY40" s="28">
        <f t="shared" si="552"/>
        <v>0</v>
      </c>
      <c r="LZ40" s="28">
        <f t="shared" si="553"/>
        <v>0</v>
      </c>
      <c r="MA40" s="28">
        <f t="shared" si="554"/>
        <v>0</v>
      </c>
      <c r="MB40" s="28">
        <f t="shared" si="555"/>
        <v>0</v>
      </c>
      <c r="MC40" s="28">
        <f t="shared" si="556"/>
        <v>0</v>
      </c>
      <c r="MD40" s="28">
        <f t="shared" si="557"/>
        <v>0</v>
      </c>
      <c r="ME40" s="28">
        <f t="shared" si="558"/>
        <v>0</v>
      </c>
      <c r="MF40" s="28">
        <f t="shared" si="559"/>
        <v>0</v>
      </c>
      <c r="MG40" s="28">
        <f t="shared" si="560"/>
        <v>0</v>
      </c>
      <c r="MH40" s="28">
        <f t="shared" si="561"/>
        <v>0</v>
      </c>
      <c r="MI40" s="28">
        <f t="shared" si="562"/>
        <v>0</v>
      </c>
      <c r="MJ40" s="28">
        <f t="shared" si="563"/>
        <v>0</v>
      </c>
      <c r="MK40" s="28">
        <f t="shared" si="564"/>
        <v>0</v>
      </c>
      <c r="ML40" s="25">
        <f t="shared" si="565"/>
        <v>0</v>
      </c>
      <c r="MM40" s="25">
        <f t="shared" si="566"/>
        <v>0</v>
      </c>
      <c r="MN40" s="25">
        <f t="shared" si="567"/>
        <v>0</v>
      </c>
      <c r="MO40" s="25">
        <f t="shared" si="568"/>
        <v>0</v>
      </c>
      <c r="MP40" s="25">
        <f t="shared" si="569"/>
        <v>0</v>
      </c>
      <c r="MQ40" s="25">
        <f t="shared" si="570"/>
        <v>0</v>
      </c>
      <c r="MR40" s="25">
        <f t="shared" si="571"/>
        <v>0</v>
      </c>
      <c r="MS40" s="25">
        <f t="shared" si="572"/>
        <v>0</v>
      </c>
      <c r="MT40" s="25">
        <f t="shared" si="573"/>
        <v>0</v>
      </c>
      <c r="MU40" s="25">
        <f t="shared" si="574"/>
        <v>0</v>
      </c>
      <c r="MV40" s="25">
        <f t="shared" si="575"/>
        <v>0</v>
      </c>
      <c r="MW40" s="25">
        <f t="shared" si="576"/>
        <v>0</v>
      </c>
      <c r="MX40" s="25">
        <f t="shared" si="577"/>
        <v>0</v>
      </c>
      <c r="MY40" s="25">
        <f t="shared" si="578"/>
        <v>0</v>
      </c>
      <c r="MZ40" s="25">
        <f t="shared" si="579"/>
        <v>0</v>
      </c>
      <c r="NA40" s="25">
        <f t="shared" si="580"/>
        <v>0</v>
      </c>
      <c r="NB40" s="18">
        <f t="shared" si="581"/>
        <v>0</v>
      </c>
      <c r="NC40" s="18">
        <f t="shared" si="582"/>
        <v>0</v>
      </c>
      <c r="ND40" s="18">
        <f t="shared" si="583"/>
        <v>0</v>
      </c>
      <c r="NE40" s="18">
        <f t="shared" si="584"/>
        <v>0</v>
      </c>
      <c r="NF40" s="18">
        <f t="shared" si="585"/>
        <v>0</v>
      </c>
      <c r="NG40" s="18">
        <f t="shared" si="586"/>
        <v>0</v>
      </c>
      <c r="NH40" s="18">
        <f t="shared" si="587"/>
        <v>0</v>
      </c>
      <c r="NI40" s="18">
        <f t="shared" si="588"/>
        <v>0</v>
      </c>
      <c r="NJ40" s="18">
        <f t="shared" si="589"/>
        <v>0</v>
      </c>
      <c r="NK40" s="18">
        <f t="shared" si="590"/>
        <v>0</v>
      </c>
      <c r="NL40" s="18">
        <f t="shared" si="591"/>
        <v>0</v>
      </c>
      <c r="NM40" s="18">
        <f t="shared" si="592"/>
        <v>0</v>
      </c>
      <c r="NN40" s="18">
        <f t="shared" si="593"/>
        <v>0</v>
      </c>
      <c r="NO40" s="18">
        <f t="shared" si="594"/>
        <v>0</v>
      </c>
      <c r="NP40" s="18">
        <f t="shared" si="595"/>
        <v>0</v>
      </c>
      <c r="NQ40" s="18">
        <f t="shared" si="596"/>
        <v>0</v>
      </c>
      <c r="NR40" s="21">
        <f t="shared" si="597"/>
        <v>0</v>
      </c>
      <c r="NS40" s="21">
        <f t="shared" si="598"/>
        <v>0</v>
      </c>
      <c r="NT40" s="21">
        <f t="shared" si="599"/>
        <v>0</v>
      </c>
      <c r="NU40" s="21">
        <f t="shared" si="600"/>
        <v>0</v>
      </c>
      <c r="NV40" s="21">
        <f t="shared" si="601"/>
        <v>0</v>
      </c>
      <c r="NW40" s="21">
        <f t="shared" si="602"/>
        <v>0</v>
      </c>
      <c r="NX40" s="21">
        <f t="shared" si="603"/>
        <v>0</v>
      </c>
      <c r="NY40" s="21">
        <f t="shared" si="604"/>
        <v>0</v>
      </c>
      <c r="NZ40" s="21">
        <f t="shared" si="605"/>
        <v>0</v>
      </c>
      <c r="OA40" s="21">
        <f t="shared" si="606"/>
        <v>0</v>
      </c>
      <c r="OB40" s="21">
        <f t="shared" si="607"/>
        <v>0</v>
      </c>
      <c r="OC40" s="21">
        <f t="shared" si="608"/>
        <v>0</v>
      </c>
      <c r="OD40" s="21">
        <f t="shared" si="609"/>
        <v>0</v>
      </c>
      <c r="OE40" s="21">
        <f t="shared" si="610"/>
        <v>0</v>
      </c>
      <c r="OF40" s="21">
        <f t="shared" si="611"/>
        <v>0</v>
      </c>
      <c r="OG40" s="21">
        <f t="shared" si="612"/>
        <v>0</v>
      </c>
    </row>
    <row r="41" spans="3:397" x14ac:dyDescent="0.25">
      <c r="C41" s="11"/>
      <c r="W41" s="11"/>
      <c r="AI41" s="11"/>
      <c r="AM41" s="11"/>
      <c r="AQ41" s="4">
        <f>IF(AND($AP$6&lt;=$E$1,$E$1&lt;$AT$6),AP40-(AP40-AT41)*($E$1-$AP$6)/($AT$6-$AP$6),0)</f>
        <v>0</v>
      </c>
      <c r="AR41" s="37">
        <f>(AS41-AO40)*($E$1-AP6)/0.05+AO40</f>
        <v>0.71270249999999913</v>
      </c>
      <c r="AS41">
        <v>1.0243500000000001</v>
      </c>
      <c r="AT41">
        <v>8.240858650172822E-3</v>
      </c>
      <c r="AU41" s="4">
        <f t="shared" si="325"/>
        <v>0</v>
      </c>
      <c r="AV41" s="37">
        <f>(AW41-AS41)*($E$1-AT6)/0.05+AS41</f>
        <v>0.84159375000000036</v>
      </c>
      <c r="AW41">
        <v>1.05</v>
      </c>
      <c r="AX41">
        <v>1.3182948274816567E-2</v>
      </c>
      <c r="AY41" s="4">
        <f t="shared" si="340"/>
        <v>0</v>
      </c>
      <c r="AZ41" s="2">
        <v>1.05</v>
      </c>
      <c r="BA41">
        <v>1.075</v>
      </c>
      <c r="BB41">
        <v>1.7555030016372566E-2</v>
      </c>
      <c r="BC41" s="4">
        <f t="shared" si="326"/>
        <v>0</v>
      </c>
      <c r="BD41" s="2">
        <v>1.075</v>
      </c>
      <c r="BE41">
        <v>1.075</v>
      </c>
      <c r="BF41">
        <v>2.7129949669516706E-2</v>
      </c>
      <c r="BG41" s="4">
        <f t="shared" si="327"/>
        <v>0</v>
      </c>
      <c r="BH41" s="2">
        <f t="shared" si="341"/>
        <v>1.1000000000000001</v>
      </c>
      <c r="BI41">
        <v>1.1000000000000001</v>
      </c>
      <c r="BJ41">
        <v>3.2811836759444546E-2</v>
      </c>
      <c r="BK41" s="4">
        <f t="shared" si="342"/>
        <v>0</v>
      </c>
      <c r="BL41" s="2">
        <f t="shared" si="343"/>
        <v>1.125</v>
      </c>
      <c r="BM41">
        <v>1.125</v>
      </c>
      <c r="BN41">
        <v>3.8360317749075251E-2</v>
      </c>
      <c r="BO41" s="4">
        <f t="shared" si="328"/>
        <v>0</v>
      </c>
      <c r="BP41" s="2">
        <v>1.1500000000000001</v>
      </c>
      <c r="BQ41">
        <v>1.125</v>
      </c>
      <c r="BR41">
        <v>4.8565884421805837E-2</v>
      </c>
      <c r="BS41" s="4">
        <f t="shared" si="344"/>
        <v>0</v>
      </c>
      <c r="BT41" s="2">
        <f t="shared" si="345"/>
        <v>1.125</v>
      </c>
      <c r="BU41">
        <v>1.125</v>
      </c>
      <c r="BV41">
        <v>5.8680492389788376E-2</v>
      </c>
      <c r="BX41">
        <f t="shared" si="346"/>
        <v>0.76992753623188392</v>
      </c>
      <c r="BY41">
        <f t="shared" si="347"/>
        <v>0</v>
      </c>
      <c r="BZ41">
        <f t="shared" si="0"/>
        <v>9.7199999999999981E-2</v>
      </c>
      <c r="CA41">
        <f t="shared" si="268"/>
        <v>0</v>
      </c>
      <c r="CB41">
        <f t="shared" si="348"/>
        <v>0.21354839999999997</v>
      </c>
      <c r="CC41" s="31">
        <v>215</v>
      </c>
      <c r="CD41">
        <f t="shared" si="2"/>
        <v>59.722222222222221</v>
      </c>
      <c r="CE41">
        <v>0.78</v>
      </c>
      <c r="CF41" s="24">
        <f t="shared" si="349"/>
        <v>0.97373188405797084</v>
      </c>
      <c r="CG41" s="26">
        <f t="shared" si="270"/>
        <v>0.76549923884189042</v>
      </c>
      <c r="CH41" s="44">
        <f t="shared" si="271"/>
        <v>0</v>
      </c>
      <c r="CI41" s="44">
        <f t="shared" si="272"/>
        <v>0</v>
      </c>
      <c r="CJ41" s="44">
        <f t="shared" si="273"/>
        <v>0</v>
      </c>
      <c r="CK41" s="44">
        <f t="shared" si="274"/>
        <v>0</v>
      </c>
      <c r="CL41" s="44">
        <f t="shared" si="275"/>
        <v>0</v>
      </c>
      <c r="CM41" s="44">
        <f t="shared" si="276"/>
        <v>0</v>
      </c>
      <c r="CN41" s="44">
        <f t="shared" si="277"/>
        <v>0</v>
      </c>
      <c r="CO41" s="44">
        <f t="shared" si="278"/>
        <v>0</v>
      </c>
      <c r="CP41" s="44">
        <f t="shared" si="279"/>
        <v>0</v>
      </c>
      <c r="CQ41" s="44">
        <f t="shared" si="280"/>
        <v>0</v>
      </c>
      <c r="CR41" s="44">
        <f t="shared" si="281"/>
        <v>0</v>
      </c>
      <c r="CS41" s="44">
        <f t="shared" si="282"/>
        <v>0</v>
      </c>
      <c r="CT41" s="44">
        <f t="shared" si="283"/>
        <v>0</v>
      </c>
      <c r="CU41" s="44">
        <f t="shared" si="284"/>
        <v>0</v>
      </c>
      <c r="CV41" s="44">
        <f t="shared" si="285"/>
        <v>0</v>
      </c>
      <c r="CW41" s="44">
        <f t="shared" si="286"/>
        <v>0</v>
      </c>
      <c r="CX41" s="21">
        <f t="shared" si="287"/>
        <v>0</v>
      </c>
      <c r="CY41" s="21">
        <f t="shared" si="288"/>
        <v>0</v>
      </c>
      <c r="CZ41" s="21">
        <f t="shared" si="289"/>
        <v>0</v>
      </c>
      <c r="DA41" s="21">
        <f t="shared" si="290"/>
        <v>0</v>
      </c>
      <c r="DB41" s="21">
        <f t="shared" si="291"/>
        <v>0</v>
      </c>
      <c r="DC41" s="21">
        <f t="shared" si="292"/>
        <v>0</v>
      </c>
      <c r="DD41" s="21">
        <f t="shared" si="293"/>
        <v>0</v>
      </c>
      <c r="DE41" s="21">
        <f t="shared" si="294"/>
        <v>0</v>
      </c>
      <c r="DF41" s="21">
        <f t="shared" si="295"/>
        <v>0</v>
      </c>
      <c r="DG41" s="21">
        <f t="shared" si="296"/>
        <v>0</v>
      </c>
      <c r="DH41" s="21">
        <f t="shared" si="297"/>
        <v>0</v>
      </c>
      <c r="DI41" s="21">
        <f t="shared" si="298"/>
        <v>0</v>
      </c>
      <c r="DJ41" s="21">
        <f t="shared" si="299"/>
        <v>0</v>
      </c>
      <c r="DK41" s="21">
        <f t="shared" si="300"/>
        <v>0</v>
      </c>
      <c r="DL41" s="21">
        <f t="shared" si="301"/>
        <v>0</v>
      </c>
      <c r="DM41" s="21">
        <f t="shared" si="302"/>
        <v>0</v>
      </c>
      <c r="DN41" s="42">
        <f t="shared" si="303"/>
        <v>0</v>
      </c>
      <c r="DO41" s="42">
        <f t="shared" si="304"/>
        <v>0</v>
      </c>
      <c r="DP41" s="42">
        <f t="shared" si="305"/>
        <v>0</v>
      </c>
      <c r="DQ41" s="42">
        <f t="shared" si="306"/>
        <v>0</v>
      </c>
      <c r="DR41" s="42">
        <f t="shared" si="307"/>
        <v>0</v>
      </c>
      <c r="DS41" s="42">
        <f t="shared" si="308"/>
        <v>0</v>
      </c>
      <c r="DT41" s="42">
        <f t="shared" si="309"/>
        <v>0</v>
      </c>
      <c r="DU41" s="42">
        <f t="shared" si="310"/>
        <v>0</v>
      </c>
      <c r="DV41" s="42">
        <f t="shared" si="311"/>
        <v>0</v>
      </c>
      <c r="DW41" s="42">
        <f t="shared" si="312"/>
        <v>0</v>
      </c>
      <c r="DX41" s="42">
        <f t="shared" si="313"/>
        <v>0</v>
      </c>
      <c r="DY41" s="42">
        <f t="shared" si="314"/>
        <v>0</v>
      </c>
      <c r="DZ41" s="42">
        <f t="shared" si="315"/>
        <v>0</v>
      </c>
      <c r="EA41" s="42">
        <f t="shared" si="316"/>
        <v>0</v>
      </c>
      <c r="EB41" s="42">
        <f t="shared" si="317"/>
        <v>0</v>
      </c>
      <c r="EC41" s="42">
        <f t="shared" si="318"/>
        <v>0</v>
      </c>
      <c r="ED41" s="20">
        <f t="shared" si="319"/>
        <v>0</v>
      </c>
      <c r="EE41" s="20">
        <f t="shared" si="350"/>
        <v>0</v>
      </c>
      <c r="EF41" s="20">
        <f t="shared" si="351"/>
        <v>0</v>
      </c>
      <c r="EG41" s="20">
        <f t="shared" si="352"/>
        <v>0</v>
      </c>
      <c r="EH41" s="20">
        <f t="shared" si="353"/>
        <v>0</v>
      </c>
      <c r="EI41" s="20">
        <f t="shared" si="354"/>
        <v>0</v>
      </c>
      <c r="EJ41" s="20">
        <f t="shared" si="355"/>
        <v>0</v>
      </c>
      <c r="EK41" s="20">
        <f t="shared" si="356"/>
        <v>0</v>
      </c>
      <c r="EL41" s="20">
        <f t="shared" si="357"/>
        <v>0</v>
      </c>
      <c r="EM41" s="20">
        <f t="shared" si="358"/>
        <v>0</v>
      </c>
      <c r="EN41" s="20">
        <f t="shared" si="359"/>
        <v>0</v>
      </c>
      <c r="EO41" s="20">
        <f t="shared" si="360"/>
        <v>0</v>
      </c>
      <c r="EP41" s="20">
        <f t="shared" si="361"/>
        <v>0</v>
      </c>
      <c r="EQ41" s="20">
        <f t="shared" si="362"/>
        <v>0</v>
      </c>
      <c r="ER41" s="20">
        <f t="shared" si="363"/>
        <v>0</v>
      </c>
      <c r="ES41" s="20">
        <f t="shared" si="364"/>
        <v>0</v>
      </c>
      <c r="ET41" s="30">
        <f t="shared" si="365"/>
        <v>0</v>
      </c>
      <c r="EU41" s="30">
        <f t="shared" si="366"/>
        <v>0</v>
      </c>
      <c r="EV41" s="30">
        <f t="shared" si="367"/>
        <v>0</v>
      </c>
      <c r="EW41" s="30">
        <f t="shared" si="368"/>
        <v>0</v>
      </c>
      <c r="EX41" s="30">
        <f t="shared" si="369"/>
        <v>0</v>
      </c>
      <c r="EY41" s="30">
        <f t="shared" si="370"/>
        <v>0</v>
      </c>
      <c r="EZ41" s="30">
        <f t="shared" si="371"/>
        <v>0</v>
      </c>
      <c r="FA41" s="30">
        <f t="shared" si="372"/>
        <v>0</v>
      </c>
      <c r="FB41" s="30">
        <f t="shared" si="373"/>
        <v>0</v>
      </c>
      <c r="FC41" s="30">
        <f t="shared" si="374"/>
        <v>0</v>
      </c>
      <c r="FD41" s="30">
        <f t="shared" si="375"/>
        <v>0</v>
      </c>
      <c r="FE41" s="30">
        <f t="shared" si="376"/>
        <v>0</v>
      </c>
      <c r="FF41" s="30">
        <f t="shared" si="377"/>
        <v>0</v>
      </c>
      <c r="FG41" s="30">
        <f t="shared" si="378"/>
        <v>0</v>
      </c>
      <c r="FH41" s="30">
        <f t="shared" si="379"/>
        <v>0</v>
      </c>
      <c r="FI41" s="30">
        <f t="shared" si="380"/>
        <v>0</v>
      </c>
      <c r="FJ41" s="21">
        <f t="shared" si="381"/>
        <v>0</v>
      </c>
      <c r="FK41" s="21">
        <f t="shared" si="382"/>
        <v>0</v>
      </c>
      <c r="FL41" s="21">
        <f t="shared" si="383"/>
        <v>0</v>
      </c>
      <c r="FM41" s="21">
        <f t="shared" si="384"/>
        <v>0</v>
      </c>
      <c r="FN41" s="21">
        <f t="shared" si="385"/>
        <v>0</v>
      </c>
      <c r="FO41" s="21">
        <f t="shared" si="386"/>
        <v>0</v>
      </c>
      <c r="FP41" s="21">
        <f t="shared" si="387"/>
        <v>0</v>
      </c>
      <c r="FQ41" s="21">
        <f t="shared" si="388"/>
        <v>0</v>
      </c>
      <c r="FR41" s="21">
        <f t="shared" si="389"/>
        <v>0</v>
      </c>
      <c r="FS41" s="21">
        <f t="shared" si="390"/>
        <v>0</v>
      </c>
      <c r="FT41" s="21">
        <f t="shared" si="391"/>
        <v>0</v>
      </c>
      <c r="FU41" s="21">
        <f t="shared" si="392"/>
        <v>0</v>
      </c>
      <c r="FV41" s="21">
        <f t="shared" si="393"/>
        <v>0</v>
      </c>
      <c r="FW41" s="21">
        <f t="shared" si="394"/>
        <v>0</v>
      </c>
      <c r="FX41" s="21">
        <f t="shared" si="395"/>
        <v>0</v>
      </c>
      <c r="FY41" s="21">
        <f t="shared" si="396"/>
        <v>0</v>
      </c>
      <c r="FZ41" s="45">
        <f t="shared" si="397"/>
        <v>0</v>
      </c>
      <c r="GA41" s="45">
        <f t="shared" si="398"/>
        <v>0</v>
      </c>
      <c r="GB41" s="45">
        <f t="shared" si="399"/>
        <v>0</v>
      </c>
      <c r="GC41" s="45">
        <f t="shared" si="400"/>
        <v>0</v>
      </c>
      <c r="GD41" s="45">
        <f t="shared" si="401"/>
        <v>0</v>
      </c>
      <c r="GE41" s="45">
        <f t="shared" si="402"/>
        <v>0</v>
      </c>
      <c r="GF41" s="45">
        <f t="shared" si="403"/>
        <v>0</v>
      </c>
      <c r="GG41" s="45">
        <f t="shared" si="404"/>
        <v>0</v>
      </c>
      <c r="GH41" s="45">
        <f t="shared" si="405"/>
        <v>0</v>
      </c>
      <c r="GI41" s="45">
        <f t="shared" si="406"/>
        <v>0</v>
      </c>
      <c r="GJ41" s="45">
        <f t="shared" si="407"/>
        <v>0</v>
      </c>
      <c r="GK41" s="45">
        <f t="shared" si="408"/>
        <v>0</v>
      </c>
      <c r="GL41" s="45">
        <f t="shared" si="409"/>
        <v>0</v>
      </c>
      <c r="GM41" s="45">
        <f t="shared" si="410"/>
        <v>0</v>
      </c>
      <c r="GN41" s="45">
        <f t="shared" si="411"/>
        <v>0</v>
      </c>
      <c r="GO41" s="45">
        <f t="shared" si="412"/>
        <v>0</v>
      </c>
      <c r="GP41" s="28">
        <f t="shared" si="413"/>
        <v>0</v>
      </c>
      <c r="GQ41" s="28">
        <f t="shared" si="414"/>
        <v>0</v>
      </c>
      <c r="GR41" s="28">
        <f t="shared" si="415"/>
        <v>0</v>
      </c>
      <c r="GS41" s="28">
        <f t="shared" si="416"/>
        <v>0</v>
      </c>
      <c r="GT41" s="28">
        <f t="shared" si="417"/>
        <v>0</v>
      </c>
      <c r="GU41" s="28">
        <f t="shared" si="418"/>
        <v>0</v>
      </c>
      <c r="GV41" s="28">
        <f t="shared" si="419"/>
        <v>0</v>
      </c>
      <c r="GW41" s="28">
        <f t="shared" si="420"/>
        <v>0</v>
      </c>
      <c r="GX41" s="28">
        <f t="shared" si="421"/>
        <v>0</v>
      </c>
      <c r="GY41" s="28">
        <f t="shared" si="422"/>
        <v>0</v>
      </c>
      <c r="GZ41" s="28">
        <f t="shared" si="423"/>
        <v>0</v>
      </c>
      <c r="HA41" s="28">
        <f t="shared" si="424"/>
        <v>0</v>
      </c>
      <c r="HB41" s="28">
        <f t="shared" si="425"/>
        <v>0</v>
      </c>
      <c r="HC41" s="28">
        <f t="shared" si="426"/>
        <v>0</v>
      </c>
      <c r="HD41" s="28">
        <f t="shared" si="427"/>
        <v>0</v>
      </c>
      <c r="HE41" s="28">
        <f t="shared" si="428"/>
        <v>0</v>
      </c>
      <c r="HF41" s="28">
        <f t="shared" si="429"/>
        <v>0</v>
      </c>
      <c r="HG41" s="16">
        <f t="shared" si="430"/>
        <v>0</v>
      </c>
      <c r="HH41" s="16">
        <f t="shared" si="431"/>
        <v>0</v>
      </c>
      <c r="HI41" s="16">
        <f t="shared" si="432"/>
        <v>0</v>
      </c>
      <c r="HJ41" s="16">
        <f t="shared" si="433"/>
        <v>0</v>
      </c>
      <c r="HK41" s="16">
        <f t="shared" si="434"/>
        <v>0</v>
      </c>
      <c r="HL41" s="16">
        <f t="shared" si="435"/>
        <v>0</v>
      </c>
      <c r="HM41" s="16">
        <f t="shared" si="436"/>
        <v>0</v>
      </c>
      <c r="HN41" s="16">
        <f t="shared" si="437"/>
        <v>0</v>
      </c>
      <c r="HO41" s="16">
        <f t="shared" si="438"/>
        <v>0</v>
      </c>
      <c r="HP41" s="16">
        <f t="shared" si="439"/>
        <v>0</v>
      </c>
      <c r="HQ41" s="16">
        <f t="shared" si="440"/>
        <v>0</v>
      </c>
      <c r="HR41" s="16">
        <f t="shared" si="441"/>
        <v>0</v>
      </c>
      <c r="HS41" s="16">
        <f t="shared" si="442"/>
        <v>0</v>
      </c>
      <c r="HT41" s="16">
        <f t="shared" si="443"/>
        <v>0</v>
      </c>
      <c r="HU41" s="16">
        <f t="shared" si="444"/>
        <v>0</v>
      </c>
      <c r="HV41" s="16">
        <f t="shared" si="445"/>
        <v>0</v>
      </c>
      <c r="HW41" s="21">
        <f t="shared" si="446"/>
        <v>0</v>
      </c>
      <c r="HX41" s="21">
        <f t="shared" si="447"/>
        <v>0</v>
      </c>
      <c r="HY41" s="21">
        <f t="shared" si="448"/>
        <v>0</v>
      </c>
      <c r="HZ41" s="21">
        <f t="shared" si="449"/>
        <v>0</v>
      </c>
      <c r="IA41" s="21">
        <f t="shared" si="450"/>
        <v>0</v>
      </c>
      <c r="IB41" s="21">
        <f t="shared" si="451"/>
        <v>0</v>
      </c>
      <c r="IC41" s="21">
        <f t="shared" si="452"/>
        <v>0</v>
      </c>
      <c r="ID41" s="21">
        <f t="shared" si="453"/>
        <v>0</v>
      </c>
      <c r="IE41" s="21">
        <f t="shared" si="454"/>
        <v>0</v>
      </c>
      <c r="IF41" s="21">
        <f t="shared" si="455"/>
        <v>0</v>
      </c>
      <c r="IG41" s="21">
        <f t="shared" si="456"/>
        <v>0</v>
      </c>
      <c r="IH41" s="21">
        <f t="shared" si="457"/>
        <v>0</v>
      </c>
      <c r="II41" s="21">
        <f t="shared" si="458"/>
        <v>0</v>
      </c>
      <c r="IJ41" s="17">
        <f t="shared" si="459"/>
        <v>0</v>
      </c>
      <c r="IK41" s="17">
        <f t="shared" si="460"/>
        <v>0</v>
      </c>
      <c r="IL41" s="17">
        <f t="shared" si="461"/>
        <v>0</v>
      </c>
      <c r="IM41" s="17">
        <f t="shared" si="462"/>
        <v>0</v>
      </c>
      <c r="IN41" s="17">
        <f t="shared" si="463"/>
        <v>0</v>
      </c>
      <c r="IO41" s="17">
        <f t="shared" si="464"/>
        <v>0</v>
      </c>
      <c r="IP41" s="17">
        <f t="shared" si="465"/>
        <v>0</v>
      </c>
      <c r="IQ41" s="17">
        <f t="shared" si="466"/>
        <v>0</v>
      </c>
      <c r="IR41" s="17">
        <f t="shared" si="467"/>
        <v>0</v>
      </c>
      <c r="IS41" s="17">
        <f t="shared" si="468"/>
        <v>0</v>
      </c>
      <c r="IT41" s="17">
        <f t="shared" si="469"/>
        <v>0</v>
      </c>
      <c r="IU41" s="17">
        <f t="shared" si="470"/>
        <v>0</v>
      </c>
      <c r="IV41" s="21">
        <f t="shared" si="471"/>
        <v>0</v>
      </c>
      <c r="IW41" s="21">
        <f t="shared" si="472"/>
        <v>0</v>
      </c>
      <c r="IX41" s="21">
        <f t="shared" si="473"/>
        <v>0</v>
      </c>
      <c r="IY41" s="21">
        <f t="shared" si="474"/>
        <v>0</v>
      </c>
      <c r="IZ41" s="21">
        <f t="shared" si="475"/>
        <v>0</v>
      </c>
      <c r="JA41" s="21">
        <f t="shared" si="476"/>
        <v>0</v>
      </c>
      <c r="JB41" s="21">
        <f t="shared" si="477"/>
        <v>0</v>
      </c>
      <c r="JC41" s="21">
        <f t="shared" si="478"/>
        <v>0</v>
      </c>
      <c r="JD41" s="21">
        <f t="shared" si="479"/>
        <v>0</v>
      </c>
      <c r="JE41" s="21">
        <f t="shared" si="480"/>
        <v>0</v>
      </c>
      <c r="JF41" s="44">
        <f t="shared" si="481"/>
        <v>0</v>
      </c>
      <c r="JG41" s="44">
        <f t="shared" si="482"/>
        <v>0</v>
      </c>
      <c r="JH41" s="44">
        <f t="shared" si="483"/>
        <v>0</v>
      </c>
      <c r="JI41" s="44">
        <f t="shared" si="484"/>
        <v>0</v>
      </c>
      <c r="JJ41" s="44">
        <f t="shared" si="485"/>
        <v>0</v>
      </c>
      <c r="JK41" s="44">
        <f t="shared" si="486"/>
        <v>0</v>
      </c>
      <c r="JL41" s="44">
        <f t="shared" si="487"/>
        <v>0</v>
      </c>
      <c r="JM41" s="44">
        <f t="shared" si="488"/>
        <v>0</v>
      </c>
      <c r="JN41" s="44">
        <f t="shared" si="489"/>
        <v>0</v>
      </c>
      <c r="JO41" s="44">
        <f t="shared" si="490"/>
        <v>0</v>
      </c>
      <c r="JP41" s="18">
        <f t="shared" si="491"/>
        <v>0</v>
      </c>
      <c r="JQ41" s="18">
        <f t="shared" si="492"/>
        <v>0</v>
      </c>
      <c r="JR41" s="18">
        <f t="shared" si="493"/>
        <v>0</v>
      </c>
      <c r="JS41" s="18">
        <f t="shared" si="494"/>
        <v>0</v>
      </c>
      <c r="JT41" s="18">
        <f t="shared" si="495"/>
        <v>0</v>
      </c>
      <c r="JU41" s="18">
        <f t="shared" si="496"/>
        <v>0</v>
      </c>
      <c r="JV41" s="18">
        <f t="shared" si="497"/>
        <v>0</v>
      </c>
      <c r="JW41" s="18">
        <f t="shared" si="498"/>
        <v>0</v>
      </c>
      <c r="JX41" s="18">
        <f t="shared" si="499"/>
        <v>0</v>
      </c>
      <c r="JY41" s="18">
        <f t="shared" si="500"/>
        <v>0</v>
      </c>
      <c r="JZ41" s="18">
        <f t="shared" si="501"/>
        <v>0</v>
      </c>
      <c r="KA41" s="18">
        <f t="shared" si="502"/>
        <v>0</v>
      </c>
      <c r="KB41" s="22">
        <f t="shared" si="503"/>
        <v>0</v>
      </c>
      <c r="KC41" s="22">
        <f t="shared" si="504"/>
        <v>0</v>
      </c>
      <c r="KD41" s="22">
        <f t="shared" si="505"/>
        <v>0</v>
      </c>
      <c r="KE41" s="22">
        <f t="shared" si="506"/>
        <v>0</v>
      </c>
      <c r="KF41" s="22">
        <f t="shared" si="507"/>
        <v>0</v>
      </c>
      <c r="KG41" s="22">
        <f t="shared" si="508"/>
        <v>0</v>
      </c>
      <c r="KH41" s="22">
        <f t="shared" si="509"/>
        <v>0</v>
      </c>
      <c r="KI41" s="22">
        <f t="shared" si="510"/>
        <v>0</v>
      </c>
      <c r="KJ41" s="22">
        <f t="shared" si="511"/>
        <v>0</v>
      </c>
      <c r="KK41" s="22">
        <f t="shared" si="512"/>
        <v>0</v>
      </c>
      <c r="KL41" s="22">
        <f t="shared" si="513"/>
        <v>0</v>
      </c>
      <c r="KM41" s="22">
        <f t="shared" si="514"/>
        <v>0</v>
      </c>
      <c r="KN41" s="22">
        <f t="shared" si="515"/>
        <v>0</v>
      </c>
      <c r="KO41" s="22">
        <f t="shared" si="516"/>
        <v>0</v>
      </c>
      <c r="KP41" s="28">
        <f t="shared" si="517"/>
        <v>0</v>
      </c>
      <c r="KQ41" s="28">
        <f t="shared" si="518"/>
        <v>0</v>
      </c>
      <c r="KR41" s="28">
        <f t="shared" si="519"/>
        <v>0</v>
      </c>
      <c r="KS41" s="28">
        <f t="shared" si="520"/>
        <v>0</v>
      </c>
      <c r="KT41" s="28">
        <f t="shared" si="521"/>
        <v>0</v>
      </c>
      <c r="KU41" s="28">
        <f t="shared" si="522"/>
        <v>0</v>
      </c>
      <c r="KV41" s="28">
        <f t="shared" si="523"/>
        <v>0</v>
      </c>
      <c r="KW41" s="28">
        <f t="shared" si="524"/>
        <v>0</v>
      </c>
      <c r="KX41" s="28">
        <f t="shared" si="525"/>
        <v>0</v>
      </c>
      <c r="KY41" s="28">
        <f t="shared" si="526"/>
        <v>0</v>
      </c>
      <c r="KZ41" s="28">
        <f t="shared" si="527"/>
        <v>0</v>
      </c>
      <c r="LA41" s="28">
        <f t="shared" si="528"/>
        <v>0</v>
      </c>
      <c r="LB41" s="28">
        <f t="shared" si="529"/>
        <v>0</v>
      </c>
      <c r="LC41" s="28">
        <f t="shared" si="530"/>
        <v>0</v>
      </c>
      <c r="LD41" s="28">
        <f t="shared" si="531"/>
        <v>0</v>
      </c>
      <c r="LE41" s="28">
        <f t="shared" si="532"/>
        <v>0</v>
      </c>
      <c r="LF41" s="21">
        <f t="shared" si="533"/>
        <v>0</v>
      </c>
      <c r="LG41" s="21">
        <f t="shared" si="534"/>
        <v>0</v>
      </c>
      <c r="LH41" s="21">
        <f t="shared" si="535"/>
        <v>0</v>
      </c>
      <c r="LI41" s="21">
        <f t="shared" si="536"/>
        <v>0</v>
      </c>
      <c r="LJ41" s="21">
        <f t="shared" si="537"/>
        <v>0</v>
      </c>
      <c r="LK41" s="21">
        <f t="shared" si="538"/>
        <v>0.76549923884189042</v>
      </c>
      <c r="LL41" s="21">
        <f t="shared" si="539"/>
        <v>0</v>
      </c>
      <c r="LM41" s="21">
        <f t="shared" si="540"/>
        <v>0</v>
      </c>
      <c r="LN41" s="21">
        <f t="shared" si="541"/>
        <v>0</v>
      </c>
      <c r="LO41" s="21">
        <f t="shared" si="542"/>
        <v>0</v>
      </c>
      <c r="LP41" s="21">
        <f t="shared" si="543"/>
        <v>0</v>
      </c>
      <c r="LQ41" s="21">
        <f t="shared" si="544"/>
        <v>0</v>
      </c>
      <c r="LR41" s="21">
        <f t="shared" si="545"/>
        <v>0</v>
      </c>
      <c r="LS41" s="21">
        <f t="shared" si="546"/>
        <v>0</v>
      </c>
      <c r="LT41" s="21">
        <f t="shared" si="547"/>
        <v>0</v>
      </c>
      <c r="LU41" s="21">
        <f t="shared" si="548"/>
        <v>0</v>
      </c>
      <c r="LV41" s="28">
        <f t="shared" si="549"/>
        <v>0</v>
      </c>
      <c r="LW41" s="28">
        <f t="shared" si="550"/>
        <v>0</v>
      </c>
      <c r="LX41" s="28">
        <f t="shared" si="551"/>
        <v>0</v>
      </c>
      <c r="LY41" s="28">
        <f t="shared" si="552"/>
        <v>0</v>
      </c>
      <c r="LZ41" s="28">
        <f t="shared" si="553"/>
        <v>0</v>
      </c>
      <c r="MA41" s="28">
        <f t="shared" si="554"/>
        <v>0</v>
      </c>
      <c r="MB41" s="28">
        <f t="shared" si="555"/>
        <v>0</v>
      </c>
      <c r="MC41" s="28">
        <f t="shared" si="556"/>
        <v>0</v>
      </c>
      <c r="MD41" s="28">
        <f t="shared" si="557"/>
        <v>0</v>
      </c>
      <c r="ME41" s="28">
        <f t="shared" si="558"/>
        <v>0</v>
      </c>
      <c r="MF41" s="28">
        <f t="shared" si="559"/>
        <v>0</v>
      </c>
      <c r="MG41" s="28">
        <f t="shared" si="560"/>
        <v>0</v>
      </c>
      <c r="MH41" s="28">
        <f t="shared" si="561"/>
        <v>0</v>
      </c>
      <c r="MI41" s="28">
        <f t="shared" si="562"/>
        <v>0</v>
      </c>
      <c r="MJ41" s="28">
        <f t="shared" si="563"/>
        <v>0</v>
      </c>
      <c r="MK41" s="28">
        <f t="shared" si="564"/>
        <v>0</v>
      </c>
      <c r="ML41" s="25">
        <f t="shared" si="565"/>
        <v>0</v>
      </c>
      <c r="MM41" s="25">
        <f t="shared" si="566"/>
        <v>0</v>
      </c>
      <c r="MN41" s="25">
        <f t="shared" si="567"/>
        <v>0</v>
      </c>
      <c r="MO41" s="25">
        <f t="shared" si="568"/>
        <v>0</v>
      </c>
      <c r="MP41" s="25">
        <f t="shared" si="569"/>
        <v>0</v>
      </c>
      <c r="MQ41" s="25">
        <f t="shared" si="570"/>
        <v>0</v>
      </c>
      <c r="MR41" s="25">
        <f t="shared" si="571"/>
        <v>0</v>
      </c>
      <c r="MS41" s="25">
        <f t="shared" si="572"/>
        <v>0</v>
      </c>
      <c r="MT41" s="25">
        <f t="shared" si="573"/>
        <v>0</v>
      </c>
      <c r="MU41" s="25">
        <f t="shared" si="574"/>
        <v>0</v>
      </c>
      <c r="MV41" s="25">
        <f t="shared" si="575"/>
        <v>0</v>
      </c>
      <c r="MW41" s="25">
        <f t="shared" si="576"/>
        <v>0</v>
      </c>
      <c r="MX41" s="25">
        <f t="shared" si="577"/>
        <v>0</v>
      </c>
      <c r="MY41" s="25">
        <f t="shared" si="578"/>
        <v>0</v>
      </c>
      <c r="MZ41" s="25">
        <f t="shared" si="579"/>
        <v>0</v>
      </c>
      <c r="NA41" s="25">
        <f t="shared" si="580"/>
        <v>0</v>
      </c>
      <c r="NB41" s="18">
        <f t="shared" si="581"/>
        <v>0</v>
      </c>
      <c r="NC41" s="18">
        <f t="shared" si="582"/>
        <v>0</v>
      </c>
      <c r="ND41" s="18">
        <f t="shared" si="583"/>
        <v>0</v>
      </c>
      <c r="NE41" s="18">
        <f t="shared" si="584"/>
        <v>0</v>
      </c>
      <c r="NF41" s="18">
        <f t="shared" si="585"/>
        <v>0</v>
      </c>
      <c r="NG41" s="18">
        <f t="shared" si="586"/>
        <v>0</v>
      </c>
      <c r="NH41" s="18">
        <f t="shared" si="587"/>
        <v>0</v>
      </c>
      <c r="NI41" s="18">
        <f t="shared" si="588"/>
        <v>0</v>
      </c>
      <c r="NJ41" s="18">
        <f t="shared" si="589"/>
        <v>0</v>
      </c>
      <c r="NK41" s="18">
        <f t="shared" si="590"/>
        <v>0</v>
      </c>
      <c r="NL41" s="18">
        <f t="shared" si="591"/>
        <v>0</v>
      </c>
      <c r="NM41" s="18">
        <f t="shared" si="592"/>
        <v>0</v>
      </c>
      <c r="NN41" s="18">
        <f t="shared" si="593"/>
        <v>0</v>
      </c>
      <c r="NO41" s="18">
        <f t="shared" si="594"/>
        <v>0</v>
      </c>
      <c r="NP41" s="18">
        <f t="shared" si="595"/>
        <v>0</v>
      </c>
      <c r="NQ41" s="18">
        <f t="shared" si="596"/>
        <v>0</v>
      </c>
      <c r="NR41" s="21">
        <f t="shared" si="597"/>
        <v>0</v>
      </c>
      <c r="NS41" s="21">
        <f t="shared" si="598"/>
        <v>0</v>
      </c>
      <c r="NT41" s="21">
        <f t="shared" si="599"/>
        <v>0</v>
      </c>
      <c r="NU41" s="21">
        <f t="shared" si="600"/>
        <v>0</v>
      </c>
      <c r="NV41" s="21">
        <f t="shared" si="601"/>
        <v>0</v>
      </c>
      <c r="NW41" s="21">
        <f t="shared" si="602"/>
        <v>0</v>
      </c>
      <c r="NX41" s="21">
        <f t="shared" si="603"/>
        <v>0</v>
      </c>
      <c r="NY41" s="21">
        <f t="shared" si="604"/>
        <v>0</v>
      </c>
      <c r="NZ41" s="21">
        <f t="shared" si="605"/>
        <v>0</v>
      </c>
      <c r="OA41" s="21">
        <f t="shared" si="606"/>
        <v>0</v>
      </c>
      <c r="OB41" s="21">
        <f t="shared" si="607"/>
        <v>0</v>
      </c>
      <c r="OC41" s="21">
        <f t="shared" si="608"/>
        <v>0</v>
      </c>
      <c r="OD41" s="21">
        <f t="shared" si="609"/>
        <v>0</v>
      </c>
      <c r="OE41" s="21">
        <f t="shared" si="610"/>
        <v>0</v>
      </c>
      <c r="OF41" s="21">
        <f t="shared" si="611"/>
        <v>0</v>
      </c>
      <c r="OG41" s="21">
        <f t="shared" si="612"/>
        <v>0</v>
      </c>
    </row>
    <row r="42" spans="3:397" x14ac:dyDescent="0.25">
      <c r="C42" s="11"/>
      <c r="W42" s="11"/>
      <c r="AI42" s="11"/>
      <c r="AM42" s="11"/>
      <c r="AS42" s="11"/>
      <c r="AU42" s="4">
        <f>IF(AND($AT$6&lt;=$E$1,$E$1&lt;$AX$6),AT41-(AT41-AX42)*($E$1-$AT$6)/($AX$6-$AT$6),0)</f>
        <v>0</v>
      </c>
      <c r="AV42" s="37">
        <f>(AW42-AS41)*($E$1-AT6)/0.05+AS41</f>
        <v>0.65449125000000075</v>
      </c>
      <c r="AW42">
        <v>1.07626</v>
      </c>
      <c r="AX42">
        <v>8.9503365472075672E-3</v>
      </c>
      <c r="AY42" s="4">
        <f>IF(AND($AX$6&lt;=$E$1,$E$1&lt;$BB$6),AX42-(AX42-BB42)*($E$1-$AX$6)/($BB$6-$AX$6),0)</f>
        <v>0</v>
      </c>
      <c r="AZ42" s="37">
        <f>(BA42-AW42)*($E$1-AX6)/0.05+AW42</f>
        <v>0.88337249999999923</v>
      </c>
      <c r="BA42">
        <v>1.1000000000000001</v>
      </c>
      <c r="BB42">
        <v>1.328603480686435E-2</v>
      </c>
      <c r="BC42" s="4">
        <f t="shared" si="326"/>
        <v>0</v>
      </c>
      <c r="BD42" s="2">
        <v>1.1000000000000001</v>
      </c>
      <c r="BE42">
        <v>1.1000000000000001</v>
      </c>
      <c r="BF42">
        <v>2.2660845309562791E-2</v>
      </c>
      <c r="BG42" s="4">
        <f t="shared" si="327"/>
        <v>0</v>
      </c>
      <c r="BH42" s="2">
        <f t="shared" si="341"/>
        <v>1.125</v>
      </c>
      <c r="BI42">
        <v>1.125</v>
      </c>
      <c r="BJ42">
        <v>2.8506458068037113E-2</v>
      </c>
      <c r="BK42" s="4">
        <f t="shared" si="342"/>
        <v>0</v>
      </c>
      <c r="BL42" s="2">
        <f t="shared" si="343"/>
        <v>1.1500000000000001</v>
      </c>
      <c r="BM42">
        <v>1.1500000000000001</v>
      </c>
      <c r="BN42">
        <v>3.4085258625917172E-2</v>
      </c>
      <c r="BO42" s="4">
        <f t="shared" si="328"/>
        <v>0</v>
      </c>
      <c r="BP42" s="2">
        <v>1.175</v>
      </c>
      <c r="BQ42">
        <v>1.1500000000000001</v>
      </c>
      <c r="BR42">
        <v>4.4630404463040452E-2</v>
      </c>
      <c r="BS42" s="4">
        <f t="shared" si="344"/>
        <v>0</v>
      </c>
      <c r="BT42" s="2">
        <f t="shared" si="345"/>
        <v>1.1500000000000001</v>
      </c>
      <c r="BU42">
        <v>1.1500000000000001</v>
      </c>
      <c r="BV42">
        <v>5.4969377236068165E-2</v>
      </c>
      <c r="BX42">
        <f t="shared" si="346"/>
        <v>0.76992753623188392</v>
      </c>
      <c r="BY42">
        <f t="shared" si="347"/>
        <v>0</v>
      </c>
      <c r="BZ42">
        <f t="shared" si="0"/>
        <v>9.7199999999999981E-2</v>
      </c>
      <c r="CA42">
        <f t="shared" si="268"/>
        <v>0</v>
      </c>
      <c r="CB42">
        <f t="shared" si="348"/>
        <v>0.23039999999999999</v>
      </c>
      <c r="CC42" s="31">
        <v>220</v>
      </c>
      <c r="CD42">
        <f t="shared" si="2"/>
        <v>61.111111111111107</v>
      </c>
      <c r="CE42">
        <v>0.8</v>
      </c>
      <c r="CF42" s="24">
        <f t="shared" si="349"/>
        <v>0.99637681159420266</v>
      </c>
      <c r="CG42" s="26">
        <f t="shared" si="270"/>
        <v>0.75794933235125839</v>
      </c>
      <c r="CH42" s="44">
        <f t="shared" si="271"/>
        <v>0</v>
      </c>
      <c r="CI42" s="44">
        <f t="shared" si="272"/>
        <v>0</v>
      </c>
      <c r="CJ42" s="44">
        <f t="shared" si="273"/>
        <v>0</v>
      </c>
      <c r="CK42" s="44">
        <f t="shared" si="274"/>
        <v>0</v>
      </c>
      <c r="CL42" s="44">
        <f t="shared" si="275"/>
        <v>0</v>
      </c>
      <c r="CM42" s="44">
        <f t="shared" si="276"/>
        <v>0</v>
      </c>
      <c r="CN42" s="44">
        <f t="shared" si="277"/>
        <v>0</v>
      </c>
      <c r="CO42" s="44">
        <f t="shared" si="278"/>
        <v>0</v>
      </c>
      <c r="CP42" s="44">
        <f t="shared" si="279"/>
        <v>0</v>
      </c>
      <c r="CQ42" s="44">
        <f t="shared" si="280"/>
        <v>0</v>
      </c>
      <c r="CR42" s="44">
        <f t="shared" si="281"/>
        <v>0</v>
      </c>
      <c r="CS42" s="44">
        <f t="shared" si="282"/>
        <v>0</v>
      </c>
      <c r="CT42" s="44">
        <f t="shared" si="283"/>
        <v>0</v>
      </c>
      <c r="CU42" s="44">
        <f t="shared" si="284"/>
        <v>0</v>
      </c>
      <c r="CV42" s="44">
        <f t="shared" si="285"/>
        <v>0</v>
      </c>
      <c r="CW42" s="44">
        <f t="shared" si="286"/>
        <v>0</v>
      </c>
      <c r="CX42" s="21">
        <f t="shared" si="287"/>
        <v>0</v>
      </c>
      <c r="CY42" s="21">
        <f t="shared" si="288"/>
        <v>0</v>
      </c>
      <c r="CZ42" s="21">
        <f t="shared" si="289"/>
        <v>0</v>
      </c>
      <c r="DA42" s="21">
        <f t="shared" si="290"/>
        <v>0</v>
      </c>
      <c r="DB42" s="21">
        <f t="shared" si="291"/>
        <v>0</v>
      </c>
      <c r="DC42" s="21">
        <f t="shared" si="292"/>
        <v>0</v>
      </c>
      <c r="DD42" s="21">
        <f t="shared" si="293"/>
        <v>0</v>
      </c>
      <c r="DE42" s="21">
        <f t="shared" si="294"/>
        <v>0</v>
      </c>
      <c r="DF42" s="21">
        <f t="shared" si="295"/>
        <v>0</v>
      </c>
      <c r="DG42" s="21">
        <f t="shared" si="296"/>
        <v>0</v>
      </c>
      <c r="DH42" s="21">
        <f t="shared" si="297"/>
        <v>0</v>
      </c>
      <c r="DI42" s="21">
        <f t="shared" si="298"/>
        <v>0</v>
      </c>
      <c r="DJ42" s="21">
        <f t="shared" si="299"/>
        <v>0</v>
      </c>
      <c r="DK42" s="21">
        <f t="shared" si="300"/>
        <v>0</v>
      </c>
      <c r="DL42" s="21">
        <f t="shared" si="301"/>
        <v>0</v>
      </c>
      <c r="DM42" s="21">
        <f t="shared" si="302"/>
        <v>0</v>
      </c>
      <c r="DN42" s="42">
        <f t="shared" si="303"/>
        <v>0</v>
      </c>
      <c r="DO42" s="42">
        <f t="shared" si="304"/>
        <v>0</v>
      </c>
      <c r="DP42" s="42">
        <f t="shared" si="305"/>
        <v>0</v>
      </c>
      <c r="DQ42" s="42">
        <f t="shared" si="306"/>
        <v>0</v>
      </c>
      <c r="DR42" s="42">
        <f t="shared" si="307"/>
        <v>0</v>
      </c>
      <c r="DS42" s="42">
        <f t="shared" si="308"/>
        <v>0</v>
      </c>
      <c r="DT42" s="42">
        <f t="shared" si="309"/>
        <v>0</v>
      </c>
      <c r="DU42" s="42">
        <f t="shared" si="310"/>
        <v>0</v>
      </c>
      <c r="DV42" s="42">
        <f t="shared" si="311"/>
        <v>0</v>
      </c>
      <c r="DW42" s="42">
        <f t="shared" si="312"/>
        <v>0</v>
      </c>
      <c r="DX42" s="42">
        <f t="shared" si="313"/>
        <v>0</v>
      </c>
      <c r="DY42" s="42">
        <f t="shared" si="314"/>
        <v>0</v>
      </c>
      <c r="DZ42" s="42">
        <f t="shared" si="315"/>
        <v>0</v>
      </c>
      <c r="EA42" s="42">
        <f t="shared" si="316"/>
        <v>0</v>
      </c>
      <c r="EB42" s="42">
        <f t="shared" si="317"/>
        <v>0</v>
      </c>
      <c r="EC42" s="42">
        <f t="shared" si="318"/>
        <v>0</v>
      </c>
      <c r="ED42" s="20">
        <f t="shared" si="319"/>
        <v>0</v>
      </c>
      <c r="EE42" s="20">
        <f t="shared" si="350"/>
        <v>0</v>
      </c>
      <c r="EF42" s="20">
        <f t="shared" si="351"/>
        <v>0</v>
      </c>
      <c r="EG42" s="20">
        <f t="shared" si="352"/>
        <v>0</v>
      </c>
      <c r="EH42" s="20">
        <f t="shared" si="353"/>
        <v>0</v>
      </c>
      <c r="EI42" s="20">
        <f t="shared" si="354"/>
        <v>0</v>
      </c>
      <c r="EJ42" s="20">
        <f t="shared" si="355"/>
        <v>0</v>
      </c>
      <c r="EK42" s="20">
        <f t="shared" si="356"/>
        <v>0</v>
      </c>
      <c r="EL42" s="20">
        <f t="shared" si="357"/>
        <v>0</v>
      </c>
      <c r="EM42" s="20">
        <f t="shared" si="358"/>
        <v>0</v>
      </c>
      <c r="EN42" s="20">
        <f t="shared" si="359"/>
        <v>0</v>
      </c>
      <c r="EO42" s="20">
        <f t="shared" si="360"/>
        <v>0</v>
      </c>
      <c r="EP42" s="20">
        <f t="shared" si="361"/>
        <v>0</v>
      </c>
      <c r="EQ42" s="20">
        <f t="shared" si="362"/>
        <v>0</v>
      </c>
      <c r="ER42" s="20">
        <f t="shared" si="363"/>
        <v>0</v>
      </c>
      <c r="ES42" s="20">
        <f t="shared" si="364"/>
        <v>0</v>
      </c>
      <c r="ET42" s="30">
        <f t="shared" si="365"/>
        <v>0</v>
      </c>
      <c r="EU42" s="30">
        <f t="shared" si="366"/>
        <v>0</v>
      </c>
      <c r="EV42" s="30">
        <f t="shared" si="367"/>
        <v>0</v>
      </c>
      <c r="EW42" s="30">
        <f t="shared" si="368"/>
        <v>0</v>
      </c>
      <c r="EX42" s="30">
        <f t="shared" si="369"/>
        <v>0</v>
      </c>
      <c r="EY42" s="30">
        <f t="shared" si="370"/>
        <v>0</v>
      </c>
      <c r="EZ42" s="30">
        <f t="shared" si="371"/>
        <v>0</v>
      </c>
      <c r="FA42" s="30">
        <f t="shared" si="372"/>
        <v>0</v>
      </c>
      <c r="FB42" s="30">
        <f t="shared" si="373"/>
        <v>0</v>
      </c>
      <c r="FC42" s="30">
        <f t="shared" si="374"/>
        <v>0</v>
      </c>
      <c r="FD42" s="30">
        <f t="shared" si="375"/>
        <v>0</v>
      </c>
      <c r="FE42" s="30">
        <f t="shared" si="376"/>
        <v>0</v>
      </c>
      <c r="FF42" s="30">
        <f t="shared" si="377"/>
        <v>0</v>
      </c>
      <c r="FG42" s="30">
        <f t="shared" si="378"/>
        <v>0</v>
      </c>
      <c r="FH42" s="30">
        <f t="shared" si="379"/>
        <v>0</v>
      </c>
      <c r="FI42" s="30">
        <f t="shared" si="380"/>
        <v>0</v>
      </c>
      <c r="FJ42" s="21">
        <f t="shared" si="381"/>
        <v>0</v>
      </c>
      <c r="FK42" s="21">
        <f t="shared" si="382"/>
        <v>0</v>
      </c>
      <c r="FL42" s="21">
        <f t="shared" si="383"/>
        <v>0</v>
      </c>
      <c r="FM42" s="21">
        <f t="shared" si="384"/>
        <v>0</v>
      </c>
      <c r="FN42" s="21">
        <f t="shared" si="385"/>
        <v>0</v>
      </c>
      <c r="FO42" s="21">
        <f t="shared" si="386"/>
        <v>0</v>
      </c>
      <c r="FP42" s="21">
        <f t="shared" si="387"/>
        <v>0</v>
      </c>
      <c r="FQ42" s="21">
        <f t="shared" si="388"/>
        <v>0</v>
      </c>
      <c r="FR42" s="21">
        <f t="shared" si="389"/>
        <v>0</v>
      </c>
      <c r="FS42" s="21">
        <f t="shared" si="390"/>
        <v>0</v>
      </c>
      <c r="FT42" s="21">
        <f t="shared" si="391"/>
        <v>0</v>
      </c>
      <c r="FU42" s="21">
        <f t="shared" si="392"/>
        <v>0</v>
      </c>
      <c r="FV42" s="21">
        <f t="shared" si="393"/>
        <v>0</v>
      </c>
      <c r="FW42" s="21">
        <f t="shared" si="394"/>
        <v>0</v>
      </c>
      <c r="FX42" s="21">
        <f t="shared" si="395"/>
        <v>0</v>
      </c>
      <c r="FY42" s="21">
        <f t="shared" si="396"/>
        <v>0</v>
      </c>
      <c r="FZ42" s="45">
        <f t="shared" si="397"/>
        <v>0</v>
      </c>
      <c r="GA42" s="45">
        <f t="shared" si="398"/>
        <v>0</v>
      </c>
      <c r="GB42" s="45">
        <f t="shared" si="399"/>
        <v>0</v>
      </c>
      <c r="GC42" s="45">
        <f t="shared" si="400"/>
        <v>0</v>
      </c>
      <c r="GD42" s="45">
        <f t="shared" si="401"/>
        <v>0</v>
      </c>
      <c r="GE42" s="45">
        <f t="shared" si="402"/>
        <v>0</v>
      </c>
      <c r="GF42" s="45">
        <f t="shared" si="403"/>
        <v>0</v>
      </c>
      <c r="GG42" s="45">
        <f t="shared" si="404"/>
        <v>0</v>
      </c>
      <c r="GH42" s="45">
        <f t="shared" si="405"/>
        <v>0</v>
      </c>
      <c r="GI42" s="45">
        <f t="shared" si="406"/>
        <v>0</v>
      </c>
      <c r="GJ42" s="45">
        <f t="shared" si="407"/>
        <v>0</v>
      </c>
      <c r="GK42" s="45">
        <f t="shared" si="408"/>
        <v>0</v>
      </c>
      <c r="GL42" s="45">
        <f t="shared" si="409"/>
        <v>0</v>
      </c>
      <c r="GM42" s="45">
        <f t="shared" si="410"/>
        <v>0</v>
      </c>
      <c r="GN42" s="45">
        <f t="shared" si="411"/>
        <v>0</v>
      </c>
      <c r="GO42" s="45">
        <f t="shared" si="412"/>
        <v>0</v>
      </c>
      <c r="GP42" s="28">
        <f t="shared" si="413"/>
        <v>0</v>
      </c>
      <c r="GQ42" s="28">
        <f t="shared" si="414"/>
        <v>0</v>
      </c>
      <c r="GR42" s="28">
        <f t="shared" si="415"/>
        <v>0</v>
      </c>
      <c r="GS42" s="28">
        <f t="shared" si="416"/>
        <v>0</v>
      </c>
      <c r="GT42" s="28">
        <f t="shared" si="417"/>
        <v>0</v>
      </c>
      <c r="GU42" s="28">
        <f t="shared" si="418"/>
        <v>0</v>
      </c>
      <c r="GV42" s="28">
        <f t="shared" si="419"/>
        <v>0</v>
      </c>
      <c r="GW42" s="28">
        <f t="shared" si="420"/>
        <v>0</v>
      </c>
      <c r="GX42" s="28">
        <f t="shared" si="421"/>
        <v>0</v>
      </c>
      <c r="GY42" s="28">
        <f t="shared" si="422"/>
        <v>0</v>
      </c>
      <c r="GZ42" s="28">
        <f t="shared" si="423"/>
        <v>0</v>
      </c>
      <c r="HA42" s="28">
        <f t="shared" si="424"/>
        <v>0</v>
      </c>
      <c r="HB42" s="28">
        <f t="shared" si="425"/>
        <v>0</v>
      </c>
      <c r="HC42" s="28">
        <f t="shared" si="426"/>
        <v>0</v>
      </c>
      <c r="HD42" s="28">
        <f t="shared" si="427"/>
        <v>0</v>
      </c>
      <c r="HE42" s="28">
        <f t="shared" si="428"/>
        <v>0</v>
      </c>
      <c r="HF42" s="28">
        <f t="shared" si="429"/>
        <v>0</v>
      </c>
      <c r="HG42" s="16">
        <f t="shared" si="430"/>
        <v>0</v>
      </c>
      <c r="HH42" s="16">
        <f t="shared" si="431"/>
        <v>0</v>
      </c>
      <c r="HI42" s="16">
        <f t="shared" si="432"/>
        <v>0</v>
      </c>
      <c r="HJ42" s="16">
        <f t="shared" si="433"/>
        <v>0</v>
      </c>
      <c r="HK42" s="16">
        <f t="shared" si="434"/>
        <v>0</v>
      </c>
      <c r="HL42" s="16">
        <f t="shared" si="435"/>
        <v>0</v>
      </c>
      <c r="HM42" s="16">
        <f t="shared" si="436"/>
        <v>0</v>
      </c>
      <c r="HN42" s="16">
        <f t="shared" si="437"/>
        <v>0</v>
      </c>
      <c r="HO42" s="16">
        <f t="shared" si="438"/>
        <v>0</v>
      </c>
      <c r="HP42" s="16">
        <f t="shared" si="439"/>
        <v>0</v>
      </c>
      <c r="HQ42" s="16">
        <f t="shared" si="440"/>
        <v>0</v>
      </c>
      <c r="HR42" s="16">
        <f t="shared" si="441"/>
        <v>0</v>
      </c>
      <c r="HS42" s="16">
        <f t="shared" si="442"/>
        <v>0</v>
      </c>
      <c r="HT42" s="16">
        <f t="shared" si="443"/>
        <v>0</v>
      </c>
      <c r="HU42" s="16">
        <f t="shared" si="444"/>
        <v>0</v>
      </c>
      <c r="HV42" s="16">
        <f t="shared" si="445"/>
        <v>0</v>
      </c>
      <c r="HW42" s="21">
        <f t="shared" si="446"/>
        <v>0</v>
      </c>
      <c r="HX42" s="21">
        <f t="shared" si="447"/>
        <v>0</v>
      </c>
      <c r="HY42" s="21">
        <f t="shared" si="448"/>
        <v>0</v>
      </c>
      <c r="HZ42" s="21">
        <f t="shared" si="449"/>
        <v>0</v>
      </c>
      <c r="IA42" s="21">
        <f t="shared" si="450"/>
        <v>0</v>
      </c>
      <c r="IB42" s="21">
        <f t="shared" si="451"/>
        <v>0</v>
      </c>
      <c r="IC42" s="21">
        <f t="shared" si="452"/>
        <v>0</v>
      </c>
      <c r="ID42" s="21">
        <f t="shared" si="453"/>
        <v>0</v>
      </c>
      <c r="IE42" s="21">
        <f t="shared" si="454"/>
        <v>0</v>
      </c>
      <c r="IF42" s="21">
        <f t="shared" si="455"/>
        <v>0</v>
      </c>
      <c r="IG42" s="21">
        <f t="shared" si="456"/>
        <v>0</v>
      </c>
      <c r="IH42" s="21">
        <f t="shared" si="457"/>
        <v>0</v>
      </c>
      <c r="II42" s="21">
        <f t="shared" si="458"/>
        <v>0</v>
      </c>
      <c r="IJ42" s="17">
        <f t="shared" si="459"/>
        <v>0</v>
      </c>
      <c r="IK42" s="17">
        <f t="shared" si="460"/>
        <v>0</v>
      </c>
      <c r="IL42" s="17">
        <f t="shared" si="461"/>
        <v>0</v>
      </c>
      <c r="IM42" s="17">
        <f t="shared" si="462"/>
        <v>0</v>
      </c>
      <c r="IN42" s="17">
        <f t="shared" si="463"/>
        <v>0</v>
      </c>
      <c r="IO42" s="17">
        <f t="shared" si="464"/>
        <v>0</v>
      </c>
      <c r="IP42" s="17">
        <f t="shared" si="465"/>
        <v>0</v>
      </c>
      <c r="IQ42" s="17">
        <f t="shared" si="466"/>
        <v>0</v>
      </c>
      <c r="IR42" s="17">
        <f t="shared" si="467"/>
        <v>0</v>
      </c>
      <c r="IS42" s="17">
        <f t="shared" si="468"/>
        <v>0</v>
      </c>
      <c r="IT42" s="17">
        <f t="shared" si="469"/>
        <v>0</v>
      </c>
      <c r="IU42" s="17">
        <f t="shared" si="470"/>
        <v>0</v>
      </c>
      <c r="IV42" s="21">
        <f t="shared" si="471"/>
        <v>0</v>
      </c>
      <c r="IW42" s="21">
        <f t="shared" si="472"/>
        <v>0</v>
      </c>
      <c r="IX42" s="21">
        <f t="shared" si="473"/>
        <v>0</v>
      </c>
      <c r="IY42" s="21">
        <f t="shared" si="474"/>
        <v>0</v>
      </c>
      <c r="IZ42" s="21">
        <f t="shared" si="475"/>
        <v>0</v>
      </c>
      <c r="JA42" s="21">
        <f t="shared" si="476"/>
        <v>0</v>
      </c>
      <c r="JB42" s="21">
        <f t="shared" si="477"/>
        <v>0</v>
      </c>
      <c r="JC42" s="21">
        <f t="shared" si="478"/>
        <v>0</v>
      </c>
      <c r="JD42" s="21">
        <f t="shared" si="479"/>
        <v>0</v>
      </c>
      <c r="JE42" s="21">
        <f t="shared" si="480"/>
        <v>0</v>
      </c>
      <c r="JF42" s="44">
        <f t="shared" si="481"/>
        <v>0</v>
      </c>
      <c r="JG42" s="44">
        <f t="shared" si="482"/>
        <v>0</v>
      </c>
      <c r="JH42" s="44">
        <f t="shared" si="483"/>
        <v>0</v>
      </c>
      <c r="JI42" s="44">
        <f t="shared" si="484"/>
        <v>0</v>
      </c>
      <c r="JJ42" s="44">
        <f t="shared" si="485"/>
        <v>0</v>
      </c>
      <c r="JK42" s="44">
        <f t="shared" si="486"/>
        <v>0</v>
      </c>
      <c r="JL42" s="44">
        <f t="shared" si="487"/>
        <v>0</v>
      </c>
      <c r="JM42" s="44">
        <f t="shared" si="488"/>
        <v>0</v>
      </c>
      <c r="JN42" s="44">
        <f t="shared" si="489"/>
        <v>0</v>
      </c>
      <c r="JO42" s="44">
        <f t="shared" si="490"/>
        <v>0</v>
      </c>
      <c r="JP42" s="18">
        <f t="shared" si="491"/>
        <v>0</v>
      </c>
      <c r="JQ42" s="18">
        <f t="shared" si="492"/>
        <v>0</v>
      </c>
      <c r="JR42" s="18">
        <f t="shared" si="493"/>
        <v>0</v>
      </c>
      <c r="JS42" s="18">
        <f t="shared" si="494"/>
        <v>0</v>
      </c>
      <c r="JT42" s="18">
        <f t="shared" si="495"/>
        <v>0</v>
      </c>
      <c r="JU42" s="18">
        <f t="shared" si="496"/>
        <v>0</v>
      </c>
      <c r="JV42" s="18">
        <f t="shared" si="497"/>
        <v>0</v>
      </c>
      <c r="JW42" s="18">
        <f t="shared" si="498"/>
        <v>0</v>
      </c>
      <c r="JX42" s="18">
        <f t="shared" si="499"/>
        <v>0</v>
      </c>
      <c r="JY42" s="18">
        <f t="shared" si="500"/>
        <v>0</v>
      </c>
      <c r="JZ42" s="18">
        <f t="shared" si="501"/>
        <v>0</v>
      </c>
      <c r="KA42" s="18">
        <f t="shared" si="502"/>
        <v>0</v>
      </c>
      <c r="KB42" s="22">
        <f t="shared" si="503"/>
        <v>0</v>
      </c>
      <c r="KC42" s="22">
        <f t="shared" si="504"/>
        <v>0</v>
      </c>
      <c r="KD42" s="22">
        <f t="shared" si="505"/>
        <v>0</v>
      </c>
      <c r="KE42" s="22">
        <f t="shared" si="506"/>
        <v>0</v>
      </c>
      <c r="KF42" s="22">
        <f t="shared" si="507"/>
        <v>0</v>
      </c>
      <c r="KG42" s="22">
        <f t="shared" si="508"/>
        <v>0</v>
      </c>
      <c r="KH42" s="22">
        <f t="shared" si="509"/>
        <v>0</v>
      </c>
      <c r="KI42" s="22">
        <f t="shared" si="510"/>
        <v>0</v>
      </c>
      <c r="KJ42" s="22">
        <f t="shared" si="511"/>
        <v>0</v>
      </c>
      <c r="KK42" s="22">
        <f t="shared" si="512"/>
        <v>0</v>
      </c>
      <c r="KL42" s="22">
        <f t="shared" si="513"/>
        <v>0</v>
      </c>
      <c r="KM42" s="22">
        <f t="shared" si="514"/>
        <v>0</v>
      </c>
      <c r="KN42" s="22">
        <f t="shared" si="515"/>
        <v>0</v>
      </c>
      <c r="KO42" s="22">
        <f t="shared" si="516"/>
        <v>0</v>
      </c>
      <c r="KP42" s="28">
        <f t="shared" si="517"/>
        <v>0</v>
      </c>
      <c r="KQ42" s="28">
        <f t="shared" si="518"/>
        <v>0</v>
      </c>
      <c r="KR42" s="28">
        <f t="shared" si="519"/>
        <v>0</v>
      </c>
      <c r="KS42" s="28">
        <f t="shared" si="520"/>
        <v>0</v>
      </c>
      <c r="KT42" s="28">
        <f t="shared" si="521"/>
        <v>0</v>
      </c>
      <c r="KU42" s="28">
        <f t="shared" si="522"/>
        <v>0</v>
      </c>
      <c r="KV42" s="28">
        <f t="shared" si="523"/>
        <v>0</v>
      </c>
      <c r="KW42" s="28">
        <f t="shared" si="524"/>
        <v>0</v>
      </c>
      <c r="KX42" s="28">
        <f t="shared" si="525"/>
        <v>0</v>
      </c>
      <c r="KY42" s="28">
        <f t="shared" si="526"/>
        <v>0</v>
      </c>
      <c r="KZ42" s="28">
        <f t="shared" si="527"/>
        <v>0</v>
      </c>
      <c r="LA42" s="28">
        <f t="shared" si="528"/>
        <v>0</v>
      </c>
      <c r="LB42" s="28">
        <f t="shared" si="529"/>
        <v>0</v>
      </c>
      <c r="LC42" s="28">
        <f t="shared" si="530"/>
        <v>0</v>
      </c>
      <c r="LD42" s="28">
        <f t="shared" si="531"/>
        <v>0</v>
      </c>
      <c r="LE42" s="28">
        <f t="shared" si="532"/>
        <v>0</v>
      </c>
      <c r="LF42" s="21">
        <f t="shared" si="533"/>
        <v>0</v>
      </c>
      <c r="LG42" s="21">
        <f t="shared" si="534"/>
        <v>0</v>
      </c>
      <c r="LH42" s="21">
        <f t="shared" si="535"/>
        <v>0</v>
      </c>
      <c r="LI42" s="21">
        <f t="shared" si="536"/>
        <v>0</v>
      </c>
      <c r="LJ42" s="21">
        <f t="shared" si="537"/>
        <v>0.75794933235125839</v>
      </c>
      <c r="LK42" s="21">
        <f t="shared" si="538"/>
        <v>0</v>
      </c>
      <c r="LL42" s="21">
        <f t="shared" si="539"/>
        <v>0</v>
      </c>
      <c r="LM42" s="21">
        <f t="shared" si="540"/>
        <v>0</v>
      </c>
      <c r="LN42" s="21">
        <f t="shared" si="541"/>
        <v>0</v>
      </c>
      <c r="LO42" s="21">
        <f t="shared" si="542"/>
        <v>0</v>
      </c>
      <c r="LP42" s="21">
        <f t="shared" si="543"/>
        <v>0</v>
      </c>
      <c r="LQ42" s="21">
        <f t="shared" si="544"/>
        <v>0</v>
      </c>
      <c r="LR42" s="21">
        <f t="shared" si="545"/>
        <v>0</v>
      </c>
      <c r="LS42" s="21">
        <f t="shared" si="546"/>
        <v>0</v>
      </c>
      <c r="LT42" s="21">
        <f t="shared" si="547"/>
        <v>0</v>
      </c>
      <c r="LU42" s="21">
        <f t="shared" si="548"/>
        <v>0</v>
      </c>
      <c r="LV42" s="28">
        <f t="shared" si="549"/>
        <v>0</v>
      </c>
      <c r="LW42" s="28">
        <f t="shared" si="550"/>
        <v>0</v>
      </c>
      <c r="LX42" s="28">
        <f t="shared" si="551"/>
        <v>0</v>
      </c>
      <c r="LY42" s="28">
        <f t="shared" si="552"/>
        <v>0</v>
      </c>
      <c r="LZ42" s="28">
        <f t="shared" si="553"/>
        <v>0</v>
      </c>
      <c r="MA42" s="28">
        <f t="shared" si="554"/>
        <v>0</v>
      </c>
      <c r="MB42" s="28">
        <f t="shared" si="555"/>
        <v>0</v>
      </c>
      <c r="MC42" s="28">
        <f t="shared" si="556"/>
        <v>0</v>
      </c>
      <c r="MD42" s="28">
        <f t="shared" si="557"/>
        <v>0</v>
      </c>
      <c r="ME42" s="28">
        <f t="shared" si="558"/>
        <v>0</v>
      </c>
      <c r="MF42" s="28">
        <f t="shared" si="559"/>
        <v>0</v>
      </c>
      <c r="MG42" s="28">
        <f t="shared" si="560"/>
        <v>0</v>
      </c>
      <c r="MH42" s="28">
        <f t="shared" si="561"/>
        <v>0</v>
      </c>
      <c r="MI42" s="28">
        <f t="shared" si="562"/>
        <v>0</v>
      </c>
      <c r="MJ42" s="28">
        <f t="shared" si="563"/>
        <v>0</v>
      </c>
      <c r="MK42" s="28">
        <f t="shared" si="564"/>
        <v>0</v>
      </c>
      <c r="ML42" s="25">
        <f t="shared" si="565"/>
        <v>0</v>
      </c>
      <c r="MM42" s="25">
        <f t="shared" si="566"/>
        <v>0</v>
      </c>
      <c r="MN42" s="25">
        <f t="shared" si="567"/>
        <v>0</v>
      </c>
      <c r="MO42" s="25">
        <f t="shared" si="568"/>
        <v>0</v>
      </c>
      <c r="MP42" s="25">
        <f t="shared" si="569"/>
        <v>0</v>
      </c>
      <c r="MQ42" s="25">
        <f t="shared" si="570"/>
        <v>0</v>
      </c>
      <c r="MR42" s="25">
        <f t="shared" si="571"/>
        <v>0</v>
      </c>
      <c r="MS42" s="25">
        <f t="shared" si="572"/>
        <v>0</v>
      </c>
      <c r="MT42" s="25">
        <f t="shared" si="573"/>
        <v>0</v>
      </c>
      <c r="MU42" s="25">
        <f t="shared" si="574"/>
        <v>0</v>
      </c>
      <c r="MV42" s="25">
        <f t="shared" si="575"/>
        <v>0</v>
      </c>
      <c r="MW42" s="25">
        <f t="shared" si="576"/>
        <v>0</v>
      </c>
      <c r="MX42" s="25">
        <f t="shared" si="577"/>
        <v>0</v>
      </c>
      <c r="MY42" s="25">
        <f t="shared" si="578"/>
        <v>0</v>
      </c>
      <c r="MZ42" s="25">
        <f t="shared" si="579"/>
        <v>0</v>
      </c>
      <c r="NA42" s="25">
        <f t="shared" si="580"/>
        <v>0</v>
      </c>
      <c r="NB42" s="18">
        <f t="shared" si="581"/>
        <v>0</v>
      </c>
      <c r="NC42" s="18">
        <f t="shared" si="582"/>
        <v>0</v>
      </c>
      <c r="ND42" s="18">
        <f t="shared" si="583"/>
        <v>0</v>
      </c>
      <c r="NE42" s="18">
        <f t="shared" si="584"/>
        <v>0</v>
      </c>
      <c r="NF42" s="18">
        <f t="shared" si="585"/>
        <v>0</v>
      </c>
      <c r="NG42" s="18">
        <f t="shared" si="586"/>
        <v>0</v>
      </c>
      <c r="NH42" s="18">
        <f t="shared" si="587"/>
        <v>0</v>
      </c>
      <c r="NI42" s="18">
        <f t="shared" si="588"/>
        <v>0</v>
      </c>
      <c r="NJ42" s="18">
        <f t="shared" si="589"/>
        <v>0</v>
      </c>
      <c r="NK42" s="18">
        <f t="shared" si="590"/>
        <v>0</v>
      </c>
      <c r="NL42" s="18">
        <f t="shared" si="591"/>
        <v>0</v>
      </c>
      <c r="NM42" s="18">
        <f t="shared" si="592"/>
        <v>0</v>
      </c>
      <c r="NN42" s="18">
        <f t="shared" si="593"/>
        <v>0</v>
      </c>
      <c r="NO42" s="18">
        <f t="shared" si="594"/>
        <v>0</v>
      </c>
      <c r="NP42" s="18">
        <f t="shared" si="595"/>
        <v>0</v>
      </c>
      <c r="NQ42" s="18">
        <f t="shared" si="596"/>
        <v>0</v>
      </c>
      <c r="NR42" s="21">
        <f t="shared" si="597"/>
        <v>0</v>
      </c>
      <c r="NS42" s="21">
        <f t="shared" si="598"/>
        <v>0</v>
      </c>
      <c r="NT42" s="21">
        <f t="shared" si="599"/>
        <v>0</v>
      </c>
      <c r="NU42" s="21">
        <f t="shared" si="600"/>
        <v>0</v>
      </c>
      <c r="NV42" s="21">
        <f t="shared" si="601"/>
        <v>0</v>
      </c>
      <c r="NW42" s="21">
        <f t="shared" si="602"/>
        <v>0</v>
      </c>
      <c r="NX42" s="21">
        <f t="shared" si="603"/>
        <v>0</v>
      </c>
      <c r="NY42" s="21">
        <f t="shared" si="604"/>
        <v>0</v>
      </c>
      <c r="NZ42" s="21">
        <f t="shared" si="605"/>
        <v>0</v>
      </c>
      <c r="OA42" s="21">
        <f t="shared" si="606"/>
        <v>0</v>
      </c>
      <c r="OB42" s="21">
        <f t="shared" si="607"/>
        <v>0</v>
      </c>
      <c r="OC42" s="21">
        <f t="shared" si="608"/>
        <v>0</v>
      </c>
      <c r="OD42" s="21">
        <f t="shared" si="609"/>
        <v>0</v>
      </c>
      <c r="OE42" s="21">
        <f t="shared" si="610"/>
        <v>0</v>
      </c>
      <c r="OF42" s="21">
        <f t="shared" si="611"/>
        <v>0</v>
      </c>
      <c r="OG42" s="21">
        <f t="shared" si="612"/>
        <v>0</v>
      </c>
    </row>
    <row r="43" spans="3:397" x14ac:dyDescent="0.25">
      <c r="C43" s="11"/>
      <c r="W43" s="11"/>
      <c r="AA43" s="11"/>
      <c r="AE43" s="11"/>
      <c r="AI43" s="11"/>
      <c r="AY43" s="4">
        <f>IF(AND($AX$6&lt;=$E$1,$E$1&lt;$BB$6),AX42-(AX42-BB43)*($E$1-$AX$6)/($BB$6-$AX$6),0)</f>
        <v>0</v>
      </c>
      <c r="AZ43" s="37">
        <f>(BA43-AW42)*($E$1-AX6)/0.05+AW42</f>
        <v>0.72265999999999986</v>
      </c>
      <c r="BA43">
        <v>1.11978</v>
      </c>
      <c r="BB43">
        <v>9.6416227032927061E-3</v>
      </c>
      <c r="BC43" s="4">
        <f t="shared" si="326"/>
        <v>0</v>
      </c>
      <c r="BD43" s="37">
        <f>(BE43-BA43)*($E$1-BB6)/0.05+BA43</f>
        <v>1.0721475</v>
      </c>
      <c r="BE43">
        <v>1.125</v>
      </c>
      <c r="BF43">
        <v>1.8094718331210964E-2</v>
      </c>
      <c r="BG43" s="4">
        <f t="shared" si="327"/>
        <v>0</v>
      </c>
      <c r="BH43" s="2">
        <f t="shared" si="341"/>
        <v>1.1500000000000001</v>
      </c>
      <c r="BI43">
        <v>1.1500000000000001</v>
      </c>
      <c r="BJ43">
        <v>2.4013098053483721E-2</v>
      </c>
      <c r="BK43" s="4">
        <f t="shared" si="342"/>
        <v>0</v>
      </c>
      <c r="BL43" s="2">
        <f t="shared" si="343"/>
        <v>1.175</v>
      </c>
      <c r="BM43">
        <v>1.175</v>
      </c>
      <c r="BN43">
        <v>2.956157904311443E-2</v>
      </c>
      <c r="BO43" s="4">
        <f t="shared" si="328"/>
        <v>0</v>
      </c>
      <c r="BP43" s="2">
        <v>1.2000000000000002</v>
      </c>
      <c r="BQ43" s="10">
        <v>1.175</v>
      </c>
      <c r="BR43" s="10">
        <v>4.0373537080831967E-2</v>
      </c>
      <c r="BS43" s="4">
        <f t="shared" si="344"/>
        <v>0</v>
      </c>
      <c r="BT43" s="2">
        <f t="shared" si="345"/>
        <v>1.175</v>
      </c>
      <c r="BU43" s="10">
        <v>1.175</v>
      </c>
      <c r="BV43" s="10">
        <v>5.1203686859499123E-2</v>
      </c>
      <c r="BX43">
        <f t="shared" si="346"/>
        <v>0.76992753623188392</v>
      </c>
      <c r="BY43">
        <f t="shared" si="347"/>
        <v>0</v>
      </c>
      <c r="BZ43">
        <f t="shared" si="0"/>
        <v>9.7199999999999981E-2</v>
      </c>
      <c r="CA43">
        <f t="shared" si="268"/>
        <v>0</v>
      </c>
      <c r="CB43">
        <f t="shared" si="348"/>
        <v>0.24811560000000002</v>
      </c>
      <c r="CC43" s="31">
        <v>225</v>
      </c>
      <c r="CD43">
        <f t="shared" si="2"/>
        <v>62.5</v>
      </c>
      <c r="CE43">
        <v>0.82000000000000006</v>
      </c>
      <c r="CF43" s="24">
        <f t="shared" si="349"/>
        <v>1.0190217391304346</v>
      </c>
      <c r="CG43" s="26">
        <f t="shared" si="270"/>
        <v>0.75059162534353474</v>
      </c>
      <c r="CH43" s="44">
        <f t="shared" si="271"/>
        <v>0</v>
      </c>
      <c r="CI43" s="44">
        <f t="shared" si="272"/>
        <v>0</v>
      </c>
      <c r="CJ43" s="44">
        <f t="shared" si="273"/>
        <v>0</v>
      </c>
      <c r="CK43" s="44">
        <f t="shared" si="274"/>
        <v>0</v>
      </c>
      <c r="CL43" s="44">
        <f t="shared" si="275"/>
        <v>0</v>
      </c>
      <c r="CM43" s="44">
        <f t="shared" si="276"/>
        <v>0</v>
      </c>
      <c r="CN43" s="44">
        <f t="shared" si="277"/>
        <v>0</v>
      </c>
      <c r="CO43" s="44">
        <f t="shared" si="278"/>
        <v>0</v>
      </c>
      <c r="CP43" s="44">
        <f t="shared" si="279"/>
        <v>0</v>
      </c>
      <c r="CQ43" s="44">
        <f t="shared" si="280"/>
        <v>0</v>
      </c>
      <c r="CR43" s="44">
        <f t="shared" si="281"/>
        <v>0</v>
      </c>
      <c r="CS43" s="44">
        <f t="shared" si="282"/>
        <v>0</v>
      </c>
      <c r="CT43" s="44">
        <f t="shared" si="283"/>
        <v>0</v>
      </c>
      <c r="CU43" s="44">
        <f t="shared" si="284"/>
        <v>0</v>
      </c>
      <c r="CV43" s="44">
        <f t="shared" si="285"/>
        <v>0</v>
      </c>
      <c r="CW43" s="44">
        <f t="shared" si="286"/>
        <v>0</v>
      </c>
      <c r="CX43" s="21">
        <f t="shared" si="287"/>
        <v>0</v>
      </c>
      <c r="CY43" s="21">
        <f t="shared" si="288"/>
        <v>0</v>
      </c>
      <c r="CZ43" s="21">
        <f t="shared" si="289"/>
        <v>0</v>
      </c>
      <c r="DA43" s="21">
        <f t="shared" si="290"/>
        <v>0</v>
      </c>
      <c r="DB43" s="21">
        <f t="shared" si="291"/>
        <v>0</v>
      </c>
      <c r="DC43" s="21">
        <f t="shared" si="292"/>
        <v>0</v>
      </c>
      <c r="DD43" s="21">
        <f t="shared" si="293"/>
        <v>0</v>
      </c>
      <c r="DE43" s="21">
        <f t="shared" si="294"/>
        <v>0</v>
      </c>
      <c r="DF43" s="21">
        <f t="shared" si="295"/>
        <v>0</v>
      </c>
      <c r="DG43" s="21">
        <f t="shared" si="296"/>
        <v>0</v>
      </c>
      <c r="DH43" s="21">
        <f t="shared" si="297"/>
        <v>0</v>
      </c>
      <c r="DI43" s="21">
        <f t="shared" si="298"/>
        <v>0</v>
      </c>
      <c r="DJ43" s="21">
        <f t="shared" si="299"/>
        <v>0</v>
      </c>
      <c r="DK43" s="21">
        <f t="shared" si="300"/>
        <v>0</v>
      </c>
      <c r="DL43" s="21">
        <f t="shared" si="301"/>
        <v>0</v>
      </c>
      <c r="DM43" s="21">
        <f t="shared" si="302"/>
        <v>0</v>
      </c>
      <c r="DN43" s="42">
        <f t="shared" si="303"/>
        <v>0</v>
      </c>
      <c r="DO43" s="42">
        <f t="shared" si="304"/>
        <v>0</v>
      </c>
      <c r="DP43" s="42">
        <f t="shared" si="305"/>
        <v>0</v>
      </c>
      <c r="DQ43" s="42">
        <f t="shared" si="306"/>
        <v>0</v>
      </c>
      <c r="DR43" s="42">
        <f t="shared" si="307"/>
        <v>0</v>
      </c>
      <c r="DS43" s="42">
        <f t="shared" si="308"/>
        <v>0</v>
      </c>
      <c r="DT43" s="42">
        <f t="shared" si="309"/>
        <v>0</v>
      </c>
      <c r="DU43" s="42">
        <f t="shared" si="310"/>
        <v>0</v>
      </c>
      <c r="DV43" s="42">
        <f t="shared" si="311"/>
        <v>0</v>
      </c>
      <c r="DW43" s="42">
        <f t="shared" si="312"/>
        <v>0</v>
      </c>
      <c r="DX43" s="42">
        <f t="shared" si="313"/>
        <v>0</v>
      </c>
      <c r="DY43" s="42">
        <f t="shared" si="314"/>
        <v>0</v>
      </c>
      <c r="DZ43" s="42">
        <f t="shared" si="315"/>
        <v>0</v>
      </c>
      <c r="EA43" s="42">
        <f t="shared" si="316"/>
        <v>0</v>
      </c>
      <c r="EB43" s="42">
        <f t="shared" si="317"/>
        <v>0</v>
      </c>
      <c r="EC43" s="42">
        <f t="shared" si="318"/>
        <v>0</v>
      </c>
      <c r="ED43" s="20">
        <f t="shared" si="319"/>
        <v>0</v>
      </c>
      <c r="EE43" s="20">
        <f t="shared" si="350"/>
        <v>0</v>
      </c>
      <c r="EF43" s="20">
        <f t="shared" si="351"/>
        <v>0</v>
      </c>
      <c r="EG43" s="20">
        <f t="shared" si="352"/>
        <v>0</v>
      </c>
      <c r="EH43" s="20">
        <f t="shared" si="353"/>
        <v>0</v>
      </c>
      <c r="EI43" s="20">
        <f t="shared" si="354"/>
        <v>0</v>
      </c>
      <c r="EJ43" s="20">
        <f t="shared" si="355"/>
        <v>0</v>
      </c>
      <c r="EK43" s="20">
        <f t="shared" si="356"/>
        <v>0</v>
      </c>
      <c r="EL43" s="20">
        <f t="shared" si="357"/>
        <v>0</v>
      </c>
      <c r="EM43" s="20">
        <f t="shared" si="358"/>
        <v>0</v>
      </c>
      <c r="EN43" s="20">
        <f t="shared" si="359"/>
        <v>0</v>
      </c>
      <c r="EO43" s="20">
        <f t="shared" si="360"/>
        <v>0</v>
      </c>
      <c r="EP43" s="20">
        <f t="shared" si="361"/>
        <v>0</v>
      </c>
      <c r="EQ43" s="20">
        <f t="shared" si="362"/>
        <v>0</v>
      </c>
      <c r="ER43" s="20">
        <f t="shared" si="363"/>
        <v>0</v>
      </c>
      <c r="ES43" s="20">
        <f t="shared" si="364"/>
        <v>0</v>
      </c>
      <c r="ET43" s="30">
        <f t="shared" si="365"/>
        <v>0</v>
      </c>
      <c r="EU43" s="30">
        <f t="shared" si="366"/>
        <v>0</v>
      </c>
      <c r="EV43" s="30">
        <f t="shared" si="367"/>
        <v>0</v>
      </c>
      <c r="EW43" s="30">
        <f t="shared" si="368"/>
        <v>0</v>
      </c>
      <c r="EX43" s="30">
        <f t="shared" si="369"/>
        <v>0</v>
      </c>
      <c r="EY43" s="30">
        <f t="shared" si="370"/>
        <v>0</v>
      </c>
      <c r="EZ43" s="30">
        <f t="shared" si="371"/>
        <v>0</v>
      </c>
      <c r="FA43" s="30">
        <f t="shared" si="372"/>
        <v>0</v>
      </c>
      <c r="FB43" s="30">
        <f t="shared" si="373"/>
        <v>0</v>
      </c>
      <c r="FC43" s="30">
        <f t="shared" si="374"/>
        <v>0</v>
      </c>
      <c r="FD43" s="30">
        <f t="shared" si="375"/>
        <v>0</v>
      </c>
      <c r="FE43" s="30">
        <f t="shared" si="376"/>
        <v>0</v>
      </c>
      <c r="FF43" s="30">
        <f t="shared" si="377"/>
        <v>0</v>
      </c>
      <c r="FG43" s="30">
        <f t="shared" si="378"/>
        <v>0</v>
      </c>
      <c r="FH43" s="30">
        <f t="shared" si="379"/>
        <v>0</v>
      </c>
      <c r="FI43" s="30">
        <f t="shared" si="380"/>
        <v>0</v>
      </c>
      <c r="FJ43" s="21">
        <f t="shared" si="381"/>
        <v>0</v>
      </c>
      <c r="FK43" s="21">
        <f t="shared" si="382"/>
        <v>0</v>
      </c>
      <c r="FL43" s="21">
        <f t="shared" si="383"/>
        <v>0</v>
      </c>
      <c r="FM43" s="21">
        <f t="shared" si="384"/>
        <v>0</v>
      </c>
      <c r="FN43" s="21">
        <f t="shared" si="385"/>
        <v>0</v>
      </c>
      <c r="FO43" s="21">
        <f t="shared" si="386"/>
        <v>0</v>
      </c>
      <c r="FP43" s="21">
        <f t="shared" si="387"/>
        <v>0</v>
      </c>
      <c r="FQ43" s="21">
        <f t="shared" si="388"/>
        <v>0</v>
      </c>
      <c r="FR43" s="21">
        <f t="shared" si="389"/>
        <v>0</v>
      </c>
      <c r="FS43" s="21">
        <f t="shared" si="390"/>
        <v>0</v>
      </c>
      <c r="FT43" s="21">
        <f t="shared" si="391"/>
        <v>0</v>
      </c>
      <c r="FU43" s="21">
        <f t="shared" si="392"/>
        <v>0</v>
      </c>
      <c r="FV43" s="21">
        <f t="shared" si="393"/>
        <v>0</v>
      </c>
      <c r="FW43" s="21">
        <f t="shared" si="394"/>
        <v>0</v>
      </c>
      <c r="FX43" s="21">
        <f t="shared" si="395"/>
        <v>0</v>
      </c>
      <c r="FY43" s="21">
        <f t="shared" si="396"/>
        <v>0</v>
      </c>
      <c r="FZ43" s="45">
        <f t="shared" si="397"/>
        <v>0</v>
      </c>
      <c r="GA43" s="45">
        <f t="shared" si="398"/>
        <v>0</v>
      </c>
      <c r="GB43" s="45">
        <f t="shared" si="399"/>
        <v>0</v>
      </c>
      <c r="GC43" s="45">
        <f t="shared" si="400"/>
        <v>0</v>
      </c>
      <c r="GD43" s="45">
        <f t="shared" si="401"/>
        <v>0</v>
      </c>
      <c r="GE43" s="45">
        <f t="shared" si="402"/>
        <v>0</v>
      </c>
      <c r="GF43" s="45">
        <f t="shared" si="403"/>
        <v>0</v>
      </c>
      <c r="GG43" s="45">
        <f t="shared" si="404"/>
        <v>0</v>
      </c>
      <c r="GH43" s="45">
        <f t="shared" si="405"/>
        <v>0</v>
      </c>
      <c r="GI43" s="45">
        <f t="shared" si="406"/>
        <v>0</v>
      </c>
      <c r="GJ43" s="45">
        <f t="shared" si="407"/>
        <v>0</v>
      </c>
      <c r="GK43" s="45">
        <f t="shared" si="408"/>
        <v>0</v>
      </c>
      <c r="GL43" s="45">
        <f t="shared" si="409"/>
        <v>0</v>
      </c>
      <c r="GM43" s="45">
        <f t="shared" si="410"/>
        <v>0</v>
      </c>
      <c r="GN43" s="45">
        <f t="shared" si="411"/>
        <v>0</v>
      </c>
      <c r="GO43" s="45">
        <f t="shared" si="412"/>
        <v>0</v>
      </c>
      <c r="GP43" s="28">
        <f t="shared" si="413"/>
        <v>0</v>
      </c>
      <c r="GQ43" s="28">
        <f t="shared" si="414"/>
        <v>0</v>
      </c>
      <c r="GR43" s="28">
        <f t="shared" si="415"/>
        <v>0</v>
      </c>
      <c r="GS43" s="28">
        <f t="shared" si="416"/>
        <v>0</v>
      </c>
      <c r="GT43" s="28">
        <f t="shared" si="417"/>
        <v>0</v>
      </c>
      <c r="GU43" s="28">
        <f t="shared" si="418"/>
        <v>0</v>
      </c>
      <c r="GV43" s="28">
        <f t="shared" si="419"/>
        <v>0</v>
      </c>
      <c r="GW43" s="28">
        <f t="shared" si="420"/>
        <v>0</v>
      </c>
      <c r="GX43" s="28">
        <f t="shared" si="421"/>
        <v>0</v>
      </c>
      <c r="GY43" s="28">
        <f t="shared" si="422"/>
        <v>0</v>
      </c>
      <c r="GZ43" s="28">
        <f t="shared" si="423"/>
        <v>0</v>
      </c>
      <c r="HA43" s="28">
        <f t="shared" si="424"/>
        <v>0</v>
      </c>
      <c r="HB43" s="28">
        <f t="shared" si="425"/>
        <v>0</v>
      </c>
      <c r="HC43" s="28">
        <f t="shared" si="426"/>
        <v>0</v>
      </c>
      <c r="HD43" s="28">
        <f t="shared" si="427"/>
        <v>0</v>
      </c>
      <c r="HE43" s="28">
        <f t="shared" si="428"/>
        <v>0</v>
      </c>
      <c r="HF43" s="28">
        <f t="shared" si="429"/>
        <v>0</v>
      </c>
      <c r="HG43" s="16">
        <f t="shared" si="430"/>
        <v>0</v>
      </c>
      <c r="HH43" s="16">
        <f t="shared" si="431"/>
        <v>0</v>
      </c>
      <c r="HI43" s="16">
        <f t="shared" si="432"/>
        <v>0</v>
      </c>
      <c r="HJ43" s="16">
        <f t="shared" si="433"/>
        <v>0</v>
      </c>
      <c r="HK43" s="16">
        <f t="shared" si="434"/>
        <v>0</v>
      </c>
      <c r="HL43" s="16">
        <f t="shared" si="435"/>
        <v>0</v>
      </c>
      <c r="HM43" s="16">
        <f t="shared" si="436"/>
        <v>0</v>
      </c>
      <c r="HN43" s="16">
        <f t="shared" si="437"/>
        <v>0</v>
      </c>
      <c r="HO43" s="16">
        <f t="shared" si="438"/>
        <v>0</v>
      </c>
      <c r="HP43" s="16">
        <f t="shared" si="439"/>
        <v>0</v>
      </c>
      <c r="HQ43" s="16">
        <f t="shared" si="440"/>
        <v>0</v>
      </c>
      <c r="HR43" s="16">
        <f t="shared" si="441"/>
        <v>0</v>
      </c>
      <c r="HS43" s="16">
        <f t="shared" si="442"/>
        <v>0</v>
      </c>
      <c r="HT43" s="16">
        <f t="shared" si="443"/>
        <v>0</v>
      </c>
      <c r="HU43" s="16">
        <f t="shared" si="444"/>
        <v>0</v>
      </c>
      <c r="HV43" s="16">
        <f t="shared" si="445"/>
        <v>0</v>
      </c>
      <c r="HW43" s="21">
        <f t="shared" si="446"/>
        <v>0</v>
      </c>
      <c r="HX43" s="21">
        <f t="shared" si="447"/>
        <v>0</v>
      </c>
      <c r="HY43" s="21">
        <f t="shared" si="448"/>
        <v>0</v>
      </c>
      <c r="HZ43" s="21">
        <f t="shared" si="449"/>
        <v>0</v>
      </c>
      <c r="IA43" s="21">
        <f t="shared" si="450"/>
        <v>0</v>
      </c>
      <c r="IB43" s="21">
        <f t="shared" si="451"/>
        <v>0</v>
      </c>
      <c r="IC43" s="21">
        <f t="shared" si="452"/>
        <v>0</v>
      </c>
      <c r="ID43" s="21">
        <f t="shared" si="453"/>
        <v>0</v>
      </c>
      <c r="IE43" s="21">
        <f t="shared" si="454"/>
        <v>0</v>
      </c>
      <c r="IF43" s="21">
        <f t="shared" si="455"/>
        <v>0</v>
      </c>
      <c r="IG43" s="21">
        <f t="shared" si="456"/>
        <v>0</v>
      </c>
      <c r="IH43" s="21">
        <f t="shared" si="457"/>
        <v>0</v>
      </c>
      <c r="II43" s="21">
        <f t="shared" si="458"/>
        <v>0</v>
      </c>
      <c r="IJ43" s="17">
        <f t="shared" si="459"/>
        <v>0</v>
      </c>
      <c r="IK43" s="17">
        <f t="shared" si="460"/>
        <v>0</v>
      </c>
      <c r="IL43" s="17">
        <f t="shared" si="461"/>
        <v>0</v>
      </c>
      <c r="IM43" s="17">
        <f t="shared" si="462"/>
        <v>0</v>
      </c>
      <c r="IN43" s="17">
        <f t="shared" si="463"/>
        <v>0</v>
      </c>
      <c r="IO43" s="17">
        <f t="shared" si="464"/>
        <v>0</v>
      </c>
      <c r="IP43" s="17">
        <f t="shared" si="465"/>
        <v>0</v>
      </c>
      <c r="IQ43" s="17">
        <f t="shared" si="466"/>
        <v>0</v>
      </c>
      <c r="IR43" s="17">
        <f t="shared" si="467"/>
        <v>0</v>
      </c>
      <c r="IS43" s="17">
        <f t="shared" si="468"/>
        <v>0</v>
      </c>
      <c r="IT43" s="17">
        <f t="shared" si="469"/>
        <v>0</v>
      </c>
      <c r="IU43" s="17">
        <f t="shared" si="470"/>
        <v>0</v>
      </c>
      <c r="IV43" s="21">
        <f t="shared" si="471"/>
        <v>0</v>
      </c>
      <c r="IW43" s="21">
        <f t="shared" si="472"/>
        <v>0</v>
      </c>
      <c r="IX43" s="21">
        <f t="shared" si="473"/>
        <v>0</v>
      </c>
      <c r="IY43" s="21">
        <f t="shared" si="474"/>
        <v>0</v>
      </c>
      <c r="IZ43" s="21">
        <f t="shared" si="475"/>
        <v>0</v>
      </c>
      <c r="JA43" s="21">
        <f t="shared" si="476"/>
        <v>0</v>
      </c>
      <c r="JB43" s="21">
        <f t="shared" si="477"/>
        <v>0</v>
      </c>
      <c r="JC43" s="21">
        <f t="shared" si="478"/>
        <v>0</v>
      </c>
      <c r="JD43" s="21">
        <f t="shared" si="479"/>
        <v>0</v>
      </c>
      <c r="JE43" s="21">
        <f t="shared" si="480"/>
        <v>0</v>
      </c>
      <c r="JF43" s="44">
        <f t="shared" si="481"/>
        <v>0</v>
      </c>
      <c r="JG43" s="44">
        <f t="shared" si="482"/>
        <v>0</v>
      </c>
      <c r="JH43" s="44">
        <f t="shared" si="483"/>
        <v>0</v>
      </c>
      <c r="JI43" s="44">
        <f t="shared" si="484"/>
        <v>0</v>
      </c>
      <c r="JJ43" s="44">
        <f t="shared" si="485"/>
        <v>0</v>
      </c>
      <c r="JK43" s="44">
        <f t="shared" si="486"/>
        <v>0</v>
      </c>
      <c r="JL43" s="44">
        <f t="shared" si="487"/>
        <v>0</v>
      </c>
      <c r="JM43" s="44">
        <f t="shared" si="488"/>
        <v>0</v>
      </c>
      <c r="JN43" s="44">
        <f t="shared" si="489"/>
        <v>0</v>
      </c>
      <c r="JO43" s="44">
        <f t="shared" si="490"/>
        <v>0</v>
      </c>
      <c r="JP43" s="18">
        <f t="shared" si="491"/>
        <v>0</v>
      </c>
      <c r="JQ43" s="18">
        <f t="shared" si="492"/>
        <v>0</v>
      </c>
      <c r="JR43" s="18">
        <f t="shared" si="493"/>
        <v>0</v>
      </c>
      <c r="JS43" s="18">
        <f t="shared" si="494"/>
        <v>0</v>
      </c>
      <c r="JT43" s="18">
        <f t="shared" si="495"/>
        <v>0</v>
      </c>
      <c r="JU43" s="18">
        <f t="shared" si="496"/>
        <v>0</v>
      </c>
      <c r="JV43" s="18">
        <f t="shared" si="497"/>
        <v>0</v>
      </c>
      <c r="JW43" s="18">
        <f t="shared" si="498"/>
        <v>0</v>
      </c>
      <c r="JX43" s="18">
        <f t="shared" si="499"/>
        <v>0</v>
      </c>
      <c r="JY43" s="18">
        <f t="shared" si="500"/>
        <v>0</v>
      </c>
      <c r="JZ43" s="18">
        <f t="shared" si="501"/>
        <v>0</v>
      </c>
      <c r="KA43" s="18">
        <f t="shared" si="502"/>
        <v>0</v>
      </c>
      <c r="KB43" s="22">
        <f t="shared" si="503"/>
        <v>0</v>
      </c>
      <c r="KC43" s="22">
        <f t="shared" si="504"/>
        <v>0</v>
      </c>
      <c r="KD43" s="22">
        <f t="shared" si="505"/>
        <v>0</v>
      </c>
      <c r="KE43" s="22">
        <f t="shared" si="506"/>
        <v>0</v>
      </c>
      <c r="KF43" s="22">
        <f t="shared" si="507"/>
        <v>0</v>
      </c>
      <c r="KG43" s="22">
        <f t="shared" si="508"/>
        <v>0</v>
      </c>
      <c r="KH43" s="22">
        <f t="shared" si="509"/>
        <v>0</v>
      </c>
      <c r="KI43" s="22">
        <f t="shared" si="510"/>
        <v>0</v>
      </c>
      <c r="KJ43" s="22">
        <f t="shared" si="511"/>
        <v>0</v>
      </c>
      <c r="KK43" s="22">
        <f t="shared" si="512"/>
        <v>0</v>
      </c>
      <c r="KL43" s="22">
        <f t="shared" si="513"/>
        <v>0</v>
      </c>
      <c r="KM43" s="22">
        <f t="shared" si="514"/>
        <v>0</v>
      </c>
      <c r="KN43" s="22">
        <f t="shared" si="515"/>
        <v>0</v>
      </c>
      <c r="KO43" s="22">
        <f t="shared" si="516"/>
        <v>0</v>
      </c>
      <c r="KP43" s="28">
        <f t="shared" si="517"/>
        <v>0</v>
      </c>
      <c r="KQ43" s="28">
        <f t="shared" si="518"/>
        <v>0</v>
      </c>
      <c r="KR43" s="28">
        <f t="shared" si="519"/>
        <v>0</v>
      </c>
      <c r="KS43" s="28">
        <f t="shared" si="520"/>
        <v>0</v>
      </c>
      <c r="KT43" s="28">
        <f t="shared" si="521"/>
        <v>0</v>
      </c>
      <c r="KU43" s="28">
        <f t="shared" si="522"/>
        <v>0</v>
      </c>
      <c r="KV43" s="28">
        <f t="shared" si="523"/>
        <v>0</v>
      </c>
      <c r="KW43" s="28">
        <f t="shared" si="524"/>
        <v>0</v>
      </c>
      <c r="KX43" s="28">
        <f t="shared" si="525"/>
        <v>0</v>
      </c>
      <c r="KY43" s="28">
        <f t="shared" si="526"/>
        <v>0</v>
      </c>
      <c r="KZ43" s="28">
        <f t="shared" si="527"/>
        <v>0</v>
      </c>
      <c r="LA43" s="28">
        <f t="shared" si="528"/>
        <v>0</v>
      </c>
      <c r="LB43" s="28">
        <f t="shared" si="529"/>
        <v>0</v>
      </c>
      <c r="LC43" s="28">
        <f t="shared" si="530"/>
        <v>0</v>
      </c>
      <c r="LD43" s="28">
        <f t="shared" si="531"/>
        <v>0</v>
      </c>
      <c r="LE43" s="28">
        <f t="shared" si="532"/>
        <v>0</v>
      </c>
      <c r="LF43" s="21">
        <f t="shared" si="533"/>
        <v>0</v>
      </c>
      <c r="LG43" s="21">
        <f t="shared" si="534"/>
        <v>0</v>
      </c>
      <c r="LH43" s="21">
        <f t="shared" si="535"/>
        <v>0</v>
      </c>
      <c r="LI43" s="21">
        <f t="shared" si="536"/>
        <v>0</v>
      </c>
      <c r="LJ43" s="21">
        <f t="shared" si="537"/>
        <v>0.75059162534353474</v>
      </c>
      <c r="LK43" s="21">
        <f t="shared" si="538"/>
        <v>0</v>
      </c>
      <c r="LL43" s="21">
        <f t="shared" si="539"/>
        <v>0</v>
      </c>
      <c r="LM43" s="21">
        <f t="shared" si="540"/>
        <v>0</v>
      </c>
      <c r="LN43" s="21">
        <f t="shared" si="541"/>
        <v>0</v>
      </c>
      <c r="LO43" s="21">
        <f t="shared" si="542"/>
        <v>0</v>
      </c>
      <c r="LP43" s="21">
        <f t="shared" si="543"/>
        <v>0</v>
      </c>
      <c r="LQ43" s="21">
        <f t="shared" si="544"/>
        <v>0</v>
      </c>
      <c r="LR43" s="21">
        <f t="shared" si="545"/>
        <v>0</v>
      </c>
      <c r="LS43" s="21">
        <f t="shared" si="546"/>
        <v>0</v>
      </c>
      <c r="LT43" s="21">
        <f t="shared" si="547"/>
        <v>0</v>
      </c>
      <c r="LU43" s="21">
        <f t="shared" si="548"/>
        <v>0</v>
      </c>
      <c r="LV43" s="28">
        <f t="shared" si="549"/>
        <v>0</v>
      </c>
      <c r="LW43" s="28">
        <f t="shared" si="550"/>
        <v>0</v>
      </c>
      <c r="LX43" s="28">
        <f t="shared" si="551"/>
        <v>0</v>
      </c>
      <c r="LY43" s="28">
        <f t="shared" si="552"/>
        <v>0</v>
      </c>
      <c r="LZ43" s="28">
        <f t="shared" si="553"/>
        <v>0</v>
      </c>
      <c r="MA43" s="28">
        <f t="shared" si="554"/>
        <v>0</v>
      </c>
      <c r="MB43" s="28">
        <f t="shared" si="555"/>
        <v>0</v>
      </c>
      <c r="MC43" s="28">
        <f t="shared" si="556"/>
        <v>0</v>
      </c>
      <c r="MD43" s="28">
        <f t="shared" si="557"/>
        <v>0</v>
      </c>
      <c r="ME43" s="28">
        <f t="shared" si="558"/>
        <v>0</v>
      </c>
      <c r="MF43" s="28">
        <f t="shared" si="559"/>
        <v>0</v>
      </c>
      <c r="MG43" s="28">
        <f t="shared" si="560"/>
        <v>0</v>
      </c>
      <c r="MH43" s="28">
        <f t="shared" si="561"/>
        <v>0</v>
      </c>
      <c r="MI43" s="28">
        <f t="shared" si="562"/>
        <v>0</v>
      </c>
      <c r="MJ43" s="28">
        <f t="shared" si="563"/>
        <v>0</v>
      </c>
      <c r="MK43" s="28">
        <f t="shared" si="564"/>
        <v>0</v>
      </c>
      <c r="ML43" s="25">
        <f t="shared" si="565"/>
        <v>0</v>
      </c>
      <c r="MM43" s="25">
        <f t="shared" si="566"/>
        <v>0</v>
      </c>
      <c r="MN43" s="25">
        <f t="shared" si="567"/>
        <v>0</v>
      </c>
      <c r="MO43" s="25">
        <f t="shared" si="568"/>
        <v>0</v>
      </c>
      <c r="MP43" s="25">
        <f t="shared" si="569"/>
        <v>0</v>
      </c>
      <c r="MQ43" s="25">
        <f t="shared" si="570"/>
        <v>0</v>
      </c>
      <c r="MR43" s="25">
        <f t="shared" si="571"/>
        <v>0</v>
      </c>
      <c r="MS43" s="25">
        <f t="shared" si="572"/>
        <v>0</v>
      </c>
      <c r="MT43" s="25">
        <f t="shared" si="573"/>
        <v>0</v>
      </c>
      <c r="MU43" s="25">
        <f t="shared" si="574"/>
        <v>0</v>
      </c>
      <c r="MV43" s="25">
        <f t="shared" si="575"/>
        <v>0</v>
      </c>
      <c r="MW43" s="25">
        <f t="shared" si="576"/>
        <v>0</v>
      </c>
      <c r="MX43" s="25">
        <f t="shared" si="577"/>
        <v>0</v>
      </c>
      <c r="MY43" s="25">
        <f t="shared" si="578"/>
        <v>0</v>
      </c>
      <c r="MZ43" s="25">
        <f t="shared" si="579"/>
        <v>0</v>
      </c>
      <c r="NA43" s="25">
        <f t="shared" si="580"/>
        <v>0</v>
      </c>
      <c r="NB43" s="18">
        <f t="shared" si="581"/>
        <v>0</v>
      </c>
      <c r="NC43" s="18">
        <f t="shared" si="582"/>
        <v>0</v>
      </c>
      <c r="ND43" s="18">
        <f t="shared" si="583"/>
        <v>0</v>
      </c>
      <c r="NE43" s="18">
        <f t="shared" si="584"/>
        <v>0</v>
      </c>
      <c r="NF43" s="18">
        <f t="shared" si="585"/>
        <v>0</v>
      </c>
      <c r="NG43" s="18">
        <f t="shared" si="586"/>
        <v>0</v>
      </c>
      <c r="NH43" s="18">
        <f t="shared" si="587"/>
        <v>0</v>
      </c>
      <c r="NI43" s="18">
        <f t="shared" si="588"/>
        <v>0</v>
      </c>
      <c r="NJ43" s="18">
        <f t="shared" si="589"/>
        <v>0</v>
      </c>
      <c r="NK43" s="18">
        <f t="shared" si="590"/>
        <v>0</v>
      </c>
      <c r="NL43" s="18">
        <f t="shared" si="591"/>
        <v>0</v>
      </c>
      <c r="NM43" s="18">
        <f t="shared" si="592"/>
        <v>0</v>
      </c>
      <c r="NN43" s="18">
        <f t="shared" si="593"/>
        <v>0</v>
      </c>
      <c r="NO43" s="18">
        <f t="shared" si="594"/>
        <v>0</v>
      </c>
      <c r="NP43" s="18">
        <f t="shared" si="595"/>
        <v>0</v>
      </c>
      <c r="NQ43" s="18">
        <f t="shared" si="596"/>
        <v>0</v>
      </c>
      <c r="NR43" s="21">
        <f t="shared" si="597"/>
        <v>0</v>
      </c>
      <c r="NS43" s="21">
        <f t="shared" si="598"/>
        <v>0</v>
      </c>
      <c r="NT43" s="21">
        <f t="shared" si="599"/>
        <v>0</v>
      </c>
      <c r="NU43" s="21">
        <f t="shared" si="600"/>
        <v>0</v>
      </c>
      <c r="NV43" s="21">
        <f t="shared" si="601"/>
        <v>0</v>
      </c>
      <c r="NW43" s="21">
        <f t="shared" si="602"/>
        <v>0</v>
      </c>
      <c r="NX43" s="21">
        <f t="shared" si="603"/>
        <v>0</v>
      </c>
      <c r="NY43" s="21">
        <f t="shared" si="604"/>
        <v>0</v>
      </c>
      <c r="NZ43" s="21">
        <f t="shared" si="605"/>
        <v>0</v>
      </c>
      <c r="OA43" s="21">
        <f t="shared" si="606"/>
        <v>0</v>
      </c>
      <c r="OB43" s="21">
        <f t="shared" si="607"/>
        <v>0</v>
      </c>
      <c r="OC43" s="21">
        <f t="shared" si="608"/>
        <v>0</v>
      </c>
      <c r="OD43" s="21">
        <f t="shared" si="609"/>
        <v>0</v>
      </c>
      <c r="OE43" s="21">
        <f t="shared" si="610"/>
        <v>0</v>
      </c>
      <c r="OF43" s="21">
        <f t="shared" si="611"/>
        <v>0</v>
      </c>
      <c r="OG43" s="21">
        <f t="shared" si="612"/>
        <v>0</v>
      </c>
    </row>
    <row r="44" spans="3:397" x14ac:dyDescent="0.25">
      <c r="C44" s="11"/>
      <c r="W44" s="11"/>
      <c r="AA44" s="11"/>
      <c r="AE44" s="11"/>
      <c r="AI44" s="11"/>
      <c r="BC44" s="4">
        <f>IF(AND($BB$6&lt;=$E$1,$E$1&lt;$BF$6),BB43-(BB43-BF44)*($E$1-$BB$6)/($BF$6-$BB$6),0)</f>
        <v>0</v>
      </c>
      <c r="BD44" s="37">
        <f>(BE44-BA43)*($E$1-BB6)/0.05+BA43</f>
        <v>0.84402249999999868</v>
      </c>
      <c r="BE44">
        <v>1.1500000000000001</v>
      </c>
      <c r="BF44">
        <v>1.344369656176096E-2</v>
      </c>
      <c r="BG44" s="4">
        <f>IF(AND($BF$6&lt;=$E$1,$E$1&lt;$BJ$6),BF44-(BF44-BJ44)*($E$1-$BF$6)/($BJ$6-$BF$6),0)</f>
        <v>0</v>
      </c>
      <c r="BH44" s="37">
        <f>(BI44-BE44)*($E$1-BF6)/0.05+BE44</f>
        <v>0.89687500000000098</v>
      </c>
      <c r="BI44">
        <v>1.175</v>
      </c>
      <c r="BJ44">
        <v>1.9392395852283067E-2</v>
      </c>
      <c r="BK44" s="4">
        <f t="shared" si="342"/>
        <v>0</v>
      </c>
      <c r="BL44" s="2">
        <f t="shared" si="343"/>
        <v>1.2000000000000002</v>
      </c>
      <c r="BM44" s="10">
        <v>1.2000000000000002</v>
      </c>
      <c r="BN44" s="10">
        <v>2.4831726396216117E-2</v>
      </c>
      <c r="BO44" s="4">
        <f t="shared" si="328"/>
        <v>0</v>
      </c>
      <c r="BP44" s="2">
        <v>1.2250000000000001</v>
      </c>
      <c r="BQ44">
        <v>1.2000000000000002</v>
      </c>
      <c r="BR44">
        <v>3.6104541871323753E-2</v>
      </c>
      <c r="BS44" s="4">
        <f t="shared" si="344"/>
        <v>0</v>
      </c>
      <c r="BT44" s="2">
        <f t="shared" si="345"/>
        <v>1.2000000000000002</v>
      </c>
      <c r="BU44">
        <v>1.2000000000000002</v>
      </c>
      <c r="BV44">
        <v>4.7037778182038692E-2</v>
      </c>
      <c r="BX44">
        <f t="shared" si="346"/>
        <v>0.76992753623188392</v>
      </c>
      <c r="BY44">
        <f t="shared" si="347"/>
        <v>0</v>
      </c>
      <c r="BZ44">
        <f t="shared" si="0"/>
        <v>9.7199999999999981E-2</v>
      </c>
      <c r="CA44">
        <f t="shared" si="268"/>
        <v>0</v>
      </c>
      <c r="CB44">
        <f t="shared" si="348"/>
        <v>0.26671679999999987</v>
      </c>
      <c r="CC44" s="31">
        <v>230</v>
      </c>
      <c r="CD44">
        <f t="shared" si="2"/>
        <v>63.888888888888886</v>
      </c>
      <c r="CE44">
        <v>0.84</v>
      </c>
      <c r="CF44" s="24">
        <f t="shared" si="349"/>
        <v>1.0416666666666665</v>
      </c>
      <c r="CG44" s="26">
        <f t="shared" si="270"/>
        <v>0.74200092410437901</v>
      </c>
      <c r="CH44" s="44">
        <f t="shared" si="271"/>
        <v>0</v>
      </c>
      <c r="CI44" s="44">
        <f t="shared" si="272"/>
        <v>0</v>
      </c>
      <c r="CJ44" s="44">
        <f t="shared" si="273"/>
        <v>0</v>
      </c>
      <c r="CK44" s="44">
        <f t="shared" si="274"/>
        <v>0</v>
      </c>
      <c r="CL44" s="44">
        <f t="shared" si="275"/>
        <v>0</v>
      </c>
      <c r="CM44" s="44">
        <f t="shared" si="276"/>
        <v>0</v>
      </c>
      <c r="CN44" s="44">
        <f t="shared" si="277"/>
        <v>0</v>
      </c>
      <c r="CO44" s="44">
        <f t="shared" si="278"/>
        <v>0</v>
      </c>
      <c r="CP44" s="44">
        <f t="shared" si="279"/>
        <v>0</v>
      </c>
      <c r="CQ44" s="44">
        <f t="shared" si="280"/>
        <v>0</v>
      </c>
      <c r="CR44" s="44">
        <f t="shared" si="281"/>
        <v>0</v>
      </c>
      <c r="CS44" s="44">
        <f t="shared" si="282"/>
        <v>0</v>
      </c>
      <c r="CT44" s="44">
        <f t="shared" si="283"/>
        <v>0</v>
      </c>
      <c r="CU44" s="44">
        <f t="shared" si="284"/>
        <v>0</v>
      </c>
      <c r="CV44" s="44">
        <f t="shared" si="285"/>
        <v>0</v>
      </c>
      <c r="CW44" s="44">
        <f t="shared" si="286"/>
        <v>0</v>
      </c>
      <c r="CX44" s="21">
        <f t="shared" si="287"/>
        <v>0</v>
      </c>
      <c r="CY44" s="21">
        <f t="shared" si="288"/>
        <v>0</v>
      </c>
      <c r="CZ44" s="21">
        <f t="shared" si="289"/>
        <v>0</v>
      </c>
      <c r="DA44" s="21">
        <f t="shared" si="290"/>
        <v>0</v>
      </c>
      <c r="DB44" s="21">
        <f t="shared" si="291"/>
        <v>0</v>
      </c>
      <c r="DC44" s="21">
        <f t="shared" si="292"/>
        <v>0</v>
      </c>
      <c r="DD44" s="21">
        <f t="shared" si="293"/>
        <v>0</v>
      </c>
      <c r="DE44" s="21">
        <f t="shared" si="294"/>
        <v>0</v>
      </c>
      <c r="DF44" s="21">
        <f t="shared" si="295"/>
        <v>0</v>
      </c>
      <c r="DG44" s="21">
        <f t="shared" si="296"/>
        <v>0</v>
      </c>
      <c r="DH44" s="21">
        <f t="shared" si="297"/>
        <v>0</v>
      </c>
      <c r="DI44" s="21">
        <f t="shared" si="298"/>
        <v>0</v>
      </c>
      <c r="DJ44" s="21">
        <f t="shared" si="299"/>
        <v>0</v>
      </c>
      <c r="DK44" s="21">
        <f t="shared" si="300"/>
        <v>0</v>
      </c>
      <c r="DL44" s="21">
        <f t="shared" si="301"/>
        <v>0</v>
      </c>
      <c r="DM44" s="21">
        <f t="shared" si="302"/>
        <v>0</v>
      </c>
      <c r="DN44" s="42">
        <f t="shared" si="303"/>
        <v>0</v>
      </c>
      <c r="DO44" s="42">
        <f t="shared" si="304"/>
        <v>0</v>
      </c>
      <c r="DP44" s="42">
        <f t="shared" si="305"/>
        <v>0</v>
      </c>
      <c r="DQ44" s="42">
        <f t="shared" si="306"/>
        <v>0</v>
      </c>
      <c r="DR44" s="42">
        <f t="shared" si="307"/>
        <v>0</v>
      </c>
      <c r="DS44" s="42">
        <f t="shared" si="308"/>
        <v>0</v>
      </c>
      <c r="DT44" s="42">
        <f t="shared" si="309"/>
        <v>0</v>
      </c>
      <c r="DU44" s="42">
        <f t="shared" si="310"/>
        <v>0</v>
      </c>
      <c r="DV44" s="42">
        <f t="shared" si="311"/>
        <v>0</v>
      </c>
      <c r="DW44" s="42">
        <f t="shared" si="312"/>
        <v>0</v>
      </c>
      <c r="DX44" s="42">
        <f t="shared" si="313"/>
        <v>0</v>
      </c>
      <c r="DY44" s="42">
        <f t="shared" si="314"/>
        <v>0</v>
      </c>
      <c r="DZ44" s="42">
        <f t="shared" si="315"/>
        <v>0</v>
      </c>
      <c r="EA44" s="42">
        <f t="shared" si="316"/>
        <v>0</v>
      </c>
      <c r="EB44" s="42">
        <f t="shared" si="317"/>
        <v>0</v>
      </c>
      <c r="EC44" s="42">
        <f t="shared" si="318"/>
        <v>0</v>
      </c>
      <c r="ED44" s="20">
        <f t="shared" si="319"/>
        <v>0</v>
      </c>
      <c r="EE44" s="20">
        <f t="shared" si="350"/>
        <v>0</v>
      </c>
      <c r="EF44" s="20">
        <f t="shared" si="351"/>
        <v>0</v>
      </c>
      <c r="EG44" s="20">
        <f t="shared" si="352"/>
        <v>0</v>
      </c>
      <c r="EH44" s="20">
        <f t="shared" si="353"/>
        <v>0</v>
      </c>
      <c r="EI44" s="20">
        <f t="shared" si="354"/>
        <v>0</v>
      </c>
      <c r="EJ44" s="20">
        <f t="shared" si="355"/>
        <v>0</v>
      </c>
      <c r="EK44" s="20">
        <f t="shared" si="356"/>
        <v>0</v>
      </c>
      <c r="EL44" s="20">
        <f t="shared" si="357"/>
        <v>0</v>
      </c>
      <c r="EM44" s="20">
        <f t="shared" si="358"/>
        <v>0</v>
      </c>
      <c r="EN44" s="20">
        <f t="shared" si="359"/>
        <v>0</v>
      </c>
      <c r="EO44" s="20">
        <f t="shared" si="360"/>
        <v>0</v>
      </c>
      <c r="EP44" s="20">
        <f t="shared" si="361"/>
        <v>0</v>
      </c>
      <c r="EQ44" s="20">
        <f t="shared" si="362"/>
        <v>0</v>
      </c>
      <c r="ER44" s="20">
        <f t="shared" si="363"/>
        <v>0</v>
      </c>
      <c r="ES44" s="20">
        <f t="shared" si="364"/>
        <v>0</v>
      </c>
      <c r="ET44" s="30">
        <f t="shared" si="365"/>
        <v>0</v>
      </c>
      <c r="EU44" s="30">
        <f t="shared" si="366"/>
        <v>0</v>
      </c>
      <c r="EV44" s="30">
        <f t="shared" si="367"/>
        <v>0</v>
      </c>
      <c r="EW44" s="30">
        <f t="shared" si="368"/>
        <v>0</v>
      </c>
      <c r="EX44" s="30">
        <f t="shared" si="369"/>
        <v>0</v>
      </c>
      <c r="EY44" s="30">
        <f t="shared" si="370"/>
        <v>0</v>
      </c>
      <c r="EZ44" s="30">
        <f t="shared" si="371"/>
        <v>0</v>
      </c>
      <c r="FA44" s="30">
        <f t="shared" si="372"/>
        <v>0</v>
      </c>
      <c r="FB44" s="30">
        <f t="shared" si="373"/>
        <v>0</v>
      </c>
      <c r="FC44" s="30">
        <f t="shared" si="374"/>
        <v>0</v>
      </c>
      <c r="FD44" s="30">
        <f t="shared" si="375"/>
        <v>0</v>
      </c>
      <c r="FE44" s="30">
        <f t="shared" si="376"/>
        <v>0</v>
      </c>
      <c r="FF44" s="30">
        <f t="shared" si="377"/>
        <v>0</v>
      </c>
      <c r="FG44" s="30">
        <f t="shared" si="378"/>
        <v>0</v>
      </c>
      <c r="FH44" s="30">
        <f t="shared" si="379"/>
        <v>0</v>
      </c>
      <c r="FI44" s="30">
        <f t="shared" si="380"/>
        <v>0</v>
      </c>
      <c r="FJ44" s="21">
        <f t="shared" si="381"/>
        <v>0</v>
      </c>
      <c r="FK44" s="21">
        <f t="shared" si="382"/>
        <v>0</v>
      </c>
      <c r="FL44" s="21">
        <f t="shared" si="383"/>
        <v>0</v>
      </c>
      <c r="FM44" s="21">
        <f t="shared" si="384"/>
        <v>0</v>
      </c>
      <c r="FN44" s="21">
        <f t="shared" si="385"/>
        <v>0</v>
      </c>
      <c r="FO44" s="21">
        <f t="shared" si="386"/>
        <v>0</v>
      </c>
      <c r="FP44" s="21">
        <f t="shared" si="387"/>
        <v>0</v>
      </c>
      <c r="FQ44" s="21">
        <f t="shared" si="388"/>
        <v>0</v>
      </c>
      <c r="FR44" s="21">
        <f t="shared" si="389"/>
        <v>0</v>
      </c>
      <c r="FS44" s="21">
        <f t="shared" si="390"/>
        <v>0</v>
      </c>
      <c r="FT44" s="21">
        <f t="shared" si="391"/>
        <v>0</v>
      </c>
      <c r="FU44" s="21">
        <f t="shared" si="392"/>
        <v>0</v>
      </c>
      <c r="FV44" s="21">
        <f t="shared" si="393"/>
        <v>0</v>
      </c>
      <c r="FW44" s="21">
        <f t="shared" si="394"/>
        <v>0</v>
      </c>
      <c r="FX44" s="21">
        <f t="shared" si="395"/>
        <v>0</v>
      </c>
      <c r="FY44" s="21">
        <f t="shared" si="396"/>
        <v>0</v>
      </c>
      <c r="FZ44" s="45">
        <f t="shared" si="397"/>
        <v>0</v>
      </c>
      <c r="GA44" s="45">
        <f t="shared" si="398"/>
        <v>0</v>
      </c>
      <c r="GB44" s="45">
        <f t="shared" si="399"/>
        <v>0</v>
      </c>
      <c r="GC44" s="45">
        <f t="shared" si="400"/>
        <v>0</v>
      </c>
      <c r="GD44" s="45">
        <f t="shared" si="401"/>
        <v>0</v>
      </c>
      <c r="GE44" s="45">
        <f t="shared" si="402"/>
        <v>0</v>
      </c>
      <c r="GF44" s="45">
        <f t="shared" si="403"/>
        <v>0</v>
      </c>
      <c r="GG44" s="45">
        <f t="shared" si="404"/>
        <v>0</v>
      </c>
      <c r="GH44" s="45">
        <f t="shared" si="405"/>
        <v>0</v>
      </c>
      <c r="GI44" s="45">
        <f t="shared" si="406"/>
        <v>0</v>
      </c>
      <c r="GJ44" s="45">
        <f t="shared" si="407"/>
        <v>0</v>
      </c>
      <c r="GK44" s="45">
        <f t="shared" si="408"/>
        <v>0</v>
      </c>
      <c r="GL44" s="45">
        <f t="shared" si="409"/>
        <v>0</v>
      </c>
      <c r="GM44" s="45">
        <f t="shared" si="410"/>
        <v>0</v>
      </c>
      <c r="GN44" s="45">
        <f t="shared" si="411"/>
        <v>0</v>
      </c>
      <c r="GO44" s="45">
        <f t="shared" si="412"/>
        <v>0</v>
      </c>
      <c r="GP44" s="28">
        <f t="shared" si="413"/>
        <v>0</v>
      </c>
      <c r="GQ44" s="28">
        <f t="shared" si="414"/>
        <v>0</v>
      </c>
      <c r="GR44" s="28">
        <f t="shared" si="415"/>
        <v>0</v>
      </c>
      <c r="GS44" s="28">
        <f t="shared" si="416"/>
        <v>0</v>
      </c>
      <c r="GT44" s="28">
        <f t="shared" si="417"/>
        <v>0</v>
      </c>
      <c r="GU44" s="28">
        <f t="shared" si="418"/>
        <v>0</v>
      </c>
      <c r="GV44" s="28">
        <f t="shared" si="419"/>
        <v>0</v>
      </c>
      <c r="GW44" s="28">
        <f t="shared" si="420"/>
        <v>0</v>
      </c>
      <c r="GX44" s="28">
        <f t="shared" si="421"/>
        <v>0</v>
      </c>
      <c r="GY44" s="28">
        <f t="shared" si="422"/>
        <v>0</v>
      </c>
      <c r="GZ44" s="28">
        <f t="shared" si="423"/>
        <v>0</v>
      </c>
      <c r="HA44" s="28">
        <f t="shared" si="424"/>
        <v>0</v>
      </c>
      <c r="HB44" s="28">
        <f t="shared" si="425"/>
        <v>0</v>
      </c>
      <c r="HC44" s="28">
        <f t="shared" si="426"/>
        <v>0</v>
      </c>
      <c r="HD44" s="28">
        <f t="shared" si="427"/>
        <v>0</v>
      </c>
      <c r="HE44" s="28">
        <f t="shared" si="428"/>
        <v>0</v>
      </c>
      <c r="HF44" s="28">
        <f t="shared" si="429"/>
        <v>0</v>
      </c>
      <c r="HG44" s="16">
        <f t="shared" si="430"/>
        <v>0</v>
      </c>
      <c r="HH44" s="16">
        <f t="shared" si="431"/>
        <v>0</v>
      </c>
      <c r="HI44" s="16">
        <f t="shared" si="432"/>
        <v>0</v>
      </c>
      <c r="HJ44" s="16">
        <f t="shared" si="433"/>
        <v>0</v>
      </c>
      <c r="HK44" s="16">
        <f t="shared" si="434"/>
        <v>0</v>
      </c>
      <c r="HL44" s="16">
        <f t="shared" si="435"/>
        <v>0</v>
      </c>
      <c r="HM44" s="16">
        <f t="shared" si="436"/>
        <v>0</v>
      </c>
      <c r="HN44" s="16">
        <f t="shared" si="437"/>
        <v>0</v>
      </c>
      <c r="HO44" s="16">
        <f t="shared" si="438"/>
        <v>0</v>
      </c>
      <c r="HP44" s="16">
        <f t="shared" si="439"/>
        <v>0</v>
      </c>
      <c r="HQ44" s="16">
        <f t="shared" si="440"/>
        <v>0</v>
      </c>
      <c r="HR44" s="16">
        <f t="shared" si="441"/>
        <v>0</v>
      </c>
      <c r="HS44" s="16">
        <f t="shared" si="442"/>
        <v>0</v>
      </c>
      <c r="HT44" s="16">
        <f t="shared" si="443"/>
        <v>0</v>
      </c>
      <c r="HU44" s="16">
        <f t="shared" si="444"/>
        <v>0</v>
      </c>
      <c r="HV44" s="16">
        <f t="shared" si="445"/>
        <v>0</v>
      </c>
      <c r="HW44" s="21">
        <f t="shared" si="446"/>
        <v>0</v>
      </c>
      <c r="HX44" s="21">
        <f t="shared" si="447"/>
        <v>0</v>
      </c>
      <c r="HY44" s="21">
        <f t="shared" si="448"/>
        <v>0</v>
      </c>
      <c r="HZ44" s="21">
        <f t="shared" si="449"/>
        <v>0</v>
      </c>
      <c r="IA44" s="21">
        <f t="shared" si="450"/>
        <v>0</v>
      </c>
      <c r="IB44" s="21">
        <f t="shared" si="451"/>
        <v>0</v>
      </c>
      <c r="IC44" s="21">
        <f t="shared" si="452"/>
        <v>0</v>
      </c>
      <c r="ID44" s="21">
        <f t="shared" si="453"/>
        <v>0</v>
      </c>
      <c r="IE44" s="21">
        <f t="shared" si="454"/>
        <v>0</v>
      </c>
      <c r="IF44" s="21">
        <f t="shared" si="455"/>
        <v>0</v>
      </c>
      <c r="IG44" s="21">
        <f t="shared" si="456"/>
        <v>0</v>
      </c>
      <c r="IH44" s="21">
        <f t="shared" si="457"/>
        <v>0</v>
      </c>
      <c r="II44" s="21">
        <f t="shared" si="458"/>
        <v>0</v>
      </c>
      <c r="IJ44" s="17">
        <f t="shared" si="459"/>
        <v>0</v>
      </c>
      <c r="IK44" s="17">
        <f t="shared" si="460"/>
        <v>0</v>
      </c>
      <c r="IL44" s="17">
        <f t="shared" si="461"/>
        <v>0</v>
      </c>
      <c r="IM44" s="17">
        <f t="shared" si="462"/>
        <v>0</v>
      </c>
      <c r="IN44" s="17">
        <f t="shared" si="463"/>
        <v>0</v>
      </c>
      <c r="IO44" s="17">
        <f t="shared" si="464"/>
        <v>0</v>
      </c>
      <c r="IP44" s="17">
        <f t="shared" si="465"/>
        <v>0</v>
      </c>
      <c r="IQ44" s="17">
        <f t="shared" si="466"/>
        <v>0</v>
      </c>
      <c r="IR44" s="17">
        <f t="shared" si="467"/>
        <v>0</v>
      </c>
      <c r="IS44" s="17">
        <f t="shared" si="468"/>
        <v>0</v>
      </c>
      <c r="IT44" s="17">
        <f t="shared" si="469"/>
        <v>0</v>
      </c>
      <c r="IU44" s="17">
        <f t="shared" si="470"/>
        <v>0</v>
      </c>
      <c r="IV44" s="21">
        <f t="shared" si="471"/>
        <v>0</v>
      </c>
      <c r="IW44" s="21">
        <f t="shared" si="472"/>
        <v>0</v>
      </c>
      <c r="IX44" s="21">
        <f t="shared" si="473"/>
        <v>0</v>
      </c>
      <c r="IY44" s="21">
        <f t="shared" si="474"/>
        <v>0</v>
      </c>
      <c r="IZ44" s="21">
        <f t="shared" si="475"/>
        <v>0</v>
      </c>
      <c r="JA44" s="21">
        <f t="shared" si="476"/>
        <v>0</v>
      </c>
      <c r="JB44" s="21">
        <f t="shared" si="477"/>
        <v>0</v>
      </c>
      <c r="JC44" s="21">
        <f t="shared" si="478"/>
        <v>0</v>
      </c>
      <c r="JD44" s="21">
        <f t="shared" si="479"/>
        <v>0</v>
      </c>
      <c r="JE44" s="21">
        <f t="shared" si="480"/>
        <v>0</v>
      </c>
      <c r="JF44" s="44">
        <f t="shared" si="481"/>
        <v>0</v>
      </c>
      <c r="JG44" s="44">
        <f t="shared" si="482"/>
        <v>0</v>
      </c>
      <c r="JH44" s="44">
        <f t="shared" si="483"/>
        <v>0</v>
      </c>
      <c r="JI44" s="44">
        <f t="shared" si="484"/>
        <v>0</v>
      </c>
      <c r="JJ44" s="44">
        <f t="shared" si="485"/>
        <v>0</v>
      </c>
      <c r="JK44" s="44">
        <f t="shared" si="486"/>
        <v>0</v>
      </c>
      <c r="JL44" s="44">
        <f t="shared" si="487"/>
        <v>0</v>
      </c>
      <c r="JM44" s="44">
        <f t="shared" si="488"/>
        <v>0</v>
      </c>
      <c r="JN44" s="44">
        <f t="shared" si="489"/>
        <v>0</v>
      </c>
      <c r="JO44" s="44">
        <f t="shared" si="490"/>
        <v>0</v>
      </c>
      <c r="JP44" s="18">
        <f t="shared" si="491"/>
        <v>0</v>
      </c>
      <c r="JQ44" s="18">
        <f t="shared" si="492"/>
        <v>0</v>
      </c>
      <c r="JR44" s="18">
        <f t="shared" si="493"/>
        <v>0</v>
      </c>
      <c r="JS44" s="18">
        <f t="shared" si="494"/>
        <v>0</v>
      </c>
      <c r="JT44" s="18">
        <f t="shared" si="495"/>
        <v>0</v>
      </c>
      <c r="JU44" s="18">
        <f t="shared" si="496"/>
        <v>0</v>
      </c>
      <c r="JV44" s="18">
        <f t="shared" si="497"/>
        <v>0</v>
      </c>
      <c r="JW44" s="18">
        <f t="shared" si="498"/>
        <v>0</v>
      </c>
      <c r="JX44" s="18">
        <f t="shared" si="499"/>
        <v>0</v>
      </c>
      <c r="JY44" s="18">
        <f t="shared" si="500"/>
        <v>0</v>
      </c>
      <c r="JZ44" s="18">
        <f t="shared" si="501"/>
        <v>0</v>
      </c>
      <c r="KA44" s="18">
        <f t="shared" si="502"/>
        <v>0</v>
      </c>
      <c r="KB44" s="22">
        <f t="shared" si="503"/>
        <v>0</v>
      </c>
      <c r="KC44" s="22">
        <f t="shared" si="504"/>
        <v>0</v>
      </c>
      <c r="KD44" s="22">
        <f t="shared" si="505"/>
        <v>0</v>
      </c>
      <c r="KE44" s="22">
        <f t="shared" si="506"/>
        <v>0</v>
      </c>
      <c r="KF44" s="22">
        <f t="shared" si="507"/>
        <v>0</v>
      </c>
      <c r="KG44" s="22">
        <f t="shared" si="508"/>
        <v>0</v>
      </c>
      <c r="KH44" s="22">
        <f t="shared" si="509"/>
        <v>0</v>
      </c>
      <c r="KI44" s="22">
        <f t="shared" si="510"/>
        <v>0</v>
      </c>
      <c r="KJ44" s="22">
        <f t="shared" si="511"/>
        <v>0</v>
      </c>
      <c r="KK44" s="22">
        <f t="shared" si="512"/>
        <v>0</v>
      </c>
      <c r="KL44" s="22">
        <f t="shared" si="513"/>
        <v>0</v>
      </c>
      <c r="KM44" s="22">
        <f t="shared" si="514"/>
        <v>0</v>
      </c>
      <c r="KN44" s="22">
        <f t="shared" si="515"/>
        <v>0</v>
      </c>
      <c r="KO44" s="22">
        <f t="shared" si="516"/>
        <v>0</v>
      </c>
      <c r="KP44" s="28">
        <f t="shared" si="517"/>
        <v>0</v>
      </c>
      <c r="KQ44" s="28">
        <f t="shared" si="518"/>
        <v>0</v>
      </c>
      <c r="KR44" s="28">
        <f t="shared" si="519"/>
        <v>0</v>
      </c>
      <c r="KS44" s="28">
        <f t="shared" si="520"/>
        <v>0</v>
      </c>
      <c r="KT44" s="28">
        <f t="shared" si="521"/>
        <v>0</v>
      </c>
      <c r="KU44" s="28">
        <f t="shared" si="522"/>
        <v>0</v>
      </c>
      <c r="KV44" s="28">
        <f t="shared" si="523"/>
        <v>0</v>
      </c>
      <c r="KW44" s="28">
        <f t="shared" si="524"/>
        <v>0</v>
      </c>
      <c r="KX44" s="28">
        <f t="shared" si="525"/>
        <v>0</v>
      </c>
      <c r="KY44" s="28">
        <f t="shared" si="526"/>
        <v>0</v>
      </c>
      <c r="KZ44" s="28">
        <f t="shared" si="527"/>
        <v>0</v>
      </c>
      <c r="LA44" s="28">
        <f t="shared" si="528"/>
        <v>0</v>
      </c>
      <c r="LB44" s="28">
        <f t="shared" si="529"/>
        <v>0</v>
      </c>
      <c r="LC44" s="28">
        <f t="shared" si="530"/>
        <v>0</v>
      </c>
      <c r="LD44" s="28">
        <f t="shared" si="531"/>
        <v>0</v>
      </c>
      <c r="LE44" s="28">
        <f t="shared" si="532"/>
        <v>0</v>
      </c>
      <c r="LF44" s="21">
        <f t="shared" si="533"/>
        <v>0</v>
      </c>
      <c r="LG44" s="21">
        <f t="shared" si="534"/>
        <v>0</v>
      </c>
      <c r="LH44" s="21">
        <f t="shared" si="535"/>
        <v>0</v>
      </c>
      <c r="LI44" s="21">
        <f t="shared" si="536"/>
        <v>0</v>
      </c>
      <c r="LJ44" s="21">
        <f t="shared" si="537"/>
        <v>0</v>
      </c>
      <c r="LK44" s="21">
        <f t="shared" si="538"/>
        <v>0</v>
      </c>
      <c r="LL44" s="21">
        <f t="shared" si="539"/>
        <v>0</v>
      </c>
      <c r="LM44" s="21">
        <f t="shared" si="540"/>
        <v>0</v>
      </c>
      <c r="LN44" s="21">
        <f t="shared" si="541"/>
        <v>0</v>
      </c>
      <c r="LO44" s="21">
        <f t="shared" si="542"/>
        <v>0</v>
      </c>
      <c r="LP44" s="21">
        <f t="shared" si="543"/>
        <v>0</v>
      </c>
      <c r="LQ44" s="21">
        <f t="shared" si="544"/>
        <v>0</v>
      </c>
      <c r="LR44" s="21">
        <f t="shared" si="545"/>
        <v>0</v>
      </c>
      <c r="LS44" s="21">
        <f t="shared" si="546"/>
        <v>0</v>
      </c>
      <c r="LT44" s="21">
        <f t="shared" si="547"/>
        <v>0</v>
      </c>
      <c r="LU44" s="21">
        <f t="shared" si="548"/>
        <v>0</v>
      </c>
      <c r="LV44" s="28">
        <f t="shared" si="549"/>
        <v>0</v>
      </c>
      <c r="LW44" s="28">
        <f t="shared" si="550"/>
        <v>0</v>
      </c>
      <c r="LX44" s="28">
        <f t="shared" si="551"/>
        <v>0</v>
      </c>
      <c r="LY44" s="28">
        <f t="shared" si="552"/>
        <v>0</v>
      </c>
      <c r="LZ44" s="28">
        <f t="shared" si="553"/>
        <v>0.74200092410437901</v>
      </c>
      <c r="MA44" s="28">
        <f t="shared" si="554"/>
        <v>0</v>
      </c>
      <c r="MB44" s="28">
        <f t="shared" si="555"/>
        <v>0</v>
      </c>
      <c r="MC44" s="28">
        <f t="shared" si="556"/>
        <v>0</v>
      </c>
      <c r="MD44" s="28">
        <f t="shared" si="557"/>
        <v>0</v>
      </c>
      <c r="ME44" s="28">
        <f t="shared" si="558"/>
        <v>0</v>
      </c>
      <c r="MF44" s="28">
        <f t="shared" si="559"/>
        <v>0</v>
      </c>
      <c r="MG44" s="28">
        <f t="shared" si="560"/>
        <v>0</v>
      </c>
      <c r="MH44" s="28">
        <f t="shared" si="561"/>
        <v>0</v>
      </c>
      <c r="MI44" s="28">
        <f t="shared" si="562"/>
        <v>0</v>
      </c>
      <c r="MJ44" s="28">
        <f t="shared" si="563"/>
        <v>0</v>
      </c>
      <c r="MK44" s="28">
        <f t="shared" si="564"/>
        <v>0</v>
      </c>
      <c r="ML44" s="25">
        <f t="shared" si="565"/>
        <v>0</v>
      </c>
      <c r="MM44" s="25">
        <f t="shared" si="566"/>
        <v>0</v>
      </c>
      <c r="MN44" s="25">
        <f t="shared" si="567"/>
        <v>0</v>
      </c>
      <c r="MO44" s="25">
        <f t="shared" si="568"/>
        <v>0</v>
      </c>
      <c r="MP44" s="25">
        <f t="shared" si="569"/>
        <v>0</v>
      </c>
      <c r="MQ44" s="25">
        <f t="shared" si="570"/>
        <v>0</v>
      </c>
      <c r="MR44" s="25">
        <f t="shared" si="571"/>
        <v>0</v>
      </c>
      <c r="MS44" s="25">
        <f t="shared" si="572"/>
        <v>0</v>
      </c>
      <c r="MT44" s="25">
        <f t="shared" si="573"/>
        <v>0</v>
      </c>
      <c r="MU44" s="25">
        <f t="shared" si="574"/>
        <v>0</v>
      </c>
      <c r="MV44" s="25">
        <f t="shared" si="575"/>
        <v>0</v>
      </c>
      <c r="MW44" s="25">
        <f t="shared" si="576"/>
        <v>0</v>
      </c>
      <c r="MX44" s="25">
        <f t="shared" si="577"/>
        <v>0</v>
      </c>
      <c r="MY44" s="25">
        <f t="shared" si="578"/>
        <v>0</v>
      </c>
      <c r="MZ44" s="25">
        <f t="shared" si="579"/>
        <v>0</v>
      </c>
      <c r="NA44" s="25">
        <f t="shared" si="580"/>
        <v>0</v>
      </c>
      <c r="NB44" s="18">
        <f t="shared" si="581"/>
        <v>0</v>
      </c>
      <c r="NC44" s="18">
        <f t="shared" si="582"/>
        <v>0</v>
      </c>
      <c r="ND44" s="18">
        <f t="shared" si="583"/>
        <v>0</v>
      </c>
      <c r="NE44" s="18">
        <f t="shared" si="584"/>
        <v>0</v>
      </c>
      <c r="NF44" s="18">
        <f t="shared" si="585"/>
        <v>0</v>
      </c>
      <c r="NG44" s="18">
        <f t="shared" si="586"/>
        <v>0</v>
      </c>
      <c r="NH44" s="18">
        <f t="shared" si="587"/>
        <v>0</v>
      </c>
      <c r="NI44" s="18">
        <f t="shared" si="588"/>
        <v>0</v>
      </c>
      <c r="NJ44" s="18">
        <f t="shared" si="589"/>
        <v>0</v>
      </c>
      <c r="NK44" s="18">
        <f t="shared" si="590"/>
        <v>0</v>
      </c>
      <c r="NL44" s="18">
        <f t="shared" si="591"/>
        <v>0</v>
      </c>
      <c r="NM44" s="18">
        <f t="shared" si="592"/>
        <v>0</v>
      </c>
      <c r="NN44" s="18">
        <f t="shared" si="593"/>
        <v>0</v>
      </c>
      <c r="NO44" s="18">
        <f t="shared" si="594"/>
        <v>0</v>
      </c>
      <c r="NP44" s="18">
        <f t="shared" si="595"/>
        <v>0</v>
      </c>
      <c r="NQ44" s="18">
        <f t="shared" si="596"/>
        <v>0</v>
      </c>
      <c r="NR44" s="21">
        <f t="shared" si="597"/>
        <v>0</v>
      </c>
      <c r="NS44" s="21">
        <f t="shared" si="598"/>
        <v>0</v>
      </c>
      <c r="NT44" s="21">
        <f t="shared" si="599"/>
        <v>0</v>
      </c>
      <c r="NU44" s="21">
        <f t="shared" si="600"/>
        <v>0</v>
      </c>
      <c r="NV44" s="21">
        <f t="shared" si="601"/>
        <v>0</v>
      </c>
      <c r="NW44" s="21">
        <f t="shared" si="602"/>
        <v>0</v>
      </c>
      <c r="NX44" s="21">
        <f t="shared" si="603"/>
        <v>0</v>
      </c>
      <c r="NY44" s="21">
        <f t="shared" si="604"/>
        <v>0</v>
      </c>
      <c r="NZ44" s="21">
        <f t="shared" si="605"/>
        <v>0</v>
      </c>
      <c r="OA44" s="21">
        <f t="shared" si="606"/>
        <v>0</v>
      </c>
      <c r="OB44" s="21">
        <f t="shared" si="607"/>
        <v>0</v>
      </c>
      <c r="OC44" s="21">
        <f t="shared" si="608"/>
        <v>0</v>
      </c>
      <c r="OD44" s="21">
        <f t="shared" si="609"/>
        <v>0</v>
      </c>
      <c r="OE44" s="21">
        <f t="shared" si="610"/>
        <v>0</v>
      </c>
      <c r="OF44" s="21">
        <f t="shared" si="611"/>
        <v>0</v>
      </c>
      <c r="OG44" s="21">
        <f t="shared" si="612"/>
        <v>0</v>
      </c>
    </row>
    <row r="45" spans="3:397" x14ac:dyDescent="0.25">
      <c r="W45" s="11"/>
      <c r="AA45" s="11"/>
      <c r="AE45" s="11"/>
      <c r="AI45" s="11"/>
      <c r="BC45" s="4">
        <f>IF(AND($BB$6&lt;=$E$1,$E$1&lt;$BF$6),BB43-(BB43-BF45)*($E$1-$BB$6)/($BF$6-$BB$6),0)</f>
        <v>0</v>
      </c>
      <c r="BD45" s="37">
        <f>(BE45-BA43)*($E$1-BB6)/0.05+BA43</f>
        <v>0.69345999999999908</v>
      </c>
      <c r="BE45">
        <v>1.1665000000000001</v>
      </c>
      <c r="BF45">
        <v>1.0302589291128495E-2</v>
      </c>
      <c r="BG45" s="4">
        <f>IF(AND($BF$6&lt;=$E$1,$E$1&lt;$BJ$6),BF45-(BF45-BJ45)*($E$1-$BF$6)/($BJ$6-$BF$6),0)</f>
        <v>0</v>
      </c>
      <c r="BH45" s="37">
        <f>(BI45-BE45)*($E$1-BF6)/0.05+BE45</f>
        <v>0.82731249999999912</v>
      </c>
      <c r="BI45" s="10">
        <v>1.2000000000000002</v>
      </c>
      <c r="BJ45" s="10">
        <v>1.4680734946334366E-2</v>
      </c>
      <c r="BK45" s="4">
        <f>IF(AND($BJ$6&lt;=$E$1,$E$1&lt;$BN$5),BJ45-(BJ45-BN45)*($E$1-$BJ$6)/($BN$5-$BJ$6),0)</f>
        <v>0</v>
      </c>
      <c r="BL45" s="37">
        <f>(BM45-BI45)*($E$1-BJ6)/0.05+BI45</f>
        <v>0.92187500000000111</v>
      </c>
      <c r="BM45">
        <v>1.2250000000000001</v>
      </c>
      <c r="BN45">
        <v>1.9956339821720941E-2</v>
      </c>
      <c r="BO45" s="4">
        <f t="shared" si="328"/>
        <v>0</v>
      </c>
      <c r="BP45" s="2">
        <v>1.25</v>
      </c>
      <c r="BQ45">
        <v>1.2250000000000001</v>
      </c>
      <c r="BR45">
        <v>3.1059365714632227E-2</v>
      </c>
      <c r="BS45" s="4">
        <f t="shared" si="344"/>
        <v>0</v>
      </c>
      <c r="BT45" s="2">
        <f t="shared" si="345"/>
        <v>1.2250000000000001</v>
      </c>
      <c r="BU45">
        <v>1.2250000000000001</v>
      </c>
      <c r="BV45">
        <v>4.2665696440482688E-2</v>
      </c>
      <c r="BX45">
        <f t="shared" si="346"/>
        <v>0.76992753623188392</v>
      </c>
      <c r="BY45">
        <f t="shared" si="347"/>
        <v>0</v>
      </c>
      <c r="BZ45">
        <f t="shared" si="0"/>
        <v>9.7199999999999981E-2</v>
      </c>
      <c r="CA45">
        <f t="shared" si="268"/>
        <v>0</v>
      </c>
      <c r="CB45">
        <f t="shared" si="348"/>
        <v>0.28622519999999996</v>
      </c>
      <c r="CC45" s="31">
        <v>235</v>
      </c>
      <c r="CD45">
        <f t="shared" si="2"/>
        <v>65.277777777777771</v>
      </c>
      <c r="CE45">
        <v>0.86</v>
      </c>
      <c r="CF45" s="24">
        <f t="shared" si="349"/>
        <v>1.0643115942028984</v>
      </c>
      <c r="CG45" s="26">
        <f t="shared" si="270"/>
        <v>0.72983572627663429</v>
      </c>
      <c r="CH45" s="44">
        <f t="shared" si="271"/>
        <v>0</v>
      </c>
      <c r="CI45" s="44">
        <f t="shared" si="272"/>
        <v>0</v>
      </c>
      <c r="CJ45" s="44">
        <f t="shared" si="273"/>
        <v>0</v>
      </c>
      <c r="CK45" s="44">
        <f t="shared" si="274"/>
        <v>0</v>
      </c>
      <c r="CL45" s="44">
        <f t="shared" si="275"/>
        <v>0</v>
      </c>
      <c r="CM45" s="44">
        <f t="shared" si="276"/>
        <v>0</v>
      </c>
      <c r="CN45" s="44">
        <f t="shared" si="277"/>
        <v>0</v>
      </c>
      <c r="CO45" s="44">
        <f t="shared" si="278"/>
        <v>0</v>
      </c>
      <c r="CP45" s="44">
        <f t="shared" si="279"/>
        <v>0</v>
      </c>
      <c r="CQ45" s="44">
        <f t="shared" si="280"/>
        <v>0</v>
      </c>
      <c r="CR45" s="44">
        <f t="shared" si="281"/>
        <v>0</v>
      </c>
      <c r="CS45" s="44">
        <f t="shared" si="282"/>
        <v>0</v>
      </c>
      <c r="CT45" s="44">
        <f t="shared" si="283"/>
        <v>0</v>
      </c>
      <c r="CU45" s="44">
        <f t="shared" si="284"/>
        <v>0</v>
      </c>
      <c r="CV45" s="44">
        <f t="shared" si="285"/>
        <v>0</v>
      </c>
      <c r="CW45" s="44">
        <f t="shared" si="286"/>
        <v>0</v>
      </c>
      <c r="CX45" s="21">
        <f t="shared" si="287"/>
        <v>0</v>
      </c>
      <c r="CY45" s="21">
        <f t="shared" si="288"/>
        <v>0</v>
      </c>
      <c r="CZ45" s="21">
        <f t="shared" si="289"/>
        <v>0</v>
      </c>
      <c r="DA45" s="21">
        <f t="shared" si="290"/>
        <v>0</v>
      </c>
      <c r="DB45" s="21">
        <f t="shared" si="291"/>
        <v>0</v>
      </c>
      <c r="DC45" s="21">
        <f t="shared" si="292"/>
        <v>0</v>
      </c>
      <c r="DD45" s="21">
        <f t="shared" si="293"/>
        <v>0</v>
      </c>
      <c r="DE45" s="21">
        <f t="shared" si="294"/>
        <v>0</v>
      </c>
      <c r="DF45" s="21">
        <f t="shared" si="295"/>
        <v>0</v>
      </c>
      <c r="DG45" s="21">
        <f t="shared" si="296"/>
        <v>0</v>
      </c>
      <c r="DH45" s="21">
        <f t="shared" si="297"/>
        <v>0</v>
      </c>
      <c r="DI45" s="21">
        <f t="shared" si="298"/>
        <v>0</v>
      </c>
      <c r="DJ45" s="21">
        <f t="shared" si="299"/>
        <v>0</v>
      </c>
      <c r="DK45" s="21">
        <f t="shared" si="300"/>
        <v>0</v>
      </c>
      <c r="DL45" s="21">
        <f t="shared" si="301"/>
        <v>0</v>
      </c>
      <c r="DM45" s="21">
        <f t="shared" si="302"/>
        <v>0</v>
      </c>
      <c r="DN45" s="42">
        <f t="shared" si="303"/>
        <v>0</v>
      </c>
      <c r="DO45" s="42">
        <f t="shared" si="304"/>
        <v>0</v>
      </c>
      <c r="DP45" s="42">
        <f t="shared" si="305"/>
        <v>0</v>
      </c>
      <c r="DQ45" s="42">
        <f t="shared" si="306"/>
        <v>0</v>
      </c>
      <c r="DR45" s="42">
        <f t="shared" si="307"/>
        <v>0</v>
      </c>
      <c r="DS45" s="42">
        <f t="shared" si="308"/>
        <v>0</v>
      </c>
      <c r="DT45" s="42">
        <f t="shared" si="309"/>
        <v>0</v>
      </c>
      <c r="DU45" s="42">
        <f t="shared" si="310"/>
        <v>0</v>
      </c>
      <c r="DV45" s="42">
        <f t="shared" si="311"/>
        <v>0</v>
      </c>
      <c r="DW45" s="42">
        <f t="shared" si="312"/>
        <v>0</v>
      </c>
      <c r="DX45" s="42">
        <f t="shared" si="313"/>
        <v>0</v>
      </c>
      <c r="DY45" s="42">
        <f t="shared" si="314"/>
        <v>0</v>
      </c>
      <c r="DZ45" s="42">
        <f t="shared" si="315"/>
        <v>0</v>
      </c>
      <c r="EA45" s="42">
        <f t="shared" si="316"/>
        <v>0</v>
      </c>
      <c r="EB45" s="42">
        <f t="shared" si="317"/>
        <v>0</v>
      </c>
      <c r="EC45" s="42">
        <f t="shared" si="318"/>
        <v>0</v>
      </c>
      <c r="ED45" s="20">
        <f t="shared" si="319"/>
        <v>0</v>
      </c>
      <c r="EE45" s="20">
        <f t="shared" si="350"/>
        <v>0</v>
      </c>
      <c r="EF45" s="20">
        <f t="shared" si="351"/>
        <v>0</v>
      </c>
      <c r="EG45" s="20">
        <f t="shared" si="352"/>
        <v>0</v>
      </c>
      <c r="EH45" s="20">
        <f t="shared" si="353"/>
        <v>0</v>
      </c>
      <c r="EI45" s="20">
        <f t="shared" si="354"/>
        <v>0</v>
      </c>
      <c r="EJ45" s="20">
        <f t="shared" si="355"/>
        <v>0</v>
      </c>
      <c r="EK45" s="20">
        <f t="shared" si="356"/>
        <v>0</v>
      </c>
      <c r="EL45" s="20">
        <f t="shared" si="357"/>
        <v>0</v>
      </c>
      <c r="EM45" s="20">
        <f t="shared" si="358"/>
        <v>0</v>
      </c>
      <c r="EN45" s="20">
        <f t="shared" si="359"/>
        <v>0</v>
      </c>
      <c r="EO45" s="20">
        <f t="shared" si="360"/>
        <v>0</v>
      </c>
      <c r="EP45" s="20">
        <f t="shared" si="361"/>
        <v>0</v>
      </c>
      <c r="EQ45" s="20">
        <f t="shared" si="362"/>
        <v>0</v>
      </c>
      <c r="ER45" s="20">
        <f t="shared" si="363"/>
        <v>0</v>
      </c>
      <c r="ES45" s="20">
        <f t="shared" si="364"/>
        <v>0</v>
      </c>
      <c r="ET45" s="30">
        <f t="shared" si="365"/>
        <v>0</v>
      </c>
      <c r="EU45" s="30">
        <f t="shared" si="366"/>
        <v>0</v>
      </c>
      <c r="EV45" s="30">
        <f t="shared" si="367"/>
        <v>0</v>
      </c>
      <c r="EW45" s="30">
        <f t="shared" si="368"/>
        <v>0</v>
      </c>
      <c r="EX45" s="30">
        <f t="shared" si="369"/>
        <v>0</v>
      </c>
      <c r="EY45" s="30">
        <f t="shared" si="370"/>
        <v>0</v>
      </c>
      <c r="EZ45" s="30">
        <f t="shared" si="371"/>
        <v>0</v>
      </c>
      <c r="FA45" s="30">
        <f t="shared" si="372"/>
        <v>0</v>
      </c>
      <c r="FB45" s="30">
        <f t="shared" si="373"/>
        <v>0</v>
      </c>
      <c r="FC45" s="30">
        <f t="shared" si="374"/>
        <v>0</v>
      </c>
      <c r="FD45" s="30">
        <f t="shared" si="375"/>
        <v>0</v>
      </c>
      <c r="FE45" s="30">
        <f t="shared" si="376"/>
        <v>0</v>
      </c>
      <c r="FF45" s="30">
        <f t="shared" si="377"/>
        <v>0</v>
      </c>
      <c r="FG45" s="30">
        <f t="shared" si="378"/>
        <v>0</v>
      </c>
      <c r="FH45" s="30">
        <f t="shared" si="379"/>
        <v>0</v>
      </c>
      <c r="FI45" s="30">
        <f t="shared" si="380"/>
        <v>0</v>
      </c>
      <c r="FJ45" s="21">
        <f t="shared" si="381"/>
        <v>0</v>
      </c>
      <c r="FK45" s="21">
        <f t="shared" si="382"/>
        <v>0</v>
      </c>
      <c r="FL45" s="21">
        <f t="shared" si="383"/>
        <v>0</v>
      </c>
      <c r="FM45" s="21">
        <f t="shared" si="384"/>
        <v>0</v>
      </c>
      <c r="FN45" s="21">
        <f t="shared" si="385"/>
        <v>0</v>
      </c>
      <c r="FO45" s="21">
        <f t="shared" si="386"/>
        <v>0</v>
      </c>
      <c r="FP45" s="21">
        <f t="shared" si="387"/>
        <v>0</v>
      </c>
      <c r="FQ45" s="21">
        <f t="shared" si="388"/>
        <v>0</v>
      </c>
      <c r="FR45" s="21">
        <f t="shared" si="389"/>
        <v>0</v>
      </c>
      <c r="FS45" s="21">
        <f t="shared" si="390"/>
        <v>0</v>
      </c>
      <c r="FT45" s="21">
        <f t="shared" si="391"/>
        <v>0</v>
      </c>
      <c r="FU45" s="21">
        <f t="shared" si="392"/>
        <v>0</v>
      </c>
      <c r="FV45" s="21">
        <f t="shared" si="393"/>
        <v>0</v>
      </c>
      <c r="FW45" s="21">
        <f t="shared" si="394"/>
        <v>0</v>
      </c>
      <c r="FX45" s="21">
        <f t="shared" si="395"/>
        <v>0</v>
      </c>
      <c r="FY45" s="21">
        <f t="shared" si="396"/>
        <v>0</v>
      </c>
      <c r="FZ45" s="45">
        <f t="shared" si="397"/>
        <v>0</v>
      </c>
      <c r="GA45" s="45">
        <f t="shared" si="398"/>
        <v>0</v>
      </c>
      <c r="GB45" s="45">
        <f t="shared" si="399"/>
        <v>0</v>
      </c>
      <c r="GC45" s="45">
        <f t="shared" si="400"/>
        <v>0</v>
      </c>
      <c r="GD45" s="45">
        <f t="shared" si="401"/>
        <v>0</v>
      </c>
      <c r="GE45" s="45">
        <f t="shared" si="402"/>
        <v>0</v>
      </c>
      <c r="GF45" s="45">
        <f t="shared" si="403"/>
        <v>0</v>
      </c>
      <c r="GG45" s="45">
        <f t="shared" si="404"/>
        <v>0</v>
      </c>
      <c r="GH45" s="45">
        <f t="shared" si="405"/>
        <v>0</v>
      </c>
      <c r="GI45" s="45">
        <f t="shared" si="406"/>
        <v>0</v>
      </c>
      <c r="GJ45" s="45">
        <f t="shared" si="407"/>
        <v>0</v>
      </c>
      <c r="GK45" s="45">
        <f t="shared" si="408"/>
        <v>0</v>
      </c>
      <c r="GL45" s="45">
        <f t="shared" si="409"/>
        <v>0</v>
      </c>
      <c r="GM45" s="45">
        <f t="shared" si="410"/>
        <v>0</v>
      </c>
      <c r="GN45" s="45">
        <f t="shared" si="411"/>
        <v>0</v>
      </c>
      <c r="GO45" s="45">
        <f t="shared" si="412"/>
        <v>0</v>
      </c>
      <c r="GP45" s="28">
        <f t="shared" si="413"/>
        <v>0</v>
      </c>
      <c r="GQ45" s="28">
        <f t="shared" si="414"/>
        <v>0</v>
      </c>
      <c r="GR45" s="28">
        <f t="shared" si="415"/>
        <v>0</v>
      </c>
      <c r="GS45" s="28">
        <f t="shared" si="416"/>
        <v>0</v>
      </c>
      <c r="GT45" s="28">
        <f t="shared" si="417"/>
        <v>0</v>
      </c>
      <c r="GU45" s="28">
        <f t="shared" si="418"/>
        <v>0</v>
      </c>
      <c r="GV45" s="28">
        <f t="shared" si="419"/>
        <v>0</v>
      </c>
      <c r="GW45" s="28">
        <f t="shared" si="420"/>
        <v>0</v>
      </c>
      <c r="GX45" s="28">
        <f t="shared" si="421"/>
        <v>0</v>
      </c>
      <c r="GY45" s="28">
        <f t="shared" si="422"/>
        <v>0</v>
      </c>
      <c r="GZ45" s="28">
        <f t="shared" si="423"/>
        <v>0</v>
      </c>
      <c r="HA45" s="28">
        <f t="shared" si="424"/>
        <v>0</v>
      </c>
      <c r="HB45" s="28">
        <f t="shared" si="425"/>
        <v>0</v>
      </c>
      <c r="HC45" s="28">
        <f t="shared" si="426"/>
        <v>0</v>
      </c>
      <c r="HD45" s="28">
        <f t="shared" si="427"/>
        <v>0</v>
      </c>
      <c r="HE45" s="28">
        <f t="shared" si="428"/>
        <v>0</v>
      </c>
      <c r="HF45" s="28">
        <f t="shared" si="429"/>
        <v>0</v>
      </c>
      <c r="HG45" s="16">
        <f t="shared" si="430"/>
        <v>0</v>
      </c>
      <c r="HH45" s="16">
        <f t="shared" si="431"/>
        <v>0</v>
      </c>
      <c r="HI45" s="16">
        <f t="shared" si="432"/>
        <v>0</v>
      </c>
      <c r="HJ45" s="16">
        <f t="shared" si="433"/>
        <v>0</v>
      </c>
      <c r="HK45" s="16">
        <f t="shared" si="434"/>
        <v>0</v>
      </c>
      <c r="HL45" s="16">
        <f t="shared" si="435"/>
        <v>0</v>
      </c>
      <c r="HM45" s="16">
        <f t="shared" si="436"/>
        <v>0</v>
      </c>
      <c r="HN45" s="16">
        <f t="shared" si="437"/>
        <v>0</v>
      </c>
      <c r="HO45" s="16">
        <f t="shared" si="438"/>
        <v>0</v>
      </c>
      <c r="HP45" s="16">
        <f t="shared" si="439"/>
        <v>0</v>
      </c>
      <c r="HQ45" s="16">
        <f t="shared" si="440"/>
        <v>0</v>
      </c>
      <c r="HR45" s="16">
        <f t="shared" si="441"/>
        <v>0</v>
      </c>
      <c r="HS45" s="16">
        <f t="shared" si="442"/>
        <v>0</v>
      </c>
      <c r="HT45" s="16">
        <f t="shared" si="443"/>
        <v>0</v>
      </c>
      <c r="HU45" s="16">
        <f t="shared" si="444"/>
        <v>0</v>
      </c>
      <c r="HV45" s="16">
        <f t="shared" si="445"/>
        <v>0</v>
      </c>
      <c r="HW45" s="21">
        <f t="shared" si="446"/>
        <v>0</v>
      </c>
      <c r="HX45" s="21">
        <f t="shared" si="447"/>
        <v>0</v>
      </c>
      <c r="HY45" s="21">
        <f t="shared" si="448"/>
        <v>0</v>
      </c>
      <c r="HZ45" s="21">
        <f t="shared" si="449"/>
        <v>0</v>
      </c>
      <c r="IA45" s="21">
        <f t="shared" si="450"/>
        <v>0</v>
      </c>
      <c r="IB45" s="21">
        <f t="shared" si="451"/>
        <v>0</v>
      </c>
      <c r="IC45" s="21">
        <f t="shared" si="452"/>
        <v>0</v>
      </c>
      <c r="ID45" s="21">
        <f t="shared" si="453"/>
        <v>0</v>
      </c>
      <c r="IE45" s="21">
        <f t="shared" si="454"/>
        <v>0</v>
      </c>
      <c r="IF45" s="21">
        <f t="shared" si="455"/>
        <v>0</v>
      </c>
      <c r="IG45" s="21">
        <f t="shared" si="456"/>
        <v>0</v>
      </c>
      <c r="IH45" s="21">
        <f t="shared" si="457"/>
        <v>0</v>
      </c>
      <c r="II45" s="21">
        <f t="shared" si="458"/>
        <v>0</v>
      </c>
      <c r="IJ45" s="17">
        <f t="shared" si="459"/>
        <v>0</v>
      </c>
      <c r="IK45" s="17">
        <f t="shared" si="460"/>
        <v>0</v>
      </c>
      <c r="IL45" s="17">
        <f t="shared" si="461"/>
        <v>0</v>
      </c>
      <c r="IM45" s="17">
        <f t="shared" si="462"/>
        <v>0</v>
      </c>
      <c r="IN45" s="17">
        <f t="shared" si="463"/>
        <v>0</v>
      </c>
      <c r="IO45" s="17">
        <f t="shared" si="464"/>
        <v>0</v>
      </c>
      <c r="IP45" s="17">
        <f t="shared" si="465"/>
        <v>0</v>
      </c>
      <c r="IQ45" s="17">
        <f t="shared" si="466"/>
        <v>0</v>
      </c>
      <c r="IR45" s="17">
        <f t="shared" si="467"/>
        <v>0</v>
      </c>
      <c r="IS45" s="17">
        <f t="shared" si="468"/>
        <v>0</v>
      </c>
      <c r="IT45" s="17">
        <f t="shared" si="469"/>
        <v>0</v>
      </c>
      <c r="IU45" s="17">
        <f t="shared" si="470"/>
        <v>0</v>
      </c>
      <c r="IV45" s="21">
        <f t="shared" si="471"/>
        <v>0</v>
      </c>
      <c r="IW45" s="21">
        <f t="shared" si="472"/>
        <v>0</v>
      </c>
      <c r="IX45" s="21">
        <f t="shared" si="473"/>
        <v>0</v>
      </c>
      <c r="IY45" s="21">
        <f t="shared" si="474"/>
        <v>0</v>
      </c>
      <c r="IZ45" s="21">
        <f t="shared" si="475"/>
        <v>0</v>
      </c>
      <c r="JA45" s="21">
        <f t="shared" si="476"/>
        <v>0</v>
      </c>
      <c r="JB45" s="21">
        <f t="shared" si="477"/>
        <v>0</v>
      </c>
      <c r="JC45" s="21">
        <f t="shared" si="478"/>
        <v>0</v>
      </c>
      <c r="JD45" s="21">
        <f t="shared" si="479"/>
        <v>0</v>
      </c>
      <c r="JE45" s="21">
        <f t="shared" si="480"/>
        <v>0</v>
      </c>
      <c r="JF45" s="44">
        <f t="shared" si="481"/>
        <v>0</v>
      </c>
      <c r="JG45" s="44">
        <f t="shared" si="482"/>
        <v>0</v>
      </c>
      <c r="JH45" s="44">
        <f t="shared" si="483"/>
        <v>0</v>
      </c>
      <c r="JI45" s="44">
        <f t="shared" si="484"/>
        <v>0</v>
      </c>
      <c r="JJ45" s="44">
        <f t="shared" si="485"/>
        <v>0</v>
      </c>
      <c r="JK45" s="44">
        <f t="shared" si="486"/>
        <v>0</v>
      </c>
      <c r="JL45" s="44">
        <f t="shared" si="487"/>
        <v>0</v>
      </c>
      <c r="JM45" s="44">
        <f t="shared" si="488"/>
        <v>0</v>
      </c>
      <c r="JN45" s="44">
        <f t="shared" si="489"/>
        <v>0</v>
      </c>
      <c r="JO45" s="44">
        <f t="shared" si="490"/>
        <v>0</v>
      </c>
      <c r="JP45" s="18">
        <f t="shared" si="491"/>
        <v>0</v>
      </c>
      <c r="JQ45" s="18">
        <f t="shared" si="492"/>
        <v>0</v>
      </c>
      <c r="JR45" s="18">
        <f t="shared" si="493"/>
        <v>0</v>
      </c>
      <c r="JS45" s="18">
        <f t="shared" si="494"/>
        <v>0</v>
      </c>
      <c r="JT45" s="18">
        <f t="shared" si="495"/>
        <v>0</v>
      </c>
      <c r="JU45" s="18">
        <f t="shared" si="496"/>
        <v>0</v>
      </c>
      <c r="JV45" s="18">
        <f t="shared" si="497"/>
        <v>0</v>
      </c>
      <c r="JW45" s="18">
        <f t="shared" si="498"/>
        <v>0</v>
      </c>
      <c r="JX45" s="18">
        <f t="shared" si="499"/>
        <v>0</v>
      </c>
      <c r="JY45" s="18">
        <f t="shared" si="500"/>
        <v>0</v>
      </c>
      <c r="JZ45" s="18">
        <f t="shared" si="501"/>
        <v>0</v>
      </c>
      <c r="KA45" s="18">
        <f t="shared" si="502"/>
        <v>0</v>
      </c>
      <c r="KB45" s="22">
        <f t="shared" si="503"/>
        <v>0</v>
      </c>
      <c r="KC45" s="22">
        <f t="shared" si="504"/>
        <v>0</v>
      </c>
      <c r="KD45" s="22">
        <f t="shared" si="505"/>
        <v>0</v>
      </c>
      <c r="KE45" s="22">
        <f t="shared" si="506"/>
        <v>0</v>
      </c>
      <c r="KF45" s="22">
        <f t="shared" si="507"/>
        <v>0</v>
      </c>
      <c r="KG45" s="22">
        <f t="shared" si="508"/>
        <v>0</v>
      </c>
      <c r="KH45" s="22">
        <f t="shared" si="509"/>
        <v>0</v>
      </c>
      <c r="KI45" s="22">
        <f t="shared" si="510"/>
        <v>0</v>
      </c>
      <c r="KJ45" s="22">
        <f t="shared" si="511"/>
        <v>0</v>
      </c>
      <c r="KK45" s="22">
        <f t="shared" si="512"/>
        <v>0</v>
      </c>
      <c r="KL45" s="22">
        <f t="shared" si="513"/>
        <v>0</v>
      </c>
      <c r="KM45" s="22">
        <f t="shared" si="514"/>
        <v>0</v>
      </c>
      <c r="KN45" s="22">
        <f t="shared" si="515"/>
        <v>0</v>
      </c>
      <c r="KO45" s="22">
        <f t="shared" si="516"/>
        <v>0</v>
      </c>
      <c r="KP45" s="28">
        <f t="shared" si="517"/>
        <v>0</v>
      </c>
      <c r="KQ45" s="28">
        <f t="shared" si="518"/>
        <v>0</v>
      </c>
      <c r="KR45" s="28">
        <f t="shared" si="519"/>
        <v>0</v>
      </c>
      <c r="KS45" s="28">
        <f t="shared" si="520"/>
        <v>0</v>
      </c>
      <c r="KT45" s="28">
        <f t="shared" si="521"/>
        <v>0</v>
      </c>
      <c r="KU45" s="28">
        <f t="shared" si="522"/>
        <v>0</v>
      </c>
      <c r="KV45" s="28">
        <f t="shared" si="523"/>
        <v>0</v>
      </c>
      <c r="KW45" s="28">
        <f t="shared" si="524"/>
        <v>0</v>
      </c>
      <c r="KX45" s="28">
        <f t="shared" si="525"/>
        <v>0</v>
      </c>
      <c r="KY45" s="28">
        <f t="shared" si="526"/>
        <v>0</v>
      </c>
      <c r="KZ45" s="28">
        <f t="shared" si="527"/>
        <v>0</v>
      </c>
      <c r="LA45" s="28">
        <f t="shared" si="528"/>
        <v>0</v>
      </c>
      <c r="LB45" s="28">
        <f t="shared" si="529"/>
        <v>0</v>
      </c>
      <c r="LC45" s="28">
        <f t="shared" si="530"/>
        <v>0</v>
      </c>
      <c r="LD45" s="28">
        <f t="shared" si="531"/>
        <v>0</v>
      </c>
      <c r="LE45" s="28">
        <f t="shared" si="532"/>
        <v>0</v>
      </c>
      <c r="LF45" s="21">
        <f t="shared" si="533"/>
        <v>0</v>
      </c>
      <c r="LG45" s="21">
        <f t="shared" si="534"/>
        <v>0</v>
      </c>
      <c r="LH45" s="21">
        <f t="shared" si="535"/>
        <v>0</v>
      </c>
      <c r="LI45" s="21">
        <f t="shared" si="536"/>
        <v>0</v>
      </c>
      <c r="LJ45" s="21">
        <f t="shared" si="537"/>
        <v>0</v>
      </c>
      <c r="LK45" s="21">
        <f t="shared" si="538"/>
        <v>0</v>
      </c>
      <c r="LL45" s="21">
        <f t="shared" si="539"/>
        <v>0</v>
      </c>
      <c r="LM45" s="21">
        <f t="shared" si="540"/>
        <v>0</v>
      </c>
      <c r="LN45" s="21">
        <f t="shared" si="541"/>
        <v>0</v>
      </c>
      <c r="LO45" s="21">
        <f t="shared" si="542"/>
        <v>0</v>
      </c>
      <c r="LP45" s="21">
        <f t="shared" si="543"/>
        <v>0</v>
      </c>
      <c r="LQ45" s="21">
        <f t="shared" si="544"/>
        <v>0</v>
      </c>
      <c r="LR45" s="21">
        <f t="shared" si="545"/>
        <v>0</v>
      </c>
      <c r="LS45" s="21">
        <f t="shared" si="546"/>
        <v>0</v>
      </c>
      <c r="LT45" s="21">
        <f t="shared" si="547"/>
        <v>0</v>
      </c>
      <c r="LU45" s="21">
        <f t="shared" si="548"/>
        <v>0</v>
      </c>
      <c r="LV45" s="28">
        <f t="shared" si="549"/>
        <v>0</v>
      </c>
      <c r="LW45" s="28">
        <f t="shared" si="550"/>
        <v>0</v>
      </c>
      <c r="LX45" s="28">
        <f t="shared" si="551"/>
        <v>0</v>
      </c>
      <c r="LY45" s="28">
        <f t="shared" si="552"/>
        <v>0.72983572627663429</v>
      </c>
      <c r="LZ45" s="28">
        <f t="shared" si="553"/>
        <v>0</v>
      </c>
      <c r="MA45" s="28">
        <f t="shared" si="554"/>
        <v>0</v>
      </c>
      <c r="MB45" s="28">
        <f t="shared" si="555"/>
        <v>0</v>
      </c>
      <c r="MC45" s="28">
        <f t="shared" si="556"/>
        <v>0</v>
      </c>
      <c r="MD45" s="28">
        <f t="shared" si="557"/>
        <v>0</v>
      </c>
      <c r="ME45" s="28">
        <f t="shared" si="558"/>
        <v>0</v>
      </c>
      <c r="MF45" s="28">
        <f t="shared" si="559"/>
        <v>0</v>
      </c>
      <c r="MG45" s="28">
        <f t="shared" si="560"/>
        <v>0</v>
      </c>
      <c r="MH45" s="28">
        <f t="shared" si="561"/>
        <v>0</v>
      </c>
      <c r="MI45" s="28">
        <f t="shared" si="562"/>
        <v>0</v>
      </c>
      <c r="MJ45" s="28">
        <f t="shared" si="563"/>
        <v>0</v>
      </c>
      <c r="MK45" s="28">
        <f t="shared" si="564"/>
        <v>0</v>
      </c>
      <c r="ML45" s="25">
        <f t="shared" si="565"/>
        <v>0</v>
      </c>
      <c r="MM45" s="25">
        <f t="shared" si="566"/>
        <v>0</v>
      </c>
      <c r="MN45" s="25">
        <f t="shared" si="567"/>
        <v>0</v>
      </c>
      <c r="MO45" s="25">
        <f t="shared" si="568"/>
        <v>0</v>
      </c>
      <c r="MP45" s="25">
        <f t="shared" si="569"/>
        <v>0</v>
      </c>
      <c r="MQ45" s="25">
        <f t="shared" si="570"/>
        <v>0</v>
      </c>
      <c r="MR45" s="25">
        <f t="shared" si="571"/>
        <v>0</v>
      </c>
      <c r="MS45" s="25">
        <f t="shared" si="572"/>
        <v>0</v>
      </c>
      <c r="MT45" s="25">
        <f t="shared" si="573"/>
        <v>0</v>
      </c>
      <c r="MU45" s="25">
        <f t="shared" si="574"/>
        <v>0</v>
      </c>
      <c r="MV45" s="25">
        <f t="shared" si="575"/>
        <v>0</v>
      </c>
      <c r="MW45" s="25">
        <f t="shared" si="576"/>
        <v>0</v>
      </c>
      <c r="MX45" s="25">
        <f t="shared" si="577"/>
        <v>0</v>
      </c>
      <c r="MY45" s="25">
        <f t="shared" si="578"/>
        <v>0</v>
      </c>
      <c r="MZ45" s="25">
        <f t="shared" si="579"/>
        <v>0</v>
      </c>
      <c r="NA45" s="25">
        <f t="shared" si="580"/>
        <v>0</v>
      </c>
      <c r="NB45" s="18">
        <f t="shared" si="581"/>
        <v>0</v>
      </c>
      <c r="NC45" s="18">
        <f t="shared" si="582"/>
        <v>0</v>
      </c>
      <c r="ND45" s="18">
        <f t="shared" si="583"/>
        <v>0</v>
      </c>
      <c r="NE45" s="18">
        <f t="shared" si="584"/>
        <v>0</v>
      </c>
      <c r="NF45" s="18">
        <f t="shared" si="585"/>
        <v>0</v>
      </c>
      <c r="NG45" s="18">
        <f t="shared" si="586"/>
        <v>0</v>
      </c>
      <c r="NH45" s="18">
        <f t="shared" si="587"/>
        <v>0</v>
      </c>
      <c r="NI45" s="18">
        <f t="shared" si="588"/>
        <v>0</v>
      </c>
      <c r="NJ45" s="18">
        <f t="shared" si="589"/>
        <v>0</v>
      </c>
      <c r="NK45" s="18">
        <f t="shared" si="590"/>
        <v>0</v>
      </c>
      <c r="NL45" s="18">
        <f t="shared" si="591"/>
        <v>0</v>
      </c>
      <c r="NM45" s="18">
        <f t="shared" si="592"/>
        <v>0</v>
      </c>
      <c r="NN45" s="18">
        <f t="shared" si="593"/>
        <v>0</v>
      </c>
      <c r="NO45" s="18">
        <f t="shared" si="594"/>
        <v>0</v>
      </c>
      <c r="NP45" s="18">
        <f t="shared" si="595"/>
        <v>0</v>
      </c>
      <c r="NQ45" s="18">
        <f t="shared" si="596"/>
        <v>0</v>
      </c>
      <c r="NR45" s="21">
        <f t="shared" si="597"/>
        <v>0</v>
      </c>
      <c r="NS45" s="21">
        <f t="shared" si="598"/>
        <v>0</v>
      </c>
      <c r="NT45" s="21">
        <f t="shared" si="599"/>
        <v>0</v>
      </c>
      <c r="NU45" s="21">
        <f t="shared" si="600"/>
        <v>0</v>
      </c>
      <c r="NV45" s="21">
        <f t="shared" si="601"/>
        <v>0</v>
      </c>
      <c r="NW45" s="21">
        <f t="shared" si="602"/>
        <v>0</v>
      </c>
      <c r="NX45" s="21">
        <f t="shared" si="603"/>
        <v>0</v>
      </c>
      <c r="NY45" s="21">
        <f t="shared" si="604"/>
        <v>0</v>
      </c>
      <c r="NZ45" s="21">
        <f t="shared" si="605"/>
        <v>0</v>
      </c>
      <c r="OA45" s="21">
        <f t="shared" si="606"/>
        <v>0</v>
      </c>
      <c r="OB45" s="21">
        <f t="shared" si="607"/>
        <v>0</v>
      </c>
      <c r="OC45" s="21">
        <f t="shared" si="608"/>
        <v>0</v>
      </c>
      <c r="OD45" s="21">
        <f t="shared" si="609"/>
        <v>0</v>
      </c>
      <c r="OE45" s="21">
        <f t="shared" si="610"/>
        <v>0</v>
      </c>
      <c r="OF45" s="21">
        <f t="shared" si="611"/>
        <v>0</v>
      </c>
      <c r="OG45" s="21">
        <f t="shared" si="612"/>
        <v>0</v>
      </c>
    </row>
    <row r="46" spans="3:397" x14ac:dyDescent="0.25">
      <c r="BG46" s="4">
        <f>IF(AND($BF$6&lt;=$E$1,$E$1&lt;$BJ$6),BF45-(BF45-BJ46)*($E$1-$BF$6)/($BJ$6-$BF$6),0)</f>
        <v>0</v>
      </c>
      <c r="BH46" s="37">
        <f>(BI46-BE45)*($E$1-BF6)/0.05+BE45</f>
        <v>0.65640250000000122</v>
      </c>
      <c r="BI46">
        <v>1.21688</v>
      </c>
      <c r="BJ46">
        <v>1.1284943302407376E-2</v>
      </c>
      <c r="BK46" s="4">
        <f>IF(AND($BJ$6&lt;=$E$1,$E$1&lt;$BN$5),BJ46-(BJ46-BN46)*($E$1-$BJ$6)/($BN$5-$BJ$6),0)</f>
        <v>0</v>
      </c>
      <c r="BL46" s="37">
        <f>(BM46-BI46)*($E$1-BJ6)/0.05+BI46</f>
        <v>0.84841999999999951</v>
      </c>
      <c r="BM46">
        <v>1.25</v>
      </c>
      <c r="BN46">
        <v>1.4965738887878235E-2</v>
      </c>
      <c r="BO46" s="4">
        <f t="shared" si="328"/>
        <v>0</v>
      </c>
      <c r="BP46" s="37">
        <f>(BQ47-BM47)*($E$1-BN5)/0.05+BM47</f>
        <v>1.1185499999999982</v>
      </c>
      <c r="BQ46">
        <v>1.25</v>
      </c>
      <c r="BR46">
        <v>2.6135467830938088E-2</v>
      </c>
      <c r="BS46" s="4">
        <f t="shared" si="344"/>
        <v>0</v>
      </c>
      <c r="BT46" s="2">
        <f t="shared" si="345"/>
        <v>1.25</v>
      </c>
      <c r="BU46">
        <v>1.25</v>
      </c>
      <c r="BV46">
        <v>3.8117761203080469E-2</v>
      </c>
      <c r="BX46">
        <f t="shared" si="346"/>
        <v>0.76992753623188392</v>
      </c>
      <c r="BY46">
        <f t="shared" si="347"/>
        <v>0</v>
      </c>
      <c r="BZ46">
        <f t="shared" si="0"/>
        <v>9.7199999999999981E-2</v>
      </c>
      <c r="CA46">
        <f t="shared" si="268"/>
        <v>0</v>
      </c>
      <c r="CB46">
        <f t="shared" si="348"/>
        <v>0.30666239999999989</v>
      </c>
      <c r="CC46" s="31">
        <v>240</v>
      </c>
      <c r="CD46">
        <f t="shared" si="2"/>
        <v>66.666666666666671</v>
      </c>
      <c r="CE46">
        <v>0.88</v>
      </c>
      <c r="CF46" s="24">
        <f t="shared" si="349"/>
        <v>1.0869565217391304</v>
      </c>
      <c r="CG46" s="26">
        <f t="shared" si="270"/>
        <v>0.71972321723930721</v>
      </c>
      <c r="CH46" s="44">
        <f t="shared" si="271"/>
        <v>0</v>
      </c>
      <c r="CI46" s="44">
        <f t="shared" si="272"/>
        <v>0</v>
      </c>
      <c r="CJ46" s="44">
        <f t="shared" si="273"/>
        <v>0</v>
      </c>
      <c r="CK46" s="44">
        <f t="shared" si="274"/>
        <v>0</v>
      </c>
      <c r="CL46" s="44">
        <f t="shared" si="275"/>
        <v>0</v>
      </c>
      <c r="CM46" s="44">
        <f t="shared" si="276"/>
        <v>0</v>
      </c>
      <c r="CN46" s="44">
        <f t="shared" si="277"/>
        <v>0</v>
      </c>
      <c r="CO46" s="44">
        <f t="shared" si="278"/>
        <v>0</v>
      </c>
      <c r="CP46" s="44">
        <f t="shared" si="279"/>
        <v>0</v>
      </c>
      <c r="CQ46" s="44">
        <f t="shared" si="280"/>
        <v>0</v>
      </c>
      <c r="CR46" s="44">
        <f t="shared" si="281"/>
        <v>0</v>
      </c>
      <c r="CS46" s="44">
        <f t="shared" si="282"/>
        <v>0</v>
      </c>
      <c r="CT46" s="44">
        <f t="shared" si="283"/>
        <v>0</v>
      </c>
      <c r="CU46" s="44">
        <f t="shared" si="284"/>
        <v>0</v>
      </c>
      <c r="CV46" s="44">
        <f t="shared" si="285"/>
        <v>0</v>
      </c>
      <c r="CW46" s="44">
        <f t="shared" si="286"/>
        <v>0</v>
      </c>
      <c r="CX46" s="21">
        <f t="shared" si="287"/>
        <v>0</v>
      </c>
      <c r="CY46" s="21">
        <f t="shared" si="288"/>
        <v>0</v>
      </c>
      <c r="CZ46" s="21">
        <f t="shared" si="289"/>
        <v>0</v>
      </c>
      <c r="DA46" s="21">
        <f t="shared" si="290"/>
        <v>0</v>
      </c>
      <c r="DB46" s="21">
        <f t="shared" si="291"/>
        <v>0</v>
      </c>
      <c r="DC46" s="21">
        <f t="shared" si="292"/>
        <v>0</v>
      </c>
      <c r="DD46" s="21">
        <f t="shared" si="293"/>
        <v>0</v>
      </c>
      <c r="DE46" s="21">
        <f t="shared" si="294"/>
        <v>0</v>
      </c>
      <c r="DF46" s="21">
        <f t="shared" si="295"/>
        <v>0</v>
      </c>
      <c r="DG46" s="21">
        <f t="shared" si="296"/>
        <v>0</v>
      </c>
      <c r="DH46" s="21">
        <f t="shared" si="297"/>
        <v>0</v>
      </c>
      <c r="DI46" s="21">
        <f t="shared" si="298"/>
        <v>0</v>
      </c>
      <c r="DJ46" s="21">
        <f t="shared" si="299"/>
        <v>0</v>
      </c>
      <c r="DK46" s="21">
        <f t="shared" si="300"/>
        <v>0</v>
      </c>
      <c r="DL46" s="21">
        <f t="shared" si="301"/>
        <v>0</v>
      </c>
      <c r="DM46" s="21">
        <f t="shared" si="302"/>
        <v>0</v>
      </c>
      <c r="DN46" s="42">
        <f t="shared" si="303"/>
        <v>0</v>
      </c>
      <c r="DO46" s="42">
        <f t="shared" si="304"/>
        <v>0</v>
      </c>
      <c r="DP46" s="42">
        <f t="shared" si="305"/>
        <v>0</v>
      </c>
      <c r="DQ46" s="42">
        <f t="shared" si="306"/>
        <v>0</v>
      </c>
      <c r="DR46" s="42">
        <f t="shared" si="307"/>
        <v>0</v>
      </c>
      <c r="DS46" s="42">
        <f t="shared" si="308"/>
        <v>0</v>
      </c>
      <c r="DT46" s="42">
        <f t="shared" si="309"/>
        <v>0</v>
      </c>
      <c r="DU46" s="42">
        <f t="shared" si="310"/>
        <v>0</v>
      </c>
      <c r="DV46" s="42">
        <f t="shared" si="311"/>
        <v>0</v>
      </c>
      <c r="DW46" s="42">
        <f t="shared" si="312"/>
        <v>0</v>
      </c>
      <c r="DX46" s="42">
        <f t="shared" si="313"/>
        <v>0</v>
      </c>
      <c r="DY46" s="42">
        <f t="shared" si="314"/>
        <v>0</v>
      </c>
      <c r="DZ46" s="42">
        <f t="shared" si="315"/>
        <v>0</v>
      </c>
      <c r="EA46" s="42">
        <f t="shared" si="316"/>
        <v>0</v>
      </c>
      <c r="EB46" s="42">
        <f t="shared" si="317"/>
        <v>0</v>
      </c>
      <c r="EC46" s="42">
        <f t="shared" si="318"/>
        <v>0</v>
      </c>
      <c r="ED46" s="20">
        <f t="shared" si="319"/>
        <v>0</v>
      </c>
      <c r="EE46" s="20">
        <f t="shared" si="350"/>
        <v>0</v>
      </c>
      <c r="EF46" s="20">
        <f t="shared" si="351"/>
        <v>0</v>
      </c>
      <c r="EG46" s="20">
        <f t="shared" si="352"/>
        <v>0</v>
      </c>
      <c r="EH46" s="20">
        <f t="shared" si="353"/>
        <v>0</v>
      </c>
      <c r="EI46" s="20">
        <f t="shared" si="354"/>
        <v>0</v>
      </c>
      <c r="EJ46" s="20">
        <f t="shared" si="355"/>
        <v>0</v>
      </c>
      <c r="EK46" s="20">
        <f t="shared" si="356"/>
        <v>0</v>
      </c>
      <c r="EL46" s="20">
        <f t="shared" si="357"/>
        <v>0</v>
      </c>
      <c r="EM46" s="20">
        <f t="shared" si="358"/>
        <v>0</v>
      </c>
      <c r="EN46" s="20">
        <f t="shared" si="359"/>
        <v>0</v>
      </c>
      <c r="EO46" s="20">
        <f t="shared" si="360"/>
        <v>0</v>
      </c>
      <c r="EP46" s="20">
        <f t="shared" si="361"/>
        <v>0</v>
      </c>
      <c r="EQ46" s="20">
        <f t="shared" si="362"/>
        <v>0</v>
      </c>
      <c r="ER46" s="20">
        <f t="shared" si="363"/>
        <v>0</v>
      </c>
      <c r="ES46" s="20">
        <f t="shared" si="364"/>
        <v>0</v>
      </c>
      <c r="ET46" s="30">
        <f t="shared" si="365"/>
        <v>0</v>
      </c>
      <c r="EU46" s="30">
        <f t="shared" si="366"/>
        <v>0</v>
      </c>
      <c r="EV46" s="30">
        <f t="shared" si="367"/>
        <v>0</v>
      </c>
      <c r="EW46" s="30">
        <f t="shared" si="368"/>
        <v>0</v>
      </c>
      <c r="EX46" s="30">
        <f t="shared" si="369"/>
        <v>0</v>
      </c>
      <c r="EY46" s="30">
        <f t="shared" si="370"/>
        <v>0</v>
      </c>
      <c r="EZ46" s="30">
        <f t="shared" si="371"/>
        <v>0</v>
      </c>
      <c r="FA46" s="30">
        <f t="shared" si="372"/>
        <v>0</v>
      </c>
      <c r="FB46" s="30">
        <f t="shared" si="373"/>
        <v>0</v>
      </c>
      <c r="FC46" s="30">
        <f t="shared" si="374"/>
        <v>0</v>
      </c>
      <c r="FD46" s="30">
        <f t="shared" si="375"/>
        <v>0</v>
      </c>
      <c r="FE46" s="30">
        <f t="shared" si="376"/>
        <v>0</v>
      </c>
      <c r="FF46" s="30">
        <f t="shared" si="377"/>
        <v>0</v>
      </c>
      <c r="FG46" s="30">
        <f t="shared" si="378"/>
        <v>0</v>
      </c>
      <c r="FH46" s="30">
        <f t="shared" si="379"/>
        <v>0</v>
      </c>
      <c r="FI46" s="30">
        <f t="shared" si="380"/>
        <v>0</v>
      </c>
      <c r="FJ46" s="21">
        <f t="shared" si="381"/>
        <v>0</v>
      </c>
      <c r="FK46" s="21">
        <f t="shared" si="382"/>
        <v>0</v>
      </c>
      <c r="FL46" s="21">
        <f t="shared" si="383"/>
        <v>0</v>
      </c>
      <c r="FM46" s="21">
        <f t="shared" si="384"/>
        <v>0</v>
      </c>
      <c r="FN46" s="21">
        <f t="shared" si="385"/>
        <v>0</v>
      </c>
      <c r="FO46" s="21">
        <f t="shared" si="386"/>
        <v>0</v>
      </c>
      <c r="FP46" s="21">
        <f t="shared" si="387"/>
        <v>0</v>
      </c>
      <c r="FQ46" s="21">
        <f t="shared" si="388"/>
        <v>0</v>
      </c>
      <c r="FR46" s="21">
        <f t="shared" si="389"/>
        <v>0</v>
      </c>
      <c r="FS46" s="21">
        <f t="shared" si="390"/>
        <v>0</v>
      </c>
      <c r="FT46" s="21">
        <f t="shared" si="391"/>
        <v>0</v>
      </c>
      <c r="FU46" s="21">
        <f t="shared" si="392"/>
        <v>0</v>
      </c>
      <c r="FV46" s="21">
        <f t="shared" si="393"/>
        <v>0</v>
      </c>
      <c r="FW46" s="21">
        <f t="shared" si="394"/>
        <v>0</v>
      </c>
      <c r="FX46" s="21">
        <f t="shared" si="395"/>
        <v>0</v>
      </c>
      <c r="FY46" s="21">
        <f t="shared" si="396"/>
        <v>0</v>
      </c>
      <c r="FZ46" s="45">
        <f t="shared" si="397"/>
        <v>0</v>
      </c>
      <c r="GA46" s="45">
        <f t="shared" si="398"/>
        <v>0</v>
      </c>
      <c r="GB46" s="45">
        <f t="shared" si="399"/>
        <v>0</v>
      </c>
      <c r="GC46" s="45">
        <f t="shared" si="400"/>
        <v>0</v>
      </c>
      <c r="GD46" s="45">
        <f t="shared" si="401"/>
        <v>0</v>
      </c>
      <c r="GE46" s="45">
        <f t="shared" si="402"/>
        <v>0</v>
      </c>
      <c r="GF46" s="45">
        <f t="shared" si="403"/>
        <v>0</v>
      </c>
      <c r="GG46" s="45">
        <f t="shared" si="404"/>
        <v>0</v>
      </c>
      <c r="GH46" s="45">
        <f t="shared" si="405"/>
        <v>0</v>
      </c>
      <c r="GI46" s="45">
        <f t="shared" si="406"/>
        <v>0</v>
      </c>
      <c r="GJ46" s="45">
        <f t="shared" si="407"/>
        <v>0</v>
      </c>
      <c r="GK46" s="45">
        <f t="shared" si="408"/>
        <v>0</v>
      </c>
      <c r="GL46" s="45">
        <f t="shared" si="409"/>
        <v>0</v>
      </c>
      <c r="GM46" s="45">
        <f t="shared" si="410"/>
        <v>0</v>
      </c>
      <c r="GN46" s="45">
        <f t="shared" si="411"/>
        <v>0</v>
      </c>
      <c r="GO46" s="45">
        <f t="shared" si="412"/>
        <v>0</v>
      </c>
      <c r="GP46" s="28">
        <f t="shared" si="413"/>
        <v>0</v>
      </c>
      <c r="GQ46" s="28">
        <f t="shared" si="414"/>
        <v>0</v>
      </c>
      <c r="GR46" s="28">
        <f t="shared" si="415"/>
        <v>0</v>
      </c>
      <c r="GS46" s="28">
        <f t="shared" si="416"/>
        <v>0</v>
      </c>
      <c r="GT46" s="28">
        <f t="shared" si="417"/>
        <v>0</v>
      </c>
      <c r="GU46" s="28">
        <f t="shared" si="418"/>
        <v>0</v>
      </c>
      <c r="GV46" s="28">
        <f t="shared" si="419"/>
        <v>0</v>
      </c>
      <c r="GW46" s="28">
        <f t="shared" si="420"/>
        <v>0</v>
      </c>
      <c r="GX46" s="28">
        <f t="shared" si="421"/>
        <v>0</v>
      </c>
      <c r="GY46" s="28">
        <f t="shared" si="422"/>
        <v>0</v>
      </c>
      <c r="GZ46" s="28">
        <f t="shared" si="423"/>
        <v>0</v>
      </c>
      <c r="HA46" s="28">
        <f t="shared" si="424"/>
        <v>0</v>
      </c>
      <c r="HB46" s="28">
        <f t="shared" si="425"/>
        <v>0</v>
      </c>
      <c r="HC46" s="28">
        <f t="shared" si="426"/>
        <v>0</v>
      </c>
      <c r="HD46" s="28">
        <f t="shared" si="427"/>
        <v>0</v>
      </c>
      <c r="HE46" s="28">
        <f t="shared" si="428"/>
        <v>0</v>
      </c>
      <c r="HF46" s="28">
        <f t="shared" si="429"/>
        <v>0</v>
      </c>
      <c r="HG46" s="16">
        <f t="shared" si="430"/>
        <v>0</v>
      </c>
      <c r="HH46" s="16">
        <f t="shared" si="431"/>
        <v>0</v>
      </c>
      <c r="HI46" s="16">
        <f t="shared" si="432"/>
        <v>0</v>
      </c>
      <c r="HJ46" s="16">
        <f t="shared" si="433"/>
        <v>0</v>
      </c>
      <c r="HK46" s="16">
        <f t="shared" si="434"/>
        <v>0</v>
      </c>
      <c r="HL46" s="16">
        <f t="shared" si="435"/>
        <v>0</v>
      </c>
      <c r="HM46" s="16">
        <f t="shared" si="436"/>
        <v>0</v>
      </c>
      <c r="HN46" s="16">
        <f t="shared" si="437"/>
        <v>0</v>
      </c>
      <c r="HO46" s="16">
        <f t="shared" si="438"/>
        <v>0</v>
      </c>
      <c r="HP46" s="16">
        <f t="shared" si="439"/>
        <v>0</v>
      </c>
      <c r="HQ46" s="16">
        <f t="shared" si="440"/>
        <v>0</v>
      </c>
      <c r="HR46" s="16">
        <f t="shared" si="441"/>
        <v>0</v>
      </c>
      <c r="HS46" s="16">
        <f t="shared" si="442"/>
        <v>0</v>
      </c>
      <c r="HT46" s="16">
        <f t="shared" si="443"/>
        <v>0</v>
      </c>
      <c r="HU46" s="16">
        <f t="shared" si="444"/>
        <v>0</v>
      </c>
      <c r="HV46" s="16">
        <f t="shared" si="445"/>
        <v>0</v>
      </c>
      <c r="HW46" s="21">
        <f t="shared" si="446"/>
        <v>0</v>
      </c>
      <c r="HX46" s="21">
        <f t="shared" si="447"/>
        <v>0</v>
      </c>
      <c r="HY46" s="21">
        <f t="shared" si="448"/>
        <v>0</v>
      </c>
      <c r="HZ46" s="21">
        <f t="shared" si="449"/>
        <v>0</v>
      </c>
      <c r="IA46" s="21">
        <f t="shared" si="450"/>
        <v>0</v>
      </c>
      <c r="IB46" s="21">
        <f t="shared" si="451"/>
        <v>0</v>
      </c>
      <c r="IC46" s="21">
        <f t="shared" si="452"/>
        <v>0</v>
      </c>
      <c r="ID46" s="21">
        <f t="shared" si="453"/>
        <v>0</v>
      </c>
      <c r="IE46" s="21">
        <f t="shared" si="454"/>
        <v>0</v>
      </c>
      <c r="IF46" s="21">
        <f t="shared" si="455"/>
        <v>0</v>
      </c>
      <c r="IG46" s="21">
        <f t="shared" si="456"/>
        <v>0</v>
      </c>
      <c r="IH46" s="21">
        <f t="shared" si="457"/>
        <v>0</v>
      </c>
      <c r="II46" s="21">
        <f t="shared" si="458"/>
        <v>0</v>
      </c>
      <c r="IJ46" s="17">
        <f t="shared" si="459"/>
        <v>0</v>
      </c>
      <c r="IK46" s="17">
        <f t="shared" si="460"/>
        <v>0</v>
      </c>
      <c r="IL46" s="17">
        <f t="shared" si="461"/>
        <v>0</v>
      </c>
      <c r="IM46" s="17">
        <f t="shared" si="462"/>
        <v>0</v>
      </c>
      <c r="IN46" s="17">
        <f t="shared" si="463"/>
        <v>0</v>
      </c>
      <c r="IO46" s="17">
        <f t="shared" si="464"/>
        <v>0</v>
      </c>
      <c r="IP46" s="17">
        <f t="shared" si="465"/>
        <v>0</v>
      </c>
      <c r="IQ46" s="17">
        <f t="shared" si="466"/>
        <v>0</v>
      </c>
      <c r="IR46" s="17">
        <f t="shared" si="467"/>
        <v>0</v>
      </c>
      <c r="IS46" s="17">
        <f t="shared" si="468"/>
        <v>0</v>
      </c>
      <c r="IT46" s="17">
        <f t="shared" si="469"/>
        <v>0</v>
      </c>
      <c r="IU46" s="17">
        <f t="shared" si="470"/>
        <v>0</v>
      </c>
      <c r="IV46" s="21">
        <f t="shared" si="471"/>
        <v>0</v>
      </c>
      <c r="IW46" s="21">
        <f t="shared" si="472"/>
        <v>0</v>
      </c>
      <c r="IX46" s="21">
        <f t="shared" si="473"/>
        <v>0</v>
      </c>
      <c r="IY46" s="21">
        <f t="shared" si="474"/>
        <v>0</v>
      </c>
      <c r="IZ46" s="21">
        <f t="shared" si="475"/>
        <v>0</v>
      </c>
      <c r="JA46" s="21">
        <f t="shared" si="476"/>
        <v>0</v>
      </c>
      <c r="JB46" s="21">
        <f t="shared" si="477"/>
        <v>0</v>
      </c>
      <c r="JC46" s="21">
        <f t="shared" si="478"/>
        <v>0</v>
      </c>
      <c r="JD46" s="21">
        <f t="shared" si="479"/>
        <v>0</v>
      </c>
      <c r="JE46" s="21">
        <f t="shared" si="480"/>
        <v>0</v>
      </c>
      <c r="JF46" s="44">
        <f t="shared" si="481"/>
        <v>0</v>
      </c>
      <c r="JG46" s="44">
        <f t="shared" si="482"/>
        <v>0</v>
      </c>
      <c r="JH46" s="44">
        <f t="shared" si="483"/>
        <v>0</v>
      </c>
      <c r="JI46" s="44">
        <f t="shared" si="484"/>
        <v>0</v>
      </c>
      <c r="JJ46" s="44">
        <f t="shared" si="485"/>
        <v>0</v>
      </c>
      <c r="JK46" s="44">
        <f t="shared" si="486"/>
        <v>0</v>
      </c>
      <c r="JL46" s="44">
        <f t="shared" si="487"/>
        <v>0</v>
      </c>
      <c r="JM46" s="44">
        <f t="shared" si="488"/>
        <v>0</v>
      </c>
      <c r="JN46" s="44">
        <f t="shared" si="489"/>
        <v>0</v>
      </c>
      <c r="JO46" s="44">
        <f t="shared" si="490"/>
        <v>0</v>
      </c>
      <c r="JP46" s="18">
        <f t="shared" si="491"/>
        <v>0</v>
      </c>
      <c r="JQ46" s="18">
        <f t="shared" si="492"/>
        <v>0</v>
      </c>
      <c r="JR46" s="18">
        <f t="shared" si="493"/>
        <v>0</v>
      </c>
      <c r="JS46" s="18">
        <f t="shared" si="494"/>
        <v>0</v>
      </c>
      <c r="JT46" s="18">
        <f t="shared" si="495"/>
        <v>0</v>
      </c>
      <c r="JU46" s="18">
        <f t="shared" si="496"/>
        <v>0</v>
      </c>
      <c r="JV46" s="18">
        <f t="shared" si="497"/>
        <v>0</v>
      </c>
      <c r="JW46" s="18">
        <f t="shared" si="498"/>
        <v>0</v>
      </c>
      <c r="JX46" s="18">
        <f t="shared" si="499"/>
        <v>0</v>
      </c>
      <c r="JY46" s="18">
        <f t="shared" si="500"/>
        <v>0</v>
      </c>
      <c r="JZ46" s="18">
        <f t="shared" si="501"/>
        <v>0</v>
      </c>
      <c r="KA46" s="18">
        <f t="shared" si="502"/>
        <v>0</v>
      </c>
      <c r="KB46" s="22">
        <f t="shared" si="503"/>
        <v>0</v>
      </c>
      <c r="KC46" s="22">
        <f t="shared" si="504"/>
        <v>0</v>
      </c>
      <c r="KD46" s="22">
        <f t="shared" si="505"/>
        <v>0</v>
      </c>
      <c r="KE46" s="22">
        <f t="shared" si="506"/>
        <v>0</v>
      </c>
      <c r="KF46" s="22">
        <f t="shared" si="507"/>
        <v>0</v>
      </c>
      <c r="KG46" s="22">
        <f t="shared" si="508"/>
        <v>0</v>
      </c>
      <c r="KH46" s="22">
        <f t="shared" si="509"/>
        <v>0</v>
      </c>
      <c r="KI46" s="22">
        <f t="shared" si="510"/>
        <v>0</v>
      </c>
      <c r="KJ46" s="22">
        <f t="shared" si="511"/>
        <v>0</v>
      </c>
      <c r="KK46" s="22">
        <f t="shared" si="512"/>
        <v>0</v>
      </c>
      <c r="KL46" s="22">
        <f t="shared" si="513"/>
        <v>0</v>
      </c>
      <c r="KM46" s="22">
        <f t="shared" si="514"/>
        <v>0</v>
      </c>
      <c r="KN46" s="22">
        <f t="shared" si="515"/>
        <v>0</v>
      </c>
      <c r="KO46" s="22">
        <f t="shared" si="516"/>
        <v>0</v>
      </c>
      <c r="KP46" s="28">
        <f t="shared" si="517"/>
        <v>0</v>
      </c>
      <c r="KQ46" s="28">
        <f t="shared" si="518"/>
        <v>0</v>
      </c>
      <c r="KR46" s="28">
        <f t="shared" si="519"/>
        <v>0</v>
      </c>
      <c r="KS46" s="28">
        <f t="shared" si="520"/>
        <v>0</v>
      </c>
      <c r="KT46" s="28">
        <f t="shared" si="521"/>
        <v>0</v>
      </c>
      <c r="KU46" s="28">
        <f t="shared" si="522"/>
        <v>0</v>
      </c>
      <c r="KV46" s="28">
        <f t="shared" si="523"/>
        <v>0</v>
      </c>
      <c r="KW46" s="28">
        <f t="shared" si="524"/>
        <v>0</v>
      </c>
      <c r="KX46" s="28">
        <f t="shared" si="525"/>
        <v>0</v>
      </c>
      <c r="KY46" s="28">
        <f t="shared" si="526"/>
        <v>0</v>
      </c>
      <c r="KZ46" s="28">
        <f t="shared" si="527"/>
        <v>0</v>
      </c>
      <c r="LA46" s="28">
        <f t="shared" si="528"/>
        <v>0</v>
      </c>
      <c r="LB46" s="28">
        <f t="shared" si="529"/>
        <v>0</v>
      </c>
      <c r="LC46" s="28">
        <f t="shared" si="530"/>
        <v>0</v>
      </c>
      <c r="LD46" s="28">
        <f t="shared" si="531"/>
        <v>0</v>
      </c>
      <c r="LE46" s="28">
        <f t="shared" si="532"/>
        <v>0</v>
      </c>
      <c r="LF46" s="21">
        <f t="shared" si="533"/>
        <v>0</v>
      </c>
      <c r="LG46" s="21">
        <f t="shared" si="534"/>
        <v>0</v>
      </c>
      <c r="LH46" s="21">
        <f t="shared" si="535"/>
        <v>0</v>
      </c>
      <c r="LI46" s="21">
        <f t="shared" si="536"/>
        <v>0</v>
      </c>
      <c r="LJ46" s="21">
        <f t="shared" si="537"/>
        <v>0</v>
      </c>
      <c r="LK46" s="21">
        <f t="shared" si="538"/>
        <v>0</v>
      </c>
      <c r="LL46" s="21">
        <f t="shared" si="539"/>
        <v>0</v>
      </c>
      <c r="LM46" s="21">
        <f t="shared" si="540"/>
        <v>0</v>
      </c>
      <c r="LN46" s="21">
        <f t="shared" si="541"/>
        <v>0</v>
      </c>
      <c r="LO46" s="21">
        <f t="shared" si="542"/>
        <v>0</v>
      </c>
      <c r="LP46" s="21">
        <f t="shared" si="543"/>
        <v>0</v>
      </c>
      <c r="LQ46" s="21">
        <f t="shared" si="544"/>
        <v>0</v>
      </c>
      <c r="LR46" s="21">
        <f t="shared" si="545"/>
        <v>0</v>
      </c>
      <c r="LS46" s="21">
        <f t="shared" si="546"/>
        <v>0</v>
      </c>
      <c r="LT46" s="21">
        <f t="shared" si="547"/>
        <v>0</v>
      </c>
      <c r="LU46" s="21">
        <f t="shared" si="548"/>
        <v>0</v>
      </c>
      <c r="LV46" s="28">
        <f t="shared" si="549"/>
        <v>0</v>
      </c>
      <c r="LW46" s="28">
        <f t="shared" si="550"/>
        <v>0</v>
      </c>
      <c r="LX46" s="28">
        <f t="shared" si="551"/>
        <v>0</v>
      </c>
      <c r="LY46" s="28">
        <f t="shared" si="552"/>
        <v>0.71972321723930721</v>
      </c>
      <c r="LZ46" s="28">
        <f t="shared" si="553"/>
        <v>0</v>
      </c>
      <c r="MA46" s="28">
        <f t="shared" si="554"/>
        <v>0</v>
      </c>
      <c r="MB46" s="28">
        <f t="shared" si="555"/>
        <v>0</v>
      </c>
      <c r="MC46" s="28">
        <f t="shared" si="556"/>
        <v>0</v>
      </c>
      <c r="MD46" s="28">
        <f t="shared" si="557"/>
        <v>0</v>
      </c>
      <c r="ME46" s="28">
        <f t="shared" si="558"/>
        <v>0</v>
      </c>
      <c r="MF46" s="28">
        <f t="shared" si="559"/>
        <v>0</v>
      </c>
      <c r="MG46" s="28">
        <f t="shared" si="560"/>
        <v>0</v>
      </c>
      <c r="MH46" s="28">
        <f t="shared" si="561"/>
        <v>0</v>
      </c>
      <c r="MI46" s="28">
        <f t="shared" si="562"/>
        <v>0</v>
      </c>
      <c r="MJ46" s="28">
        <f t="shared" si="563"/>
        <v>0</v>
      </c>
      <c r="MK46" s="28">
        <f t="shared" si="564"/>
        <v>0</v>
      </c>
      <c r="ML46" s="25">
        <f t="shared" si="565"/>
        <v>0</v>
      </c>
      <c r="MM46" s="25">
        <f t="shared" si="566"/>
        <v>0</v>
      </c>
      <c r="MN46" s="25">
        <f t="shared" si="567"/>
        <v>0</v>
      </c>
      <c r="MO46" s="25">
        <f t="shared" si="568"/>
        <v>0</v>
      </c>
      <c r="MP46" s="25">
        <f t="shared" si="569"/>
        <v>0</v>
      </c>
      <c r="MQ46" s="25">
        <f t="shared" si="570"/>
        <v>0</v>
      </c>
      <c r="MR46" s="25">
        <f t="shared" si="571"/>
        <v>0</v>
      </c>
      <c r="MS46" s="25">
        <f t="shared" si="572"/>
        <v>0</v>
      </c>
      <c r="MT46" s="25">
        <f t="shared" si="573"/>
        <v>0</v>
      </c>
      <c r="MU46" s="25">
        <f t="shared" si="574"/>
        <v>0</v>
      </c>
      <c r="MV46" s="25">
        <f t="shared" si="575"/>
        <v>0</v>
      </c>
      <c r="MW46" s="25">
        <f t="shared" si="576"/>
        <v>0</v>
      </c>
      <c r="MX46" s="25">
        <f t="shared" si="577"/>
        <v>0</v>
      </c>
      <c r="MY46" s="25">
        <f t="shared" si="578"/>
        <v>0</v>
      </c>
      <c r="MZ46" s="25">
        <f t="shared" si="579"/>
        <v>0</v>
      </c>
      <c r="NA46" s="25">
        <f t="shared" si="580"/>
        <v>0</v>
      </c>
      <c r="NB46" s="18">
        <f t="shared" si="581"/>
        <v>0</v>
      </c>
      <c r="NC46" s="18">
        <f t="shared" si="582"/>
        <v>0</v>
      </c>
      <c r="ND46" s="18">
        <f t="shared" si="583"/>
        <v>0</v>
      </c>
      <c r="NE46" s="18">
        <f t="shared" si="584"/>
        <v>0</v>
      </c>
      <c r="NF46" s="18">
        <f t="shared" si="585"/>
        <v>0</v>
      </c>
      <c r="NG46" s="18">
        <f t="shared" si="586"/>
        <v>0</v>
      </c>
      <c r="NH46" s="18">
        <f t="shared" si="587"/>
        <v>0</v>
      </c>
      <c r="NI46" s="18">
        <f t="shared" si="588"/>
        <v>0</v>
      </c>
      <c r="NJ46" s="18">
        <f t="shared" si="589"/>
        <v>0</v>
      </c>
      <c r="NK46" s="18">
        <f t="shared" si="590"/>
        <v>0</v>
      </c>
      <c r="NL46" s="18">
        <f t="shared" si="591"/>
        <v>0</v>
      </c>
      <c r="NM46" s="18">
        <f t="shared" si="592"/>
        <v>0</v>
      </c>
      <c r="NN46" s="18">
        <f t="shared" si="593"/>
        <v>0</v>
      </c>
      <c r="NO46" s="18">
        <f t="shared" si="594"/>
        <v>0</v>
      </c>
      <c r="NP46" s="18">
        <f t="shared" si="595"/>
        <v>0</v>
      </c>
      <c r="NQ46" s="18">
        <f t="shared" si="596"/>
        <v>0</v>
      </c>
      <c r="NR46" s="21">
        <f t="shared" si="597"/>
        <v>0</v>
      </c>
      <c r="NS46" s="21">
        <f t="shared" si="598"/>
        <v>0</v>
      </c>
      <c r="NT46" s="21">
        <f t="shared" si="599"/>
        <v>0</v>
      </c>
      <c r="NU46" s="21">
        <f t="shared" si="600"/>
        <v>0</v>
      </c>
      <c r="NV46" s="21">
        <f t="shared" si="601"/>
        <v>0</v>
      </c>
      <c r="NW46" s="21">
        <f t="shared" si="602"/>
        <v>0</v>
      </c>
      <c r="NX46" s="21">
        <f t="shared" si="603"/>
        <v>0</v>
      </c>
      <c r="NY46" s="21">
        <f t="shared" si="604"/>
        <v>0</v>
      </c>
      <c r="NZ46" s="21">
        <f t="shared" si="605"/>
        <v>0</v>
      </c>
      <c r="OA46" s="21">
        <f t="shared" si="606"/>
        <v>0</v>
      </c>
      <c r="OB46" s="21">
        <f t="shared" si="607"/>
        <v>0</v>
      </c>
      <c r="OC46" s="21">
        <f t="shared" si="608"/>
        <v>0</v>
      </c>
      <c r="OD46" s="21">
        <f t="shared" si="609"/>
        <v>0</v>
      </c>
      <c r="OE46" s="21">
        <f t="shared" si="610"/>
        <v>0</v>
      </c>
      <c r="OF46" s="21">
        <f t="shared" si="611"/>
        <v>0</v>
      </c>
      <c r="OG46" s="21">
        <f t="shared" si="612"/>
        <v>0</v>
      </c>
    </row>
    <row r="47" spans="3:397" x14ac:dyDescent="0.25">
      <c r="BK47" s="4">
        <f>IF(AND($BJ$6&lt;=$E$1,$E$1&lt;$BN$5),BJ46-(BJ46-BN47)*($E$1-$BJ$6)/($BN$5-$BJ$6),0)</f>
        <v>0</v>
      </c>
      <c r="BL47" s="37">
        <f>(BM47-BI46)*($E$1-BJ6)/0.05+BI46</f>
        <v>0.70290499999999978</v>
      </c>
      <c r="BM47" s="19">
        <v>1.26308</v>
      </c>
      <c r="BN47" s="19">
        <v>1.2315808622885211E-2</v>
      </c>
      <c r="BO47" s="4">
        <f>IF(AND($BN$5&lt;=$E$1,$E$1&lt;$BR$5),BN47-(BN47-BR48)*($E$1-$BN$5)/($BR$5-$BN$5),0)</f>
        <v>0</v>
      </c>
      <c r="BP47" s="37">
        <f>(BQ48-BM47)*($E$1-BN5)/0.05+BM47</f>
        <v>0.81542499999999918</v>
      </c>
      <c r="BQ47">
        <v>1.2750000000000001</v>
      </c>
      <c r="BR47">
        <v>2.1029652537747863E-2</v>
      </c>
      <c r="BS47" s="4">
        <f t="shared" si="344"/>
        <v>0</v>
      </c>
      <c r="BT47" s="2">
        <f t="shared" si="345"/>
        <v>1.2750000000000001</v>
      </c>
      <c r="BU47">
        <v>1.2750000000000001</v>
      </c>
      <c r="BV47">
        <v>3.3284822024134374E-2</v>
      </c>
      <c r="BX47">
        <f t="shared" si="346"/>
        <v>0.76992753623188392</v>
      </c>
      <c r="BY47">
        <f t="shared" si="347"/>
        <v>0</v>
      </c>
      <c r="BZ47">
        <f t="shared" si="0"/>
        <v>9.7199999999999981E-2</v>
      </c>
      <c r="CA47">
        <f t="shared" si="268"/>
        <v>0</v>
      </c>
      <c r="CB47">
        <f t="shared" si="348"/>
        <v>0.32805000000000001</v>
      </c>
      <c r="CC47" s="31">
        <v>245</v>
      </c>
      <c r="CD47">
        <f t="shared" si="2"/>
        <v>68.055555555555557</v>
      </c>
      <c r="CE47">
        <v>0.9</v>
      </c>
      <c r="CF47" s="24">
        <f t="shared" si="349"/>
        <v>1.1096014492753621</v>
      </c>
      <c r="CG47" s="26">
        <f t="shared" si="270"/>
        <v>0.70961070820198013</v>
      </c>
      <c r="CH47" s="44">
        <f t="shared" si="271"/>
        <v>0</v>
      </c>
      <c r="CI47" s="44">
        <f t="shared" si="272"/>
        <v>0</v>
      </c>
      <c r="CJ47" s="44">
        <f t="shared" si="273"/>
        <v>0</v>
      </c>
      <c r="CK47" s="44">
        <f t="shared" si="274"/>
        <v>0</v>
      </c>
      <c r="CL47" s="44">
        <f t="shared" si="275"/>
        <v>0</v>
      </c>
      <c r="CM47" s="44">
        <f t="shared" si="276"/>
        <v>0</v>
      </c>
      <c r="CN47" s="44">
        <f t="shared" si="277"/>
        <v>0</v>
      </c>
      <c r="CO47" s="44">
        <f t="shared" si="278"/>
        <v>0</v>
      </c>
      <c r="CP47" s="44">
        <f t="shared" si="279"/>
        <v>0</v>
      </c>
      <c r="CQ47" s="44">
        <f t="shared" si="280"/>
        <v>0</v>
      </c>
      <c r="CR47" s="44">
        <f t="shared" si="281"/>
        <v>0</v>
      </c>
      <c r="CS47" s="44">
        <f t="shared" si="282"/>
        <v>0</v>
      </c>
      <c r="CT47" s="44">
        <f t="shared" si="283"/>
        <v>0</v>
      </c>
      <c r="CU47" s="44">
        <f t="shared" si="284"/>
        <v>0</v>
      </c>
      <c r="CV47" s="44">
        <f t="shared" si="285"/>
        <v>0</v>
      </c>
      <c r="CW47" s="44">
        <f t="shared" si="286"/>
        <v>0</v>
      </c>
      <c r="CX47" s="21">
        <f t="shared" si="287"/>
        <v>0</v>
      </c>
      <c r="CY47" s="21">
        <f t="shared" si="288"/>
        <v>0</v>
      </c>
      <c r="CZ47" s="21">
        <f t="shared" si="289"/>
        <v>0</v>
      </c>
      <c r="DA47" s="21">
        <f t="shared" si="290"/>
        <v>0</v>
      </c>
      <c r="DB47" s="21">
        <f t="shared" si="291"/>
        <v>0</v>
      </c>
      <c r="DC47" s="21">
        <f t="shared" si="292"/>
        <v>0</v>
      </c>
      <c r="DD47" s="21">
        <f t="shared" si="293"/>
        <v>0</v>
      </c>
      <c r="DE47" s="21">
        <f t="shared" si="294"/>
        <v>0</v>
      </c>
      <c r="DF47" s="21">
        <f t="shared" si="295"/>
        <v>0</v>
      </c>
      <c r="DG47" s="21">
        <f t="shared" si="296"/>
        <v>0</v>
      </c>
      <c r="DH47" s="21">
        <f t="shared" si="297"/>
        <v>0</v>
      </c>
      <c r="DI47" s="21">
        <f t="shared" si="298"/>
        <v>0</v>
      </c>
      <c r="DJ47" s="21">
        <f t="shared" si="299"/>
        <v>0</v>
      </c>
      <c r="DK47" s="21">
        <f t="shared" si="300"/>
        <v>0</v>
      </c>
      <c r="DL47" s="21">
        <f t="shared" si="301"/>
        <v>0</v>
      </c>
      <c r="DM47" s="21">
        <f t="shared" si="302"/>
        <v>0</v>
      </c>
      <c r="DN47" s="42">
        <f t="shared" si="303"/>
        <v>0</v>
      </c>
      <c r="DO47" s="42">
        <f t="shared" si="304"/>
        <v>0</v>
      </c>
      <c r="DP47" s="42">
        <f t="shared" si="305"/>
        <v>0</v>
      </c>
      <c r="DQ47" s="42">
        <f t="shared" si="306"/>
        <v>0</v>
      </c>
      <c r="DR47" s="42">
        <f t="shared" si="307"/>
        <v>0</v>
      </c>
      <c r="DS47" s="42">
        <f t="shared" si="308"/>
        <v>0</v>
      </c>
      <c r="DT47" s="42">
        <f t="shared" si="309"/>
        <v>0</v>
      </c>
      <c r="DU47" s="42">
        <f t="shared" si="310"/>
        <v>0</v>
      </c>
      <c r="DV47" s="42">
        <f t="shared" si="311"/>
        <v>0</v>
      </c>
      <c r="DW47" s="42">
        <f t="shared" si="312"/>
        <v>0</v>
      </c>
      <c r="DX47" s="42">
        <f t="shared" si="313"/>
        <v>0</v>
      </c>
      <c r="DY47" s="42">
        <f t="shared" si="314"/>
        <v>0</v>
      </c>
      <c r="DZ47" s="42">
        <f t="shared" si="315"/>
        <v>0</v>
      </c>
      <c r="EA47" s="42">
        <f t="shared" si="316"/>
        <v>0</v>
      </c>
      <c r="EB47" s="42">
        <f t="shared" si="317"/>
        <v>0</v>
      </c>
      <c r="EC47" s="42">
        <f t="shared" si="318"/>
        <v>0</v>
      </c>
      <c r="ED47" s="20">
        <f t="shared" si="319"/>
        <v>0</v>
      </c>
      <c r="EE47" s="20">
        <f t="shared" si="350"/>
        <v>0</v>
      </c>
      <c r="EF47" s="20">
        <f t="shared" si="351"/>
        <v>0</v>
      </c>
      <c r="EG47" s="20">
        <f t="shared" si="352"/>
        <v>0</v>
      </c>
      <c r="EH47" s="20">
        <f t="shared" si="353"/>
        <v>0</v>
      </c>
      <c r="EI47" s="20">
        <f t="shared" si="354"/>
        <v>0</v>
      </c>
      <c r="EJ47" s="20">
        <f t="shared" si="355"/>
        <v>0</v>
      </c>
      <c r="EK47" s="20">
        <f t="shared" si="356"/>
        <v>0</v>
      </c>
      <c r="EL47" s="20">
        <f t="shared" si="357"/>
        <v>0</v>
      </c>
      <c r="EM47" s="20">
        <f t="shared" si="358"/>
        <v>0</v>
      </c>
      <c r="EN47" s="20">
        <f t="shared" si="359"/>
        <v>0</v>
      </c>
      <c r="EO47" s="20">
        <f t="shared" si="360"/>
        <v>0</v>
      </c>
      <c r="EP47" s="20">
        <f t="shared" si="361"/>
        <v>0</v>
      </c>
      <c r="EQ47" s="20">
        <f t="shared" si="362"/>
        <v>0</v>
      </c>
      <c r="ER47" s="20">
        <f t="shared" si="363"/>
        <v>0</v>
      </c>
      <c r="ES47" s="20">
        <f t="shared" si="364"/>
        <v>0</v>
      </c>
      <c r="ET47" s="30">
        <f t="shared" si="365"/>
        <v>0</v>
      </c>
      <c r="EU47" s="30">
        <f t="shared" si="366"/>
        <v>0</v>
      </c>
      <c r="EV47" s="30">
        <f t="shared" si="367"/>
        <v>0</v>
      </c>
      <c r="EW47" s="30">
        <f t="shared" si="368"/>
        <v>0</v>
      </c>
      <c r="EX47" s="30">
        <f t="shared" si="369"/>
        <v>0</v>
      </c>
      <c r="EY47" s="30">
        <f t="shared" si="370"/>
        <v>0</v>
      </c>
      <c r="EZ47" s="30">
        <f t="shared" si="371"/>
        <v>0</v>
      </c>
      <c r="FA47" s="30">
        <f t="shared" si="372"/>
        <v>0</v>
      </c>
      <c r="FB47" s="30">
        <f t="shared" si="373"/>
        <v>0</v>
      </c>
      <c r="FC47" s="30">
        <f t="shared" si="374"/>
        <v>0</v>
      </c>
      <c r="FD47" s="30">
        <f t="shared" si="375"/>
        <v>0</v>
      </c>
      <c r="FE47" s="30">
        <f t="shared" si="376"/>
        <v>0</v>
      </c>
      <c r="FF47" s="30">
        <f t="shared" si="377"/>
        <v>0</v>
      </c>
      <c r="FG47" s="30">
        <f t="shared" si="378"/>
        <v>0</v>
      </c>
      <c r="FH47" s="30">
        <f t="shared" si="379"/>
        <v>0</v>
      </c>
      <c r="FI47" s="30">
        <f t="shared" si="380"/>
        <v>0</v>
      </c>
      <c r="FJ47" s="21">
        <f t="shared" si="381"/>
        <v>0</v>
      </c>
      <c r="FK47" s="21">
        <f t="shared" si="382"/>
        <v>0</v>
      </c>
      <c r="FL47" s="21">
        <f t="shared" si="383"/>
        <v>0</v>
      </c>
      <c r="FM47" s="21">
        <f t="shared" si="384"/>
        <v>0</v>
      </c>
      <c r="FN47" s="21">
        <f t="shared" si="385"/>
        <v>0</v>
      </c>
      <c r="FO47" s="21">
        <f t="shared" si="386"/>
        <v>0</v>
      </c>
      <c r="FP47" s="21">
        <f t="shared" si="387"/>
        <v>0</v>
      </c>
      <c r="FQ47" s="21">
        <f t="shared" si="388"/>
        <v>0</v>
      </c>
      <c r="FR47" s="21">
        <f t="shared" si="389"/>
        <v>0</v>
      </c>
      <c r="FS47" s="21">
        <f t="shared" si="390"/>
        <v>0</v>
      </c>
      <c r="FT47" s="21">
        <f t="shared" si="391"/>
        <v>0</v>
      </c>
      <c r="FU47" s="21">
        <f t="shared" si="392"/>
        <v>0</v>
      </c>
      <c r="FV47" s="21">
        <f t="shared" si="393"/>
        <v>0</v>
      </c>
      <c r="FW47" s="21">
        <f t="shared" si="394"/>
        <v>0</v>
      </c>
      <c r="FX47" s="21">
        <f t="shared" si="395"/>
        <v>0</v>
      </c>
      <c r="FY47" s="21">
        <f t="shared" si="396"/>
        <v>0</v>
      </c>
      <c r="FZ47" s="45">
        <f t="shared" si="397"/>
        <v>0</v>
      </c>
      <c r="GA47" s="45">
        <f t="shared" si="398"/>
        <v>0</v>
      </c>
      <c r="GB47" s="45">
        <f t="shared" si="399"/>
        <v>0</v>
      </c>
      <c r="GC47" s="45">
        <f t="shared" si="400"/>
        <v>0</v>
      </c>
      <c r="GD47" s="45">
        <f t="shared" si="401"/>
        <v>0</v>
      </c>
      <c r="GE47" s="45">
        <f t="shared" si="402"/>
        <v>0</v>
      </c>
      <c r="GF47" s="45">
        <f t="shared" si="403"/>
        <v>0</v>
      </c>
      <c r="GG47" s="45">
        <f t="shared" si="404"/>
        <v>0</v>
      </c>
      <c r="GH47" s="45">
        <f t="shared" si="405"/>
        <v>0</v>
      </c>
      <c r="GI47" s="45">
        <f t="shared" si="406"/>
        <v>0</v>
      </c>
      <c r="GJ47" s="45">
        <f t="shared" si="407"/>
        <v>0</v>
      </c>
      <c r="GK47" s="45">
        <f t="shared" si="408"/>
        <v>0</v>
      </c>
      <c r="GL47" s="45">
        <f t="shared" si="409"/>
        <v>0</v>
      </c>
      <c r="GM47" s="45">
        <f t="shared" si="410"/>
        <v>0</v>
      </c>
      <c r="GN47" s="45">
        <f t="shared" si="411"/>
        <v>0</v>
      </c>
      <c r="GO47" s="45">
        <f t="shared" si="412"/>
        <v>0</v>
      </c>
      <c r="GP47" s="28">
        <f t="shared" si="413"/>
        <v>0</v>
      </c>
      <c r="GQ47" s="28">
        <f t="shared" si="414"/>
        <v>0</v>
      </c>
      <c r="GR47" s="28">
        <f t="shared" si="415"/>
        <v>0</v>
      </c>
      <c r="GS47" s="28">
        <f t="shared" si="416"/>
        <v>0</v>
      </c>
      <c r="GT47" s="28">
        <f t="shared" si="417"/>
        <v>0</v>
      </c>
      <c r="GU47" s="28">
        <f t="shared" si="418"/>
        <v>0</v>
      </c>
      <c r="GV47" s="28">
        <f t="shared" si="419"/>
        <v>0</v>
      </c>
      <c r="GW47" s="28">
        <f t="shared" si="420"/>
        <v>0</v>
      </c>
      <c r="GX47" s="28">
        <f t="shared" si="421"/>
        <v>0</v>
      </c>
      <c r="GY47" s="28">
        <f t="shared" si="422"/>
        <v>0</v>
      </c>
      <c r="GZ47" s="28">
        <f t="shared" si="423"/>
        <v>0</v>
      </c>
      <c r="HA47" s="28">
        <f t="shared" si="424"/>
        <v>0</v>
      </c>
      <c r="HB47" s="28">
        <f t="shared" si="425"/>
        <v>0</v>
      </c>
      <c r="HC47" s="28">
        <f t="shared" si="426"/>
        <v>0</v>
      </c>
      <c r="HD47" s="28">
        <f t="shared" si="427"/>
        <v>0</v>
      </c>
      <c r="HE47" s="28">
        <f t="shared" si="428"/>
        <v>0</v>
      </c>
      <c r="HF47" s="28">
        <f t="shared" si="429"/>
        <v>0</v>
      </c>
      <c r="HG47" s="16">
        <f t="shared" si="430"/>
        <v>0</v>
      </c>
      <c r="HH47" s="16">
        <f t="shared" si="431"/>
        <v>0</v>
      </c>
      <c r="HI47" s="16">
        <f t="shared" si="432"/>
        <v>0</v>
      </c>
      <c r="HJ47" s="16">
        <f t="shared" si="433"/>
        <v>0</v>
      </c>
      <c r="HK47" s="16">
        <f t="shared" si="434"/>
        <v>0</v>
      </c>
      <c r="HL47" s="16">
        <f t="shared" si="435"/>
        <v>0</v>
      </c>
      <c r="HM47" s="16">
        <f t="shared" si="436"/>
        <v>0</v>
      </c>
      <c r="HN47" s="16">
        <f t="shared" si="437"/>
        <v>0</v>
      </c>
      <c r="HO47" s="16">
        <f t="shared" si="438"/>
        <v>0</v>
      </c>
      <c r="HP47" s="16">
        <f t="shared" si="439"/>
        <v>0</v>
      </c>
      <c r="HQ47" s="16">
        <f t="shared" si="440"/>
        <v>0</v>
      </c>
      <c r="HR47" s="16">
        <f t="shared" si="441"/>
        <v>0</v>
      </c>
      <c r="HS47" s="16">
        <f t="shared" si="442"/>
        <v>0</v>
      </c>
      <c r="HT47" s="16">
        <f t="shared" si="443"/>
        <v>0</v>
      </c>
      <c r="HU47" s="16">
        <f t="shared" si="444"/>
        <v>0</v>
      </c>
      <c r="HV47" s="16">
        <f t="shared" si="445"/>
        <v>0</v>
      </c>
      <c r="HW47" s="21">
        <f t="shared" si="446"/>
        <v>0</v>
      </c>
      <c r="HX47" s="21">
        <f t="shared" si="447"/>
        <v>0</v>
      </c>
      <c r="HY47" s="21">
        <f t="shared" si="448"/>
        <v>0</v>
      </c>
      <c r="HZ47" s="21">
        <f t="shared" si="449"/>
        <v>0</v>
      </c>
      <c r="IA47" s="21">
        <f t="shared" si="450"/>
        <v>0</v>
      </c>
      <c r="IB47" s="21">
        <f t="shared" si="451"/>
        <v>0</v>
      </c>
      <c r="IC47" s="21">
        <f t="shared" si="452"/>
        <v>0</v>
      </c>
      <c r="ID47" s="21">
        <f t="shared" si="453"/>
        <v>0</v>
      </c>
      <c r="IE47" s="21">
        <f t="shared" si="454"/>
        <v>0</v>
      </c>
      <c r="IF47" s="21">
        <f t="shared" si="455"/>
        <v>0</v>
      </c>
      <c r="IG47" s="21">
        <f t="shared" si="456"/>
        <v>0</v>
      </c>
      <c r="IH47" s="21">
        <f t="shared" si="457"/>
        <v>0</v>
      </c>
      <c r="II47" s="21">
        <f t="shared" si="458"/>
        <v>0</v>
      </c>
      <c r="IJ47" s="17">
        <f t="shared" si="459"/>
        <v>0</v>
      </c>
      <c r="IK47" s="17">
        <f t="shared" si="460"/>
        <v>0</v>
      </c>
      <c r="IL47" s="17">
        <f t="shared" si="461"/>
        <v>0</v>
      </c>
      <c r="IM47" s="17">
        <f t="shared" si="462"/>
        <v>0</v>
      </c>
      <c r="IN47" s="17">
        <f t="shared" si="463"/>
        <v>0</v>
      </c>
      <c r="IO47" s="17">
        <f t="shared" si="464"/>
        <v>0</v>
      </c>
      <c r="IP47" s="17">
        <f t="shared" si="465"/>
        <v>0</v>
      </c>
      <c r="IQ47" s="17">
        <f t="shared" si="466"/>
        <v>0</v>
      </c>
      <c r="IR47" s="17">
        <f t="shared" si="467"/>
        <v>0</v>
      </c>
      <c r="IS47" s="17">
        <f t="shared" si="468"/>
        <v>0</v>
      </c>
      <c r="IT47" s="17">
        <f t="shared" si="469"/>
        <v>0</v>
      </c>
      <c r="IU47" s="17">
        <f t="shared" si="470"/>
        <v>0</v>
      </c>
      <c r="IV47" s="21">
        <f t="shared" si="471"/>
        <v>0</v>
      </c>
      <c r="IW47" s="21">
        <f t="shared" si="472"/>
        <v>0</v>
      </c>
      <c r="IX47" s="21">
        <f t="shared" si="473"/>
        <v>0</v>
      </c>
      <c r="IY47" s="21">
        <f t="shared" si="474"/>
        <v>0</v>
      </c>
      <c r="IZ47" s="21">
        <f t="shared" si="475"/>
        <v>0</v>
      </c>
      <c r="JA47" s="21">
        <f t="shared" si="476"/>
        <v>0</v>
      </c>
      <c r="JB47" s="21">
        <f t="shared" si="477"/>
        <v>0</v>
      </c>
      <c r="JC47" s="21">
        <f t="shared" si="478"/>
        <v>0</v>
      </c>
      <c r="JD47" s="21">
        <f t="shared" si="479"/>
        <v>0</v>
      </c>
      <c r="JE47" s="21">
        <f t="shared" si="480"/>
        <v>0</v>
      </c>
      <c r="JF47" s="44">
        <f t="shared" si="481"/>
        <v>0</v>
      </c>
      <c r="JG47" s="44">
        <f t="shared" si="482"/>
        <v>0</v>
      </c>
      <c r="JH47" s="44">
        <f t="shared" si="483"/>
        <v>0</v>
      </c>
      <c r="JI47" s="44">
        <f t="shared" si="484"/>
        <v>0</v>
      </c>
      <c r="JJ47" s="44">
        <f t="shared" si="485"/>
        <v>0</v>
      </c>
      <c r="JK47" s="44">
        <f t="shared" si="486"/>
        <v>0</v>
      </c>
      <c r="JL47" s="44">
        <f t="shared" si="487"/>
        <v>0</v>
      </c>
      <c r="JM47" s="44">
        <f t="shared" si="488"/>
        <v>0</v>
      </c>
      <c r="JN47" s="44">
        <f t="shared" si="489"/>
        <v>0</v>
      </c>
      <c r="JO47" s="44">
        <f t="shared" si="490"/>
        <v>0</v>
      </c>
      <c r="JP47" s="18">
        <f t="shared" si="491"/>
        <v>0</v>
      </c>
      <c r="JQ47" s="18">
        <f t="shared" si="492"/>
        <v>0</v>
      </c>
      <c r="JR47" s="18">
        <f t="shared" si="493"/>
        <v>0</v>
      </c>
      <c r="JS47" s="18">
        <f t="shared" si="494"/>
        <v>0</v>
      </c>
      <c r="JT47" s="18">
        <f t="shared" si="495"/>
        <v>0</v>
      </c>
      <c r="JU47" s="18">
        <f t="shared" si="496"/>
        <v>0</v>
      </c>
      <c r="JV47" s="18">
        <f t="shared" si="497"/>
        <v>0</v>
      </c>
      <c r="JW47" s="18">
        <f t="shared" si="498"/>
        <v>0</v>
      </c>
      <c r="JX47" s="18">
        <f t="shared" si="499"/>
        <v>0</v>
      </c>
      <c r="JY47" s="18">
        <f t="shared" si="500"/>
        <v>0</v>
      </c>
      <c r="JZ47" s="18">
        <f t="shared" si="501"/>
        <v>0</v>
      </c>
      <c r="KA47" s="18">
        <f t="shared" si="502"/>
        <v>0</v>
      </c>
      <c r="KB47" s="22">
        <f t="shared" si="503"/>
        <v>0</v>
      </c>
      <c r="KC47" s="22">
        <f t="shared" si="504"/>
        <v>0</v>
      </c>
      <c r="KD47" s="22">
        <f t="shared" si="505"/>
        <v>0</v>
      </c>
      <c r="KE47" s="22">
        <f t="shared" si="506"/>
        <v>0</v>
      </c>
      <c r="KF47" s="22">
        <f t="shared" si="507"/>
        <v>0</v>
      </c>
      <c r="KG47" s="22">
        <f t="shared" si="508"/>
        <v>0</v>
      </c>
      <c r="KH47" s="22">
        <f t="shared" si="509"/>
        <v>0</v>
      </c>
      <c r="KI47" s="22">
        <f t="shared" si="510"/>
        <v>0</v>
      </c>
      <c r="KJ47" s="22">
        <f t="shared" si="511"/>
        <v>0</v>
      </c>
      <c r="KK47" s="22">
        <f t="shared" si="512"/>
        <v>0</v>
      </c>
      <c r="KL47" s="22">
        <f t="shared" si="513"/>
        <v>0</v>
      </c>
      <c r="KM47" s="22">
        <f t="shared" si="514"/>
        <v>0</v>
      </c>
      <c r="KN47" s="22">
        <f t="shared" si="515"/>
        <v>0</v>
      </c>
      <c r="KO47" s="22">
        <f t="shared" si="516"/>
        <v>0</v>
      </c>
      <c r="KP47" s="28">
        <f t="shared" si="517"/>
        <v>0</v>
      </c>
      <c r="KQ47" s="28">
        <f t="shared" si="518"/>
        <v>0</v>
      </c>
      <c r="KR47" s="28">
        <f t="shared" si="519"/>
        <v>0</v>
      </c>
      <c r="KS47" s="28">
        <f t="shared" si="520"/>
        <v>0</v>
      </c>
      <c r="KT47" s="28">
        <f t="shared" si="521"/>
        <v>0</v>
      </c>
      <c r="KU47" s="28">
        <f t="shared" si="522"/>
        <v>0</v>
      </c>
      <c r="KV47" s="28">
        <f t="shared" si="523"/>
        <v>0</v>
      </c>
      <c r="KW47" s="28">
        <f t="shared" si="524"/>
        <v>0</v>
      </c>
      <c r="KX47" s="28">
        <f t="shared" si="525"/>
        <v>0</v>
      </c>
      <c r="KY47" s="28">
        <f t="shared" si="526"/>
        <v>0</v>
      </c>
      <c r="KZ47" s="28">
        <f t="shared" si="527"/>
        <v>0</v>
      </c>
      <c r="LA47" s="28">
        <f t="shared" si="528"/>
        <v>0</v>
      </c>
      <c r="LB47" s="28">
        <f t="shared" si="529"/>
        <v>0</v>
      </c>
      <c r="LC47" s="28">
        <f t="shared" si="530"/>
        <v>0</v>
      </c>
      <c r="LD47" s="28">
        <f t="shared" si="531"/>
        <v>0</v>
      </c>
      <c r="LE47" s="28">
        <f t="shared" si="532"/>
        <v>0</v>
      </c>
      <c r="LF47" s="21">
        <f t="shared" si="533"/>
        <v>0</v>
      </c>
      <c r="LG47" s="21">
        <f t="shared" si="534"/>
        <v>0</v>
      </c>
      <c r="LH47" s="21">
        <f t="shared" si="535"/>
        <v>0</v>
      </c>
      <c r="LI47" s="21">
        <f t="shared" si="536"/>
        <v>0</v>
      </c>
      <c r="LJ47" s="21">
        <f t="shared" si="537"/>
        <v>0</v>
      </c>
      <c r="LK47" s="21">
        <f t="shared" si="538"/>
        <v>0</v>
      </c>
      <c r="LL47" s="21">
        <f t="shared" si="539"/>
        <v>0</v>
      </c>
      <c r="LM47" s="21">
        <f t="shared" si="540"/>
        <v>0</v>
      </c>
      <c r="LN47" s="21">
        <f t="shared" si="541"/>
        <v>0</v>
      </c>
      <c r="LO47" s="21">
        <f t="shared" si="542"/>
        <v>0</v>
      </c>
      <c r="LP47" s="21">
        <f t="shared" si="543"/>
        <v>0</v>
      </c>
      <c r="LQ47" s="21">
        <f t="shared" si="544"/>
        <v>0</v>
      </c>
      <c r="LR47" s="21">
        <f t="shared" si="545"/>
        <v>0</v>
      </c>
      <c r="LS47" s="21">
        <f t="shared" si="546"/>
        <v>0</v>
      </c>
      <c r="LT47" s="21">
        <f t="shared" si="547"/>
        <v>0</v>
      </c>
      <c r="LU47" s="21">
        <f t="shared" si="548"/>
        <v>0</v>
      </c>
      <c r="LV47" s="28">
        <f t="shared" si="549"/>
        <v>0</v>
      </c>
      <c r="LW47" s="28">
        <f t="shared" si="550"/>
        <v>0</v>
      </c>
      <c r="LX47" s="28">
        <f t="shared" si="551"/>
        <v>0</v>
      </c>
      <c r="LY47" s="28">
        <f t="shared" si="552"/>
        <v>0.70961070820198013</v>
      </c>
      <c r="LZ47" s="28">
        <f t="shared" si="553"/>
        <v>0</v>
      </c>
      <c r="MA47" s="28">
        <f t="shared" si="554"/>
        <v>0</v>
      </c>
      <c r="MB47" s="28">
        <f t="shared" si="555"/>
        <v>0</v>
      </c>
      <c r="MC47" s="28">
        <f t="shared" si="556"/>
        <v>0</v>
      </c>
      <c r="MD47" s="28">
        <f t="shared" si="557"/>
        <v>0</v>
      </c>
      <c r="ME47" s="28">
        <f t="shared" si="558"/>
        <v>0</v>
      </c>
      <c r="MF47" s="28">
        <f t="shared" si="559"/>
        <v>0</v>
      </c>
      <c r="MG47" s="28">
        <f t="shared" si="560"/>
        <v>0</v>
      </c>
      <c r="MH47" s="28">
        <f t="shared" si="561"/>
        <v>0</v>
      </c>
      <c r="MI47" s="28">
        <f t="shared" si="562"/>
        <v>0</v>
      </c>
      <c r="MJ47" s="28">
        <f t="shared" si="563"/>
        <v>0</v>
      </c>
      <c r="MK47" s="28">
        <f t="shared" si="564"/>
        <v>0</v>
      </c>
      <c r="ML47" s="25">
        <f t="shared" si="565"/>
        <v>0</v>
      </c>
      <c r="MM47" s="25">
        <f t="shared" si="566"/>
        <v>0</v>
      </c>
      <c r="MN47" s="25">
        <f t="shared" si="567"/>
        <v>0</v>
      </c>
      <c r="MO47" s="25">
        <f t="shared" si="568"/>
        <v>0</v>
      </c>
      <c r="MP47" s="25">
        <f t="shared" si="569"/>
        <v>0</v>
      </c>
      <c r="MQ47" s="25">
        <f t="shared" si="570"/>
        <v>0</v>
      </c>
      <c r="MR47" s="25">
        <f t="shared" si="571"/>
        <v>0</v>
      </c>
      <c r="MS47" s="25">
        <f t="shared" si="572"/>
        <v>0</v>
      </c>
      <c r="MT47" s="25">
        <f t="shared" si="573"/>
        <v>0</v>
      </c>
      <c r="MU47" s="25">
        <f t="shared" si="574"/>
        <v>0</v>
      </c>
      <c r="MV47" s="25">
        <f t="shared" si="575"/>
        <v>0</v>
      </c>
      <c r="MW47" s="25">
        <f t="shared" si="576"/>
        <v>0</v>
      </c>
      <c r="MX47" s="25">
        <f t="shared" si="577"/>
        <v>0</v>
      </c>
      <c r="MY47" s="25">
        <f t="shared" si="578"/>
        <v>0</v>
      </c>
      <c r="MZ47" s="25">
        <f t="shared" si="579"/>
        <v>0</v>
      </c>
      <c r="NA47" s="25">
        <f t="shared" si="580"/>
        <v>0</v>
      </c>
      <c r="NB47" s="18">
        <f t="shared" si="581"/>
        <v>0</v>
      </c>
      <c r="NC47" s="18">
        <f t="shared" si="582"/>
        <v>0</v>
      </c>
      <c r="ND47" s="18">
        <f t="shared" si="583"/>
        <v>0</v>
      </c>
      <c r="NE47" s="18">
        <f t="shared" si="584"/>
        <v>0</v>
      </c>
      <c r="NF47" s="18">
        <f t="shared" si="585"/>
        <v>0</v>
      </c>
      <c r="NG47" s="18">
        <f t="shared" si="586"/>
        <v>0</v>
      </c>
      <c r="NH47" s="18">
        <f t="shared" si="587"/>
        <v>0</v>
      </c>
      <c r="NI47" s="18">
        <f t="shared" si="588"/>
        <v>0</v>
      </c>
      <c r="NJ47" s="18">
        <f t="shared" si="589"/>
        <v>0</v>
      </c>
      <c r="NK47" s="18">
        <f t="shared" si="590"/>
        <v>0</v>
      </c>
      <c r="NL47" s="18">
        <f t="shared" si="591"/>
        <v>0</v>
      </c>
      <c r="NM47" s="18">
        <f t="shared" si="592"/>
        <v>0</v>
      </c>
      <c r="NN47" s="18">
        <f t="shared" si="593"/>
        <v>0</v>
      </c>
      <c r="NO47" s="18">
        <f t="shared" si="594"/>
        <v>0</v>
      </c>
      <c r="NP47" s="18">
        <f t="shared" si="595"/>
        <v>0</v>
      </c>
      <c r="NQ47" s="18">
        <f t="shared" si="596"/>
        <v>0</v>
      </c>
      <c r="NR47" s="21">
        <f t="shared" si="597"/>
        <v>0</v>
      </c>
      <c r="NS47" s="21">
        <f t="shared" si="598"/>
        <v>0</v>
      </c>
      <c r="NT47" s="21">
        <f t="shared" si="599"/>
        <v>0</v>
      </c>
      <c r="NU47" s="21">
        <f t="shared" si="600"/>
        <v>0</v>
      </c>
      <c r="NV47" s="21">
        <f t="shared" si="601"/>
        <v>0</v>
      </c>
      <c r="NW47" s="21">
        <f t="shared" si="602"/>
        <v>0</v>
      </c>
      <c r="NX47" s="21">
        <f t="shared" si="603"/>
        <v>0</v>
      </c>
      <c r="NY47" s="21">
        <f t="shared" si="604"/>
        <v>0</v>
      </c>
      <c r="NZ47" s="21">
        <f t="shared" si="605"/>
        <v>0</v>
      </c>
      <c r="OA47" s="21">
        <f t="shared" si="606"/>
        <v>0</v>
      </c>
      <c r="OB47" s="21">
        <f t="shared" si="607"/>
        <v>0</v>
      </c>
      <c r="OC47" s="21">
        <f t="shared" si="608"/>
        <v>0</v>
      </c>
      <c r="OD47" s="21">
        <f t="shared" si="609"/>
        <v>0</v>
      </c>
      <c r="OE47" s="21">
        <f t="shared" si="610"/>
        <v>0</v>
      </c>
      <c r="OF47" s="21">
        <f t="shared" si="611"/>
        <v>0</v>
      </c>
      <c r="OG47" s="21">
        <f t="shared" si="612"/>
        <v>0</v>
      </c>
    </row>
    <row r="48" spans="3:397" x14ac:dyDescent="0.25">
      <c r="BO48" s="4">
        <f>IF(AND($BN$5&lt;=$E$1,$E$1&lt;$BR$5),BN47-(BN47-BR49)*($E$1-$BN$5)/($BR$5-$BN$5),0)</f>
        <v>0</v>
      </c>
      <c r="BP48" s="37">
        <f>(BQ49-BM47)*($E$1-BN5)/0.05+BM47</f>
        <v>0.68168625000000072</v>
      </c>
      <c r="BQ48" s="19">
        <v>1.3</v>
      </c>
      <c r="BR48" s="19">
        <v>1.5802558971560247E-2</v>
      </c>
      <c r="BS48" s="4">
        <f t="shared" si="344"/>
        <v>0</v>
      </c>
      <c r="BT48" s="2">
        <f t="shared" si="345"/>
        <v>1.3</v>
      </c>
      <c r="BU48">
        <v>1.3</v>
      </c>
      <c r="BV48">
        <v>2.8063792371596633E-2</v>
      </c>
      <c r="BX48">
        <f t="shared" si="346"/>
        <v>0.76992753623188392</v>
      </c>
      <c r="BY48">
        <f t="shared" si="347"/>
        <v>0</v>
      </c>
      <c r="BZ48">
        <f t="shared" si="0"/>
        <v>9.7199999999999981E-2</v>
      </c>
      <c r="CA48">
        <f t="shared" si="268"/>
        <v>0</v>
      </c>
      <c r="CB48">
        <f t="shared" si="348"/>
        <v>0.35040959999999993</v>
      </c>
      <c r="CC48" s="31">
        <v>250</v>
      </c>
      <c r="CD48">
        <f t="shared" si="2"/>
        <v>69.444444444444443</v>
      </c>
      <c r="CE48">
        <v>0.92</v>
      </c>
      <c r="CF48" s="24">
        <f t="shared" si="349"/>
        <v>1.132246376811594</v>
      </c>
      <c r="CG48" s="26">
        <f t="shared" si="270"/>
        <v>0.6990714185884519</v>
      </c>
      <c r="CH48" s="44">
        <f t="shared" si="271"/>
        <v>0</v>
      </c>
      <c r="CI48" s="44">
        <f t="shared" si="272"/>
        <v>0</v>
      </c>
      <c r="CJ48" s="44">
        <f t="shared" si="273"/>
        <v>0</v>
      </c>
      <c r="CK48" s="44">
        <f t="shared" si="274"/>
        <v>0</v>
      </c>
      <c r="CL48" s="44">
        <f t="shared" si="275"/>
        <v>0</v>
      </c>
      <c r="CM48" s="44">
        <f t="shared" si="276"/>
        <v>0</v>
      </c>
      <c r="CN48" s="44">
        <f t="shared" si="277"/>
        <v>0</v>
      </c>
      <c r="CO48" s="44">
        <f t="shared" si="278"/>
        <v>0</v>
      </c>
      <c r="CP48" s="44">
        <f t="shared" si="279"/>
        <v>0</v>
      </c>
      <c r="CQ48" s="44">
        <f t="shared" si="280"/>
        <v>0</v>
      </c>
      <c r="CR48" s="44">
        <f t="shared" si="281"/>
        <v>0</v>
      </c>
      <c r="CS48" s="44">
        <f t="shared" si="282"/>
        <v>0</v>
      </c>
      <c r="CT48" s="44">
        <f t="shared" si="283"/>
        <v>0</v>
      </c>
      <c r="CU48" s="44">
        <f t="shared" si="284"/>
        <v>0</v>
      </c>
      <c r="CV48" s="44">
        <f t="shared" si="285"/>
        <v>0</v>
      </c>
      <c r="CW48" s="44">
        <f t="shared" si="286"/>
        <v>0</v>
      </c>
      <c r="CX48" s="21">
        <f t="shared" si="287"/>
        <v>0</v>
      </c>
      <c r="CY48" s="21">
        <f t="shared" si="288"/>
        <v>0</v>
      </c>
      <c r="CZ48" s="21">
        <f t="shared" si="289"/>
        <v>0</v>
      </c>
      <c r="DA48" s="21">
        <f t="shared" si="290"/>
        <v>0</v>
      </c>
      <c r="DB48" s="21">
        <f t="shared" si="291"/>
        <v>0</v>
      </c>
      <c r="DC48" s="21">
        <f t="shared" si="292"/>
        <v>0</v>
      </c>
      <c r="DD48" s="21">
        <f t="shared" si="293"/>
        <v>0</v>
      </c>
      <c r="DE48" s="21">
        <f t="shared" si="294"/>
        <v>0</v>
      </c>
      <c r="DF48" s="21">
        <f t="shared" si="295"/>
        <v>0</v>
      </c>
      <c r="DG48" s="21">
        <f t="shared" si="296"/>
        <v>0</v>
      </c>
      <c r="DH48" s="21">
        <f t="shared" si="297"/>
        <v>0</v>
      </c>
      <c r="DI48" s="21">
        <f t="shared" si="298"/>
        <v>0</v>
      </c>
      <c r="DJ48" s="21">
        <f t="shared" si="299"/>
        <v>0</v>
      </c>
      <c r="DK48" s="21">
        <f t="shared" si="300"/>
        <v>0</v>
      </c>
      <c r="DL48" s="21">
        <f t="shared" si="301"/>
        <v>0</v>
      </c>
      <c r="DM48" s="21">
        <f t="shared" si="302"/>
        <v>0</v>
      </c>
      <c r="DN48" s="42">
        <f t="shared" si="303"/>
        <v>0</v>
      </c>
      <c r="DO48" s="42">
        <f t="shared" si="304"/>
        <v>0</v>
      </c>
      <c r="DP48" s="42">
        <f t="shared" si="305"/>
        <v>0</v>
      </c>
      <c r="DQ48" s="42">
        <f t="shared" si="306"/>
        <v>0</v>
      </c>
      <c r="DR48" s="42">
        <f t="shared" si="307"/>
        <v>0</v>
      </c>
      <c r="DS48" s="42">
        <f t="shared" si="308"/>
        <v>0</v>
      </c>
      <c r="DT48" s="42">
        <f t="shared" si="309"/>
        <v>0</v>
      </c>
      <c r="DU48" s="42">
        <f t="shared" si="310"/>
        <v>0</v>
      </c>
      <c r="DV48" s="42">
        <f t="shared" si="311"/>
        <v>0</v>
      </c>
      <c r="DW48" s="42">
        <f t="shared" si="312"/>
        <v>0</v>
      </c>
      <c r="DX48" s="42">
        <f t="shared" si="313"/>
        <v>0</v>
      </c>
      <c r="DY48" s="42">
        <f t="shared" si="314"/>
        <v>0</v>
      </c>
      <c r="DZ48" s="42">
        <f t="shared" si="315"/>
        <v>0</v>
      </c>
      <c r="EA48" s="42">
        <f t="shared" si="316"/>
        <v>0</v>
      </c>
      <c r="EB48" s="42">
        <f t="shared" si="317"/>
        <v>0</v>
      </c>
      <c r="EC48" s="42">
        <f t="shared" si="318"/>
        <v>0</v>
      </c>
      <c r="ED48" s="20">
        <f t="shared" si="319"/>
        <v>0</v>
      </c>
      <c r="EE48" s="20">
        <f t="shared" si="350"/>
        <v>0</v>
      </c>
      <c r="EF48" s="20">
        <f t="shared" si="351"/>
        <v>0</v>
      </c>
      <c r="EG48" s="20">
        <f t="shared" si="352"/>
        <v>0</v>
      </c>
      <c r="EH48" s="20">
        <f t="shared" si="353"/>
        <v>0</v>
      </c>
      <c r="EI48" s="20">
        <f t="shared" si="354"/>
        <v>0</v>
      </c>
      <c r="EJ48" s="20">
        <f t="shared" si="355"/>
        <v>0</v>
      </c>
      <c r="EK48" s="20">
        <f t="shared" si="356"/>
        <v>0</v>
      </c>
      <c r="EL48" s="20">
        <f t="shared" si="357"/>
        <v>0</v>
      </c>
      <c r="EM48" s="20">
        <f t="shared" si="358"/>
        <v>0</v>
      </c>
      <c r="EN48" s="20">
        <f t="shared" si="359"/>
        <v>0</v>
      </c>
      <c r="EO48" s="20">
        <f t="shared" si="360"/>
        <v>0</v>
      </c>
      <c r="EP48" s="20">
        <f t="shared" si="361"/>
        <v>0</v>
      </c>
      <c r="EQ48" s="20">
        <f t="shared" si="362"/>
        <v>0</v>
      </c>
      <c r="ER48" s="20">
        <f t="shared" si="363"/>
        <v>0</v>
      </c>
      <c r="ES48" s="20">
        <f t="shared" si="364"/>
        <v>0</v>
      </c>
      <c r="ET48" s="30">
        <f t="shared" si="365"/>
        <v>0</v>
      </c>
      <c r="EU48" s="30">
        <f t="shared" si="366"/>
        <v>0</v>
      </c>
      <c r="EV48" s="30">
        <f t="shared" si="367"/>
        <v>0</v>
      </c>
      <c r="EW48" s="30">
        <f t="shared" si="368"/>
        <v>0</v>
      </c>
      <c r="EX48" s="30">
        <f t="shared" si="369"/>
        <v>0</v>
      </c>
      <c r="EY48" s="30">
        <f t="shared" si="370"/>
        <v>0</v>
      </c>
      <c r="EZ48" s="30">
        <f t="shared" si="371"/>
        <v>0</v>
      </c>
      <c r="FA48" s="30">
        <f t="shared" si="372"/>
        <v>0</v>
      </c>
      <c r="FB48" s="30">
        <f t="shared" si="373"/>
        <v>0</v>
      </c>
      <c r="FC48" s="30">
        <f t="shared" si="374"/>
        <v>0</v>
      </c>
      <c r="FD48" s="30">
        <f t="shared" si="375"/>
        <v>0</v>
      </c>
      <c r="FE48" s="30">
        <f t="shared" si="376"/>
        <v>0</v>
      </c>
      <c r="FF48" s="30">
        <f t="shared" si="377"/>
        <v>0</v>
      </c>
      <c r="FG48" s="30">
        <f t="shared" si="378"/>
        <v>0</v>
      </c>
      <c r="FH48" s="30">
        <f t="shared" si="379"/>
        <v>0</v>
      </c>
      <c r="FI48" s="30">
        <f t="shared" si="380"/>
        <v>0</v>
      </c>
      <c r="FJ48" s="21">
        <f t="shared" si="381"/>
        <v>0</v>
      </c>
      <c r="FK48" s="21">
        <f t="shared" si="382"/>
        <v>0</v>
      </c>
      <c r="FL48" s="21">
        <f t="shared" si="383"/>
        <v>0</v>
      </c>
      <c r="FM48" s="21">
        <f t="shared" si="384"/>
        <v>0</v>
      </c>
      <c r="FN48" s="21">
        <f t="shared" si="385"/>
        <v>0</v>
      </c>
      <c r="FO48" s="21">
        <f t="shared" si="386"/>
        <v>0</v>
      </c>
      <c r="FP48" s="21">
        <f t="shared" si="387"/>
        <v>0</v>
      </c>
      <c r="FQ48" s="21">
        <f t="shared" si="388"/>
        <v>0</v>
      </c>
      <c r="FR48" s="21">
        <f t="shared" si="389"/>
        <v>0</v>
      </c>
      <c r="FS48" s="21">
        <f t="shared" si="390"/>
        <v>0</v>
      </c>
      <c r="FT48" s="21">
        <f t="shared" si="391"/>
        <v>0</v>
      </c>
      <c r="FU48" s="21">
        <f t="shared" si="392"/>
        <v>0</v>
      </c>
      <c r="FV48" s="21">
        <f t="shared" si="393"/>
        <v>0</v>
      </c>
      <c r="FW48" s="21">
        <f t="shared" si="394"/>
        <v>0</v>
      </c>
      <c r="FX48" s="21">
        <f t="shared" si="395"/>
        <v>0</v>
      </c>
      <c r="FY48" s="21">
        <f t="shared" si="396"/>
        <v>0</v>
      </c>
      <c r="FZ48" s="45">
        <f t="shared" si="397"/>
        <v>0</v>
      </c>
      <c r="GA48" s="45">
        <f t="shared" si="398"/>
        <v>0</v>
      </c>
      <c r="GB48" s="45">
        <f t="shared" si="399"/>
        <v>0</v>
      </c>
      <c r="GC48" s="45">
        <f t="shared" si="400"/>
        <v>0</v>
      </c>
      <c r="GD48" s="45">
        <f t="shared" si="401"/>
        <v>0</v>
      </c>
      <c r="GE48" s="45">
        <f t="shared" si="402"/>
        <v>0</v>
      </c>
      <c r="GF48" s="45">
        <f t="shared" si="403"/>
        <v>0</v>
      </c>
      <c r="GG48" s="45">
        <f t="shared" si="404"/>
        <v>0</v>
      </c>
      <c r="GH48" s="45">
        <f t="shared" si="405"/>
        <v>0</v>
      </c>
      <c r="GI48" s="45">
        <f t="shared" si="406"/>
        <v>0</v>
      </c>
      <c r="GJ48" s="45">
        <f t="shared" si="407"/>
        <v>0</v>
      </c>
      <c r="GK48" s="45">
        <f t="shared" si="408"/>
        <v>0</v>
      </c>
      <c r="GL48" s="45">
        <f t="shared" si="409"/>
        <v>0</v>
      </c>
      <c r="GM48" s="45">
        <f t="shared" si="410"/>
        <v>0</v>
      </c>
      <c r="GN48" s="45">
        <f t="shared" si="411"/>
        <v>0</v>
      </c>
      <c r="GO48" s="45">
        <f t="shared" si="412"/>
        <v>0</v>
      </c>
      <c r="GP48" s="28">
        <f t="shared" si="413"/>
        <v>0</v>
      </c>
      <c r="GQ48" s="28">
        <f t="shared" si="414"/>
        <v>0</v>
      </c>
      <c r="GR48" s="28">
        <f t="shared" si="415"/>
        <v>0</v>
      </c>
      <c r="GS48" s="28">
        <f t="shared" si="416"/>
        <v>0</v>
      </c>
      <c r="GT48" s="28">
        <f t="shared" si="417"/>
        <v>0</v>
      </c>
      <c r="GU48" s="28">
        <f t="shared" si="418"/>
        <v>0</v>
      </c>
      <c r="GV48" s="28">
        <f t="shared" si="419"/>
        <v>0</v>
      </c>
      <c r="GW48" s="28">
        <f t="shared" si="420"/>
        <v>0</v>
      </c>
      <c r="GX48" s="28">
        <f t="shared" si="421"/>
        <v>0</v>
      </c>
      <c r="GY48" s="28">
        <f t="shared" si="422"/>
        <v>0</v>
      </c>
      <c r="GZ48" s="28">
        <f t="shared" si="423"/>
        <v>0</v>
      </c>
      <c r="HA48" s="28">
        <f t="shared" si="424"/>
        <v>0</v>
      </c>
      <c r="HB48" s="28">
        <f t="shared" si="425"/>
        <v>0</v>
      </c>
      <c r="HC48" s="28">
        <f t="shared" si="426"/>
        <v>0</v>
      </c>
      <c r="HD48" s="28">
        <f t="shared" si="427"/>
        <v>0</v>
      </c>
      <c r="HE48" s="28">
        <f t="shared" si="428"/>
        <v>0</v>
      </c>
      <c r="HF48" s="28">
        <f t="shared" si="429"/>
        <v>0</v>
      </c>
      <c r="HG48" s="16">
        <f t="shared" si="430"/>
        <v>0</v>
      </c>
      <c r="HH48" s="16">
        <f t="shared" si="431"/>
        <v>0</v>
      </c>
      <c r="HI48" s="16">
        <f t="shared" si="432"/>
        <v>0</v>
      </c>
      <c r="HJ48" s="16">
        <f t="shared" si="433"/>
        <v>0</v>
      </c>
      <c r="HK48" s="16">
        <f t="shared" si="434"/>
        <v>0</v>
      </c>
      <c r="HL48" s="16">
        <f t="shared" si="435"/>
        <v>0</v>
      </c>
      <c r="HM48" s="16">
        <f t="shared" si="436"/>
        <v>0</v>
      </c>
      <c r="HN48" s="16">
        <f t="shared" si="437"/>
        <v>0</v>
      </c>
      <c r="HO48" s="16">
        <f t="shared" si="438"/>
        <v>0</v>
      </c>
      <c r="HP48" s="16">
        <f t="shared" si="439"/>
        <v>0</v>
      </c>
      <c r="HQ48" s="16">
        <f t="shared" si="440"/>
        <v>0</v>
      </c>
      <c r="HR48" s="16">
        <f t="shared" si="441"/>
        <v>0</v>
      </c>
      <c r="HS48" s="16">
        <f t="shared" si="442"/>
        <v>0</v>
      </c>
      <c r="HT48" s="16">
        <f t="shared" si="443"/>
        <v>0</v>
      </c>
      <c r="HU48" s="16">
        <f t="shared" si="444"/>
        <v>0</v>
      </c>
      <c r="HV48" s="16">
        <f t="shared" si="445"/>
        <v>0</v>
      </c>
      <c r="HW48" s="21">
        <f t="shared" si="446"/>
        <v>0</v>
      </c>
      <c r="HX48" s="21">
        <f t="shared" si="447"/>
        <v>0</v>
      </c>
      <c r="HY48" s="21">
        <f t="shared" si="448"/>
        <v>0</v>
      </c>
      <c r="HZ48" s="21">
        <f t="shared" si="449"/>
        <v>0</v>
      </c>
      <c r="IA48" s="21">
        <f t="shared" si="450"/>
        <v>0</v>
      </c>
      <c r="IB48" s="21">
        <f t="shared" si="451"/>
        <v>0</v>
      </c>
      <c r="IC48" s="21">
        <f t="shared" si="452"/>
        <v>0</v>
      </c>
      <c r="ID48" s="21">
        <f t="shared" si="453"/>
        <v>0</v>
      </c>
      <c r="IE48" s="21">
        <f t="shared" si="454"/>
        <v>0</v>
      </c>
      <c r="IF48" s="21">
        <f t="shared" si="455"/>
        <v>0</v>
      </c>
      <c r="IG48" s="21">
        <f t="shared" si="456"/>
        <v>0</v>
      </c>
      <c r="IH48" s="21">
        <f t="shared" si="457"/>
        <v>0</v>
      </c>
      <c r="II48" s="21">
        <f t="shared" si="458"/>
        <v>0</v>
      </c>
      <c r="IJ48" s="17">
        <f t="shared" si="459"/>
        <v>0</v>
      </c>
      <c r="IK48" s="17">
        <f t="shared" si="460"/>
        <v>0</v>
      </c>
      <c r="IL48" s="17">
        <f t="shared" si="461"/>
        <v>0</v>
      </c>
      <c r="IM48" s="17">
        <f t="shared" si="462"/>
        <v>0</v>
      </c>
      <c r="IN48" s="17">
        <f t="shared" si="463"/>
        <v>0</v>
      </c>
      <c r="IO48" s="17">
        <f t="shared" si="464"/>
        <v>0</v>
      </c>
      <c r="IP48" s="17">
        <f t="shared" si="465"/>
        <v>0</v>
      </c>
      <c r="IQ48" s="17">
        <f t="shared" si="466"/>
        <v>0</v>
      </c>
      <c r="IR48" s="17">
        <f t="shared" si="467"/>
        <v>0</v>
      </c>
      <c r="IS48" s="17">
        <f t="shared" si="468"/>
        <v>0</v>
      </c>
      <c r="IT48" s="17">
        <f t="shared" si="469"/>
        <v>0</v>
      </c>
      <c r="IU48" s="17">
        <f t="shared" si="470"/>
        <v>0</v>
      </c>
      <c r="IV48" s="21">
        <f t="shared" si="471"/>
        <v>0</v>
      </c>
      <c r="IW48" s="21">
        <f t="shared" si="472"/>
        <v>0</v>
      </c>
      <c r="IX48" s="21">
        <f t="shared" si="473"/>
        <v>0</v>
      </c>
      <c r="IY48" s="21">
        <f t="shared" si="474"/>
        <v>0</v>
      </c>
      <c r="IZ48" s="21">
        <f t="shared" si="475"/>
        <v>0</v>
      </c>
      <c r="JA48" s="21">
        <f t="shared" si="476"/>
        <v>0</v>
      </c>
      <c r="JB48" s="21">
        <f t="shared" si="477"/>
        <v>0</v>
      </c>
      <c r="JC48" s="21">
        <f t="shared" si="478"/>
        <v>0</v>
      </c>
      <c r="JD48" s="21">
        <f t="shared" si="479"/>
        <v>0</v>
      </c>
      <c r="JE48" s="21">
        <f t="shared" si="480"/>
        <v>0</v>
      </c>
      <c r="JF48" s="44">
        <f t="shared" si="481"/>
        <v>0</v>
      </c>
      <c r="JG48" s="44">
        <f t="shared" si="482"/>
        <v>0</v>
      </c>
      <c r="JH48" s="44">
        <f t="shared" si="483"/>
        <v>0</v>
      </c>
      <c r="JI48" s="44">
        <f t="shared" si="484"/>
        <v>0</v>
      </c>
      <c r="JJ48" s="44">
        <f t="shared" si="485"/>
        <v>0</v>
      </c>
      <c r="JK48" s="44">
        <f t="shared" si="486"/>
        <v>0</v>
      </c>
      <c r="JL48" s="44">
        <f t="shared" si="487"/>
        <v>0</v>
      </c>
      <c r="JM48" s="44">
        <f t="shared" si="488"/>
        <v>0</v>
      </c>
      <c r="JN48" s="44">
        <f t="shared" si="489"/>
        <v>0</v>
      </c>
      <c r="JO48" s="44">
        <f t="shared" si="490"/>
        <v>0</v>
      </c>
      <c r="JP48" s="18">
        <f t="shared" si="491"/>
        <v>0</v>
      </c>
      <c r="JQ48" s="18">
        <f t="shared" si="492"/>
        <v>0</v>
      </c>
      <c r="JR48" s="18">
        <f t="shared" si="493"/>
        <v>0</v>
      </c>
      <c r="JS48" s="18">
        <f t="shared" si="494"/>
        <v>0</v>
      </c>
      <c r="JT48" s="18">
        <f t="shared" si="495"/>
        <v>0</v>
      </c>
      <c r="JU48" s="18">
        <f t="shared" si="496"/>
        <v>0</v>
      </c>
      <c r="JV48" s="18">
        <f t="shared" si="497"/>
        <v>0</v>
      </c>
      <c r="JW48" s="18">
        <f t="shared" si="498"/>
        <v>0</v>
      </c>
      <c r="JX48" s="18">
        <f t="shared" si="499"/>
        <v>0</v>
      </c>
      <c r="JY48" s="18">
        <f t="shared" si="500"/>
        <v>0</v>
      </c>
      <c r="JZ48" s="18">
        <f t="shared" si="501"/>
        <v>0</v>
      </c>
      <c r="KA48" s="18">
        <f t="shared" si="502"/>
        <v>0</v>
      </c>
      <c r="KB48" s="22">
        <f t="shared" si="503"/>
        <v>0</v>
      </c>
      <c r="KC48" s="22">
        <f t="shared" si="504"/>
        <v>0</v>
      </c>
      <c r="KD48" s="22">
        <f t="shared" si="505"/>
        <v>0</v>
      </c>
      <c r="KE48" s="22">
        <f t="shared" si="506"/>
        <v>0</v>
      </c>
      <c r="KF48" s="22">
        <f t="shared" si="507"/>
        <v>0</v>
      </c>
      <c r="KG48" s="22">
        <f t="shared" si="508"/>
        <v>0</v>
      </c>
      <c r="KH48" s="22">
        <f t="shared" si="509"/>
        <v>0</v>
      </c>
      <c r="KI48" s="22">
        <f t="shared" si="510"/>
        <v>0</v>
      </c>
      <c r="KJ48" s="22">
        <f t="shared" si="511"/>
        <v>0</v>
      </c>
      <c r="KK48" s="22">
        <f t="shared" si="512"/>
        <v>0</v>
      </c>
      <c r="KL48" s="22">
        <f t="shared" si="513"/>
        <v>0</v>
      </c>
      <c r="KM48" s="22">
        <f t="shared" si="514"/>
        <v>0</v>
      </c>
      <c r="KN48" s="22">
        <f t="shared" si="515"/>
        <v>0</v>
      </c>
      <c r="KO48" s="22">
        <f t="shared" si="516"/>
        <v>0</v>
      </c>
      <c r="KP48" s="28">
        <f t="shared" si="517"/>
        <v>0</v>
      </c>
      <c r="KQ48" s="28">
        <f t="shared" si="518"/>
        <v>0</v>
      </c>
      <c r="KR48" s="28">
        <f t="shared" si="519"/>
        <v>0</v>
      </c>
      <c r="KS48" s="28">
        <f t="shared" si="520"/>
        <v>0</v>
      </c>
      <c r="KT48" s="28">
        <f t="shared" si="521"/>
        <v>0</v>
      </c>
      <c r="KU48" s="28">
        <f t="shared" si="522"/>
        <v>0</v>
      </c>
      <c r="KV48" s="28">
        <f t="shared" si="523"/>
        <v>0</v>
      </c>
      <c r="KW48" s="28">
        <f t="shared" si="524"/>
        <v>0</v>
      </c>
      <c r="KX48" s="28">
        <f t="shared" si="525"/>
        <v>0</v>
      </c>
      <c r="KY48" s="28">
        <f t="shared" si="526"/>
        <v>0</v>
      </c>
      <c r="KZ48" s="28">
        <f t="shared" si="527"/>
        <v>0</v>
      </c>
      <c r="LA48" s="28">
        <f t="shared" si="528"/>
        <v>0</v>
      </c>
      <c r="LB48" s="28">
        <f t="shared" si="529"/>
        <v>0</v>
      </c>
      <c r="LC48" s="28">
        <f t="shared" si="530"/>
        <v>0</v>
      </c>
      <c r="LD48" s="28">
        <f t="shared" si="531"/>
        <v>0</v>
      </c>
      <c r="LE48" s="28">
        <f t="shared" si="532"/>
        <v>0</v>
      </c>
      <c r="LF48" s="21">
        <f t="shared" si="533"/>
        <v>0</v>
      </c>
      <c r="LG48" s="21">
        <f t="shared" si="534"/>
        <v>0</v>
      </c>
      <c r="LH48" s="21">
        <f t="shared" si="535"/>
        <v>0</v>
      </c>
      <c r="LI48" s="21">
        <f t="shared" si="536"/>
        <v>0</v>
      </c>
      <c r="LJ48" s="21">
        <f t="shared" si="537"/>
        <v>0</v>
      </c>
      <c r="LK48" s="21">
        <f t="shared" si="538"/>
        <v>0</v>
      </c>
      <c r="LL48" s="21">
        <f t="shared" si="539"/>
        <v>0</v>
      </c>
      <c r="LM48" s="21">
        <f t="shared" si="540"/>
        <v>0</v>
      </c>
      <c r="LN48" s="21">
        <f t="shared" si="541"/>
        <v>0</v>
      </c>
      <c r="LO48" s="21">
        <f t="shared" si="542"/>
        <v>0</v>
      </c>
      <c r="LP48" s="21">
        <f t="shared" si="543"/>
        <v>0</v>
      </c>
      <c r="LQ48" s="21">
        <f t="shared" si="544"/>
        <v>0</v>
      </c>
      <c r="LR48" s="21">
        <f t="shared" si="545"/>
        <v>0</v>
      </c>
      <c r="LS48" s="21">
        <f t="shared" si="546"/>
        <v>0</v>
      </c>
      <c r="LT48" s="21">
        <f t="shared" si="547"/>
        <v>0</v>
      </c>
      <c r="LU48" s="21">
        <f t="shared" si="548"/>
        <v>0</v>
      </c>
      <c r="LV48" s="28">
        <f t="shared" si="549"/>
        <v>0</v>
      </c>
      <c r="LW48" s="28">
        <f t="shared" si="550"/>
        <v>0</v>
      </c>
      <c r="LX48" s="28">
        <f t="shared" si="551"/>
        <v>0</v>
      </c>
      <c r="LY48" s="28">
        <f t="shared" si="552"/>
        <v>0</v>
      </c>
      <c r="LZ48" s="28">
        <f t="shared" si="553"/>
        <v>0</v>
      </c>
      <c r="MA48" s="28">
        <f t="shared" si="554"/>
        <v>0</v>
      </c>
      <c r="MB48" s="28">
        <f t="shared" si="555"/>
        <v>0</v>
      </c>
      <c r="MC48" s="28">
        <f t="shared" si="556"/>
        <v>0</v>
      </c>
      <c r="MD48" s="28">
        <f t="shared" si="557"/>
        <v>0</v>
      </c>
      <c r="ME48" s="28">
        <f t="shared" si="558"/>
        <v>0</v>
      </c>
      <c r="MF48" s="28">
        <f t="shared" si="559"/>
        <v>0</v>
      </c>
      <c r="MG48" s="28">
        <f t="shared" si="560"/>
        <v>0</v>
      </c>
      <c r="MH48" s="28">
        <f t="shared" si="561"/>
        <v>0</v>
      </c>
      <c r="MI48" s="28">
        <f t="shared" si="562"/>
        <v>0</v>
      </c>
      <c r="MJ48" s="28">
        <f t="shared" si="563"/>
        <v>0</v>
      </c>
      <c r="MK48" s="28">
        <f t="shared" si="564"/>
        <v>0</v>
      </c>
      <c r="ML48" s="25">
        <f t="shared" si="565"/>
        <v>0</v>
      </c>
      <c r="MM48" s="25">
        <f t="shared" si="566"/>
        <v>0</v>
      </c>
      <c r="MN48" s="25">
        <f t="shared" si="567"/>
        <v>0.6990714185884519</v>
      </c>
      <c r="MO48" s="25">
        <f t="shared" si="568"/>
        <v>0</v>
      </c>
      <c r="MP48" s="25">
        <f t="shared" si="569"/>
        <v>0</v>
      </c>
      <c r="MQ48" s="25">
        <f t="shared" si="570"/>
        <v>0</v>
      </c>
      <c r="MR48" s="25">
        <f t="shared" si="571"/>
        <v>0</v>
      </c>
      <c r="MS48" s="25">
        <f t="shared" si="572"/>
        <v>0</v>
      </c>
      <c r="MT48" s="25">
        <f t="shared" si="573"/>
        <v>0</v>
      </c>
      <c r="MU48" s="25">
        <f t="shared" si="574"/>
        <v>0</v>
      </c>
      <c r="MV48" s="25">
        <f t="shared" si="575"/>
        <v>0</v>
      </c>
      <c r="MW48" s="25">
        <f t="shared" si="576"/>
        <v>0</v>
      </c>
      <c r="MX48" s="25">
        <f t="shared" si="577"/>
        <v>0</v>
      </c>
      <c r="MY48" s="25">
        <f t="shared" si="578"/>
        <v>0</v>
      </c>
      <c r="MZ48" s="25">
        <f t="shared" si="579"/>
        <v>0</v>
      </c>
      <c r="NA48" s="25">
        <f t="shared" si="580"/>
        <v>0</v>
      </c>
      <c r="NB48" s="18">
        <f t="shared" si="581"/>
        <v>0</v>
      </c>
      <c r="NC48" s="18">
        <f t="shared" si="582"/>
        <v>0</v>
      </c>
      <c r="ND48" s="18">
        <f t="shared" si="583"/>
        <v>0</v>
      </c>
      <c r="NE48" s="18">
        <f t="shared" si="584"/>
        <v>0</v>
      </c>
      <c r="NF48" s="18">
        <f t="shared" si="585"/>
        <v>0</v>
      </c>
      <c r="NG48" s="18">
        <f t="shared" si="586"/>
        <v>0</v>
      </c>
      <c r="NH48" s="18">
        <f t="shared" si="587"/>
        <v>0</v>
      </c>
      <c r="NI48" s="18">
        <f t="shared" si="588"/>
        <v>0</v>
      </c>
      <c r="NJ48" s="18">
        <f t="shared" si="589"/>
        <v>0</v>
      </c>
      <c r="NK48" s="18">
        <f t="shared" si="590"/>
        <v>0</v>
      </c>
      <c r="NL48" s="18">
        <f t="shared" si="591"/>
        <v>0</v>
      </c>
      <c r="NM48" s="18">
        <f t="shared" si="592"/>
        <v>0</v>
      </c>
      <c r="NN48" s="18">
        <f t="shared" si="593"/>
        <v>0</v>
      </c>
      <c r="NO48" s="18">
        <f t="shared" si="594"/>
        <v>0</v>
      </c>
      <c r="NP48" s="18">
        <f t="shared" si="595"/>
        <v>0</v>
      </c>
      <c r="NQ48" s="18">
        <f t="shared" si="596"/>
        <v>0</v>
      </c>
      <c r="NR48" s="21">
        <f t="shared" si="597"/>
        <v>0</v>
      </c>
      <c r="NS48" s="21">
        <f t="shared" si="598"/>
        <v>0</v>
      </c>
      <c r="NT48" s="21">
        <f t="shared" si="599"/>
        <v>0</v>
      </c>
      <c r="NU48" s="21">
        <f t="shared" si="600"/>
        <v>0</v>
      </c>
      <c r="NV48" s="21">
        <f t="shared" si="601"/>
        <v>0</v>
      </c>
      <c r="NW48" s="21">
        <f t="shared" si="602"/>
        <v>0</v>
      </c>
      <c r="NX48" s="21">
        <f t="shared" si="603"/>
        <v>0</v>
      </c>
      <c r="NY48" s="21">
        <f t="shared" si="604"/>
        <v>0</v>
      </c>
      <c r="NZ48" s="21">
        <f t="shared" si="605"/>
        <v>0</v>
      </c>
      <c r="OA48" s="21">
        <f t="shared" si="606"/>
        <v>0</v>
      </c>
      <c r="OB48" s="21">
        <f t="shared" si="607"/>
        <v>0</v>
      </c>
      <c r="OC48" s="21">
        <f t="shared" si="608"/>
        <v>0</v>
      </c>
      <c r="OD48" s="21">
        <f t="shared" si="609"/>
        <v>0</v>
      </c>
      <c r="OE48" s="21">
        <f t="shared" si="610"/>
        <v>0</v>
      </c>
      <c r="OF48" s="21">
        <f t="shared" si="611"/>
        <v>0</v>
      </c>
      <c r="OG48" s="21">
        <f t="shared" si="612"/>
        <v>0</v>
      </c>
    </row>
    <row r="49" spans="1:397" x14ac:dyDescent="0.25">
      <c r="BO49" s="4"/>
      <c r="BP49" s="37"/>
      <c r="BQ49">
        <v>1.3110299999999999</v>
      </c>
      <c r="BR49">
        <v>1.3558910921108483E-2</v>
      </c>
      <c r="BS49" s="4">
        <f t="shared" si="344"/>
        <v>0</v>
      </c>
      <c r="BT49" s="37">
        <f>(BU49-BQ49)*($E$1-BR5)/0.05+BQ49</f>
        <v>1.1276737499999965</v>
      </c>
      <c r="BU49" s="19">
        <v>1.3250000000000002</v>
      </c>
      <c r="BV49" s="19">
        <v>2.2630525741313443E-2</v>
      </c>
      <c r="BX49">
        <f t="shared" si="346"/>
        <v>0.76992753623188392</v>
      </c>
      <c r="BY49">
        <f t="shared" si="347"/>
        <v>0</v>
      </c>
      <c r="BZ49">
        <f t="shared" si="0"/>
        <v>9.7199999999999981E-2</v>
      </c>
      <c r="CA49">
        <f t="shared" si="268"/>
        <v>0</v>
      </c>
      <c r="CB49">
        <f t="shared" si="348"/>
        <v>0.37376280000000006</v>
      </c>
      <c r="CC49" s="31">
        <v>255</v>
      </c>
      <c r="CD49">
        <f t="shared" si="2"/>
        <v>70.833333333333329</v>
      </c>
      <c r="CE49">
        <v>0.94000000000000006</v>
      </c>
      <c r="CF49" s="24">
        <f t="shared" si="349"/>
        <v>1.1548913043478259</v>
      </c>
      <c r="CG49" s="26">
        <f t="shared" si="270"/>
        <v>0.68237338875260856</v>
      </c>
      <c r="CH49" s="44">
        <f t="shared" si="271"/>
        <v>0</v>
      </c>
      <c r="CI49" s="44">
        <f t="shared" si="272"/>
        <v>0</v>
      </c>
      <c r="CJ49" s="44">
        <f t="shared" si="273"/>
        <v>0</v>
      </c>
      <c r="CK49" s="44">
        <f t="shared" si="274"/>
        <v>0</v>
      </c>
      <c r="CL49" s="44">
        <f t="shared" si="275"/>
        <v>0</v>
      </c>
      <c r="CM49" s="44">
        <f t="shared" si="276"/>
        <v>0</v>
      </c>
      <c r="CN49" s="44">
        <f t="shared" si="277"/>
        <v>0</v>
      </c>
      <c r="CO49" s="44">
        <f t="shared" si="278"/>
        <v>0</v>
      </c>
      <c r="CP49" s="44">
        <f t="shared" si="279"/>
        <v>0</v>
      </c>
      <c r="CQ49" s="44">
        <f t="shared" si="280"/>
        <v>0</v>
      </c>
      <c r="CR49" s="44">
        <f t="shared" si="281"/>
        <v>0</v>
      </c>
      <c r="CS49" s="44">
        <f t="shared" si="282"/>
        <v>0</v>
      </c>
      <c r="CT49" s="44">
        <f t="shared" si="283"/>
        <v>0</v>
      </c>
      <c r="CU49" s="44">
        <f t="shared" si="284"/>
        <v>0</v>
      </c>
      <c r="CV49" s="44">
        <f t="shared" si="285"/>
        <v>0</v>
      </c>
      <c r="CW49" s="44">
        <f t="shared" si="286"/>
        <v>0</v>
      </c>
      <c r="CX49" s="21">
        <f t="shared" si="287"/>
        <v>0</v>
      </c>
      <c r="CY49" s="21">
        <f t="shared" si="288"/>
        <v>0</v>
      </c>
      <c r="CZ49" s="21">
        <f t="shared" si="289"/>
        <v>0</v>
      </c>
      <c r="DA49" s="21">
        <f t="shared" si="290"/>
        <v>0</v>
      </c>
      <c r="DB49" s="21">
        <f t="shared" si="291"/>
        <v>0</v>
      </c>
      <c r="DC49" s="21">
        <f t="shared" si="292"/>
        <v>0</v>
      </c>
      <c r="DD49" s="21">
        <f t="shared" si="293"/>
        <v>0</v>
      </c>
      <c r="DE49" s="21">
        <f t="shared" si="294"/>
        <v>0</v>
      </c>
      <c r="DF49" s="21">
        <f t="shared" si="295"/>
        <v>0</v>
      </c>
      <c r="DG49" s="21">
        <f t="shared" si="296"/>
        <v>0</v>
      </c>
      <c r="DH49" s="21">
        <f t="shared" si="297"/>
        <v>0</v>
      </c>
      <c r="DI49" s="21">
        <f t="shared" si="298"/>
        <v>0</v>
      </c>
      <c r="DJ49" s="21">
        <f t="shared" si="299"/>
        <v>0</v>
      </c>
      <c r="DK49" s="21">
        <f t="shared" si="300"/>
        <v>0</v>
      </c>
      <c r="DL49" s="21">
        <f t="shared" si="301"/>
        <v>0</v>
      </c>
      <c r="DM49" s="21">
        <f t="shared" si="302"/>
        <v>0</v>
      </c>
      <c r="DN49" s="42">
        <f t="shared" si="303"/>
        <v>0</v>
      </c>
      <c r="DO49" s="42">
        <f t="shared" si="304"/>
        <v>0</v>
      </c>
      <c r="DP49" s="42">
        <f t="shared" si="305"/>
        <v>0</v>
      </c>
      <c r="DQ49" s="42">
        <f t="shared" si="306"/>
        <v>0</v>
      </c>
      <c r="DR49" s="42">
        <f t="shared" si="307"/>
        <v>0</v>
      </c>
      <c r="DS49" s="42">
        <f t="shared" si="308"/>
        <v>0</v>
      </c>
      <c r="DT49" s="42">
        <f t="shared" si="309"/>
        <v>0</v>
      </c>
      <c r="DU49" s="42">
        <f t="shared" si="310"/>
        <v>0</v>
      </c>
      <c r="DV49" s="42">
        <f t="shared" si="311"/>
        <v>0</v>
      </c>
      <c r="DW49" s="42">
        <f t="shared" si="312"/>
        <v>0</v>
      </c>
      <c r="DX49" s="42">
        <f t="shared" si="313"/>
        <v>0</v>
      </c>
      <c r="DY49" s="42">
        <f t="shared" si="314"/>
        <v>0</v>
      </c>
      <c r="DZ49" s="42">
        <f t="shared" si="315"/>
        <v>0</v>
      </c>
      <c r="EA49" s="42">
        <f t="shared" si="316"/>
        <v>0</v>
      </c>
      <c r="EB49" s="42">
        <f t="shared" si="317"/>
        <v>0</v>
      </c>
      <c r="EC49" s="42">
        <f t="shared" si="318"/>
        <v>0</v>
      </c>
      <c r="ED49" s="20">
        <f t="shared" si="319"/>
        <v>0</v>
      </c>
      <c r="EE49" s="20">
        <f t="shared" si="350"/>
        <v>0</v>
      </c>
      <c r="EF49" s="20">
        <f t="shared" si="351"/>
        <v>0</v>
      </c>
      <c r="EG49" s="20">
        <f t="shared" si="352"/>
        <v>0</v>
      </c>
      <c r="EH49" s="20">
        <f t="shared" si="353"/>
        <v>0</v>
      </c>
      <c r="EI49" s="20">
        <f t="shared" si="354"/>
        <v>0</v>
      </c>
      <c r="EJ49" s="20">
        <f t="shared" si="355"/>
        <v>0</v>
      </c>
      <c r="EK49" s="20">
        <f t="shared" si="356"/>
        <v>0</v>
      </c>
      <c r="EL49" s="20">
        <f t="shared" si="357"/>
        <v>0</v>
      </c>
      <c r="EM49" s="20">
        <f t="shared" si="358"/>
        <v>0</v>
      </c>
      <c r="EN49" s="20">
        <f t="shared" si="359"/>
        <v>0</v>
      </c>
      <c r="EO49" s="20">
        <f t="shared" si="360"/>
        <v>0</v>
      </c>
      <c r="EP49" s="20">
        <f t="shared" si="361"/>
        <v>0</v>
      </c>
      <c r="EQ49" s="20">
        <f t="shared" si="362"/>
        <v>0</v>
      </c>
      <c r="ER49" s="20">
        <f t="shared" si="363"/>
        <v>0</v>
      </c>
      <c r="ES49" s="20">
        <f t="shared" si="364"/>
        <v>0</v>
      </c>
      <c r="ET49" s="30">
        <f t="shared" si="365"/>
        <v>0</v>
      </c>
      <c r="EU49" s="30">
        <f t="shared" si="366"/>
        <v>0</v>
      </c>
      <c r="EV49" s="30">
        <f t="shared" si="367"/>
        <v>0</v>
      </c>
      <c r="EW49" s="30">
        <f t="shared" si="368"/>
        <v>0</v>
      </c>
      <c r="EX49" s="30">
        <f t="shared" si="369"/>
        <v>0</v>
      </c>
      <c r="EY49" s="30">
        <f t="shared" si="370"/>
        <v>0</v>
      </c>
      <c r="EZ49" s="30">
        <f t="shared" si="371"/>
        <v>0</v>
      </c>
      <c r="FA49" s="30">
        <f t="shared" si="372"/>
        <v>0</v>
      </c>
      <c r="FB49" s="30">
        <f t="shared" si="373"/>
        <v>0</v>
      </c>
      <c r="FC49" s="30">
        <f t="shared" si="374"/>
        <v>0</v>
      </c>
      <c r="FD49" s="30">
        <f t="shared" si="375"/>
        <v>0</v>
      </c>
      <c r="FE49" s="30">
        <f t="shared" si="376"/>
        <v>0</v>
      </c>
      <c r="FF49" s="30">
        <f t="shared" si="377"/>
        <v>0</v>
      </c>
      <c r="FG49" s="30">
        <f t="shared" si="378"/>
        <v>0</v>
      </c>
      <c r="FH49" s="30">
        <f t="shared" si="379"/>
        <v>0</v>
      </c>
      <c r="FI49" s="30">
        <f t="shared" si="380"/>
        <v>0</v>
      </c>
      <c r="FJ49" s="21">
        <f t="shared" si="381"/>
        <v>0</v>
      </c>
      <c r="FK49" s="21">
        <f t="shared" si="382"/>
        <v>0</v>
      </c>
      <c r="FL49" s="21">
        <f t="shared" si="383"/>
        <v>0</v>
      </c>
      <c r="FM49" s="21">
        <f t="shared" si="384"/>
        <v>0</v>
      </c>
      <c r="FN49" s="21">
        <f t="shared" si="385"/>
        <v>0</v>
      </c>
      <c r="FO49" s="21">
        <f t="shared" si="386"/>
        <v>0</v>
      </c>
      <c r="FP49" s="21">
        <f t="shared" si="387"/>
        <v>0</v>
      </c>
      <c r="FQ49" s="21">
        <f t="shared" si="388"/>
        <v>0</v>
      </c>
      <c r="FR49" s="21">
        <f t="shared" si="389"/>
        <v>0</v>
      </c>
      <c r="FS49" s="21">
        <f t="shared" si="390"/>
        <v>0</v>
      </c>
      <c r="FT49" s="21">
        <f t="shared" si="391"/>
        <v>0</v>
      </c>
      <c r="FU49" s="21">
        <f t="shared" si="392"/>
        <v>0</v>
      </c>
      <c r="FV49" s="21">
        <f t="shared" si="393"/>
        <v>0</v>
      </c>
      <c r="FW49" s="21">
        <f t="shared" si="394"/>
        <v>0</v>
      </c>
      <c r="FX49" s="21">
        <f t="shared" si="395"/>
        <v>0</v>
      </c>
      <c r="FY49" s="21">
        <f t="shared" si="396"/>
        <v>0</v>
      </c>
      <c r="FZ49" s="45">
        <f t="shared" si="397"/>
        <v>0</v>
      </c>
      <c r="GA49" s="45">
        <f t="shared" si="398"/>
        <v>0</v>
      </c>
      <c r="GB49" s="45">
        <f t="shared" si="399"/>
        <v>0</v>
      </c>
      <c r="GC49" s="45">
        <f t="shared" si="400"/>
        <v>0</v>
      </c>
      <c r="GD49" s="45">
        <f t="shared" si="401"/>
        <v>0</v>
      </c>
      <c r="GE49" s="45">
        <f t="shared" si="402"/>
        <v>0</v>
      </c>
      <c r="GF49" s="45">
        <f t="shared" si="403"/>
        <v>0</v>
      </c>
      <c r="GG49" s="45">
        <f t="shared" si="404"/>
        <v>0</v>
      </c>
      <c r="GH49" s="45">
        <f t="shared" si="405"/>
        <v>0</v>
      </c>
      <c r="GI49" s="45">
        <f t="shared" si="406"/>
        <v>0</v>
      </c>
      <c r="GJ49" s="45">
        <f t="shared" si="407"/>
        <v>0</v>
      </c>
      <c r="GK49" s="45">
        <f t="shared" si="408"/>
        <v>0</v>
      </c>
      <c r="GL49" s="45">
        <f t="shared" si="409"/>
        <v>0</v>
      </c>
      <c r="GM49" s="45">
        <f t="shared" si="410"/>
        <v>0</v>
      </c>
      <c r="GN49" s="45">
        <f t="shared" si="411"/>
        <v>0</v>
      </c>
      <c r="GO49" s="45">
        <f t="shared" si="412"/>
        <v>0</v>
      </c>
      <c r="GP49" s="28">
        <f t="shared" si="413"/>
        <v>0</v>
      </c>
      <c r="GQ49" s="28">
        <f t="shared" si="414"/>
        <v>0</v>
      </c>
      <c r="GR49" s="28">
        <f t="shared" si="415"/>
        <v>0</v>
      </c>
      <c r="GS49" s="28">
        <f t="shared" si="416"/>
        <v>0</v>
      </c>
      <c r="GT49" s="28">
        <f t="shared" si="417"/>
        <v>0</v>
      </c>
      <c r="GU49" s="28">
        <f t="shared" si="418"/>
        <v>0</v>
      </c>
      <c r="GV49" s="28">
        <f t="shared" si="419"/>
        <v>0</v>
      </c>
      <c r="GW49" s="28">
        <f t="shared" si="420"/>
        <v>0</v>
      </c>
      <c r="GX49" s="28">
        <f t="shared" si="421"/>
        <v>0</v>
      </c>
      <c r="GY49" s="28">
        <f t="shared" si="422"/>
        <v>0</v>
      </c>
      <c r="GZ49" s="28">
        <f t="shared" si="423"/>
        <v>0</v>
      </c>
      <c r="HA49" s="28">
        <f t="shared" si="424"/>
        <v>0</v>
      </c>
      <c r="HB49" s="28">
        <f t="shared" si="425"/>
        <v>0</v>
      </c>
      <c r="HC49" s="28">
        <f t="shared" si="426"/>
        <v>0</v>
      </c>
      <c r="HD49" s="28">
        <f t="shared" si="427"/>
        <v>0</v>
      </c>
      <c r="HE49" s="28">
        <f t="shared" si="428"/>
        <v>0</v>
      </c>
      <c r="HF49" s="28">
        <f t="shared" si="429"/>
        <v>0</v>
      </c>
      <c r="HG49" s="16">
        <f t="shared" si="430"/>
        <v>0</v>
      </c>
      <c r="HH49" s="16">
        <f t="shared" si="431"/>
        <v>0</v>
      </c>
      <c r="HI49" s="16">
        <f t="shared" si="432"/>
        <v>0</v>
      </c>
      <c r="HJ49" s="16">
        <f t="shared" si="433"/>
        <v>0</v>
      </c>
      <c r="HK49" s="16">
        <f t="shared" si="434"/>
        <v>0</v>
      </c>
      <c r="HL49" s="16">
        <f t="shared" si="435"/>
        <v>0</v>
      </c>
      <c r="HM49" s="16">
        <f t="shared" si="436"/>
        <v>0</v>
      </c>
      <c r="HN49" s="16">
        <f t="shared" si="437"/>
        <v>0</v>
      </c>
      <c r="HO49" s="16">
        <f t="shared" si="438"/>
        <v>0</v>
      </c>
      <c r="HP49" s="16">
        <f t="shared" si="439"/>
        <v>0</v>
      </c>
      <c r="HQ49" s="16">
        <f t="shared" si="440"/>
        <v>0</v>
      </c>
      <c r="HR49" s="16">
        <f t="shared" si="441"/>
        <v>0</v>
      </c>
      <c r="HS49" s="16">
        <f t="shared" si="442"/>
        <v>0</v>
      </c>
      <c r="HT49" s="16">
        <f t="shared" si="443"/>
        <v>0</v>
      </c>
      <c r="HU49" s="16">
        <f t="shared" si="444"/>
        <v>0</v>
      </c>
      <c r="HV49" s="16">
        <f t="shared" si="445"/>
        <v>0</v>
      </c>
      <c r="HW49" s="21">
        <f t="shared" si="446"/>
        <v>0</v>
      </c>
      <c r="HX49" s="21">
        <f t="shared" si="447"/>
        <v>0</v>
      </c>
      <c r="HY49" s="21">
        <f t="shared" si="448"/>
        <v>0</v>
      </c>
      <c r="HZ49" s="21">
        <f t="shared" si="449"/>
        <v>0</v>
      </c>
      <c r="IA49" s="21">
        <f t="shared" si="450"/>
        <v>0</v>
      </c>
      <c r="IB49" s="21">
        <f t="shared" si="451"/>
        <v>0</v>
      </c>
      <c r="IC49" s="21">
        <f t="shared" si="452"/>
        <v>0</v>
      </c>
      <c r="ID49" s="21">
        <f t="shared" si="453"/>
        <v>0</v>
      </c>
      <c r="IE49" s="21">
        <f t="shared" si="454"/>
        <v>0</v>
      </c>
      <c r="IF49" s="21">
        <f t="shared" si="455"/>
        <v>0</v>
      </c>
      <c r="IG49" s="21">
        <f t="shared" si="456"/>
        <v>0</v>
      </c>
      <c r="IH49" s="21">
        <f t="shared" si="457"/>
        <v>0</v>
      </c>
      <c r="II49" s="21">
        <f t="shared" si="458"/>
        <v>0</v>
      </c>
      <c r="IJ49" s="17">
        <f t="shared" si="459"/>
        <v>0</v>
      </c>
      <c r="IK49" s="17">
        <f t="shared" si="460"/>
        <v>0</v>
      </c>
      <c r="IL49" s="17">
        <f t="shared" si="461"/>
        <v>0</v>
      </c>
      <c r="IM49" s="17">
        <f t="shared" si="462"/>
        <v>0</v>
      </c>
      <c r="IN49" s="17">
        <f t="shared" si="463"/>
        <v>0</v>
      </c>
      <c r="IO49" s="17">
        <f t="shared" si="464"/>
        <v>0</v>
      </c>
      <c r="IP49" s="17">
        <f t="shared" si="465"/>
        <v>0</v>
      </c>
      <c r="IQ49" s="17">
        <f t="shared" si="466"/>
        <v>0</v>
      </c>
      <c r="IR49" s="17">
        <f t="shared" si="467"/>
        <v>0</v>
      </c>
      <c r="IS49" s="17">
        <f t="shared" si="468"/>
        <v>0</v>
      </c>
      <c r="IT49" s="17">
        <f t="shared" si="469"/>
        <v>0</v>
      </c>
      <c r="IU49" s="17">
        <f t="shared" si="470"/>
        <v>0</v>
      </c>
      <c r="IV49" s="21">
        <f t="shared" si="471"/>
        <v>0</v>
      </c>
      <c r="IW49" s="21">
        <f t="shared" si="472"/>
        <v>0</v>
      </c>
      <c r="IX49" s="21">
        <f t="shared" si="473"/>
        <v>0</v>
      </c>
      <c r="IY49" s="21">
        <f t="shared" si="474"/>
        <v>0</v>
      </c>
      <c r="IZ49" s="21">
        <f t="shared" si="475"/>
        <v>0</v>
      </c>
      <c r="JA49" s="21">
        <f t="shared" si="476"/>
        <v>0</v>
      </c>
      <c r="JB49" s="21">
        <f t="shared" si="477"/>
        <v>0</v>
      </c>
      <c r="JC49" s="21">
        <f t="shared" si="478"/>
        <v>0</v>
      </c>
      <c r="JD49" s="21">
        <f t="shared" si="479"/>
        <v>0</v>
      </c>
      <c r="JE49" s="21">
        <f t="shared" si="480"/>
        <v>0</v>
      </c>
      <c r="JF49" s="44">
        <f t="shared" si="481"/>
        <v>0</v>
      </c>
      <c r="JG49" s="44">
        <f t="shared" si="482"/>
        <v>0</v>
      </c>
      <c r="JH49" s="44">
        <f t="shared" si="483"/>
        <v>0</v>
      </c>
      <c r="JI49" s="44">
        <f t="shared" si="484"/>
        <v>0</v>
      </c>
      <c r="JJ49" s="44">
        <f t="shared" si="485"/>
        <v>0</v>
      </c>
      <c r="JK49" s="44">
        <f t="shared" si="486"/>
        <v>0</v>
      </c>
      <c r="JL49" s="44">
        <f t="shared" si="487"/>
        <v>0</v>
      </c>
      <c r="JM49" s="44">
        <f t="shared" si="488"/>
        <v>0</v>
      </c>
      <c r="JN49" s="44">
        <f t="shared" si="489"/>
        <v>0</v>
      </c>
      <c r="JO49" s="44">
        <f t="shared" si="490"/>
        <v>0</v>
      </c>
      <c r="JP49" s="18">
        <f t="shared" si="491"/>
        <v>0</v>
      </c>
      <c r="JQ49" s="18">
        <f t="shared" si="492"/>
        <v>0</v>
      </c>
      <c r="JR49" s="18">
        <f t="shared" si="493"/>
        <v>0</v>
      </c>
      <c r="JS49" s="18">
        <f t="shared" si="494"/>
        <v>0</v>
      </c>
      <c r="JT49" s="18">
        <f t="shared" si="495"/>
        <v>0</v>
      </c>
      <c r="JU49" s="18">
        <f t="shared" si="496"/>
        <v>0</v>
      </c>
      <c r="JV49" s="18">
        <f t="shared" si="497"/>
        <v>0</v>
      </c>
      <c r="JW49" s="18">
        <f t="shared" si="498"/>
        <v>0</v>
      </c>
      <c r="JX49" s="18">
        <f t="shared" si="499"/>
        <v>0</v>
      </c>
      <c r="JY49" s="18">
        <f t="shared" si="500"/>
        <v>0</v>
      </c>
      <c r="JZ49" s="18">
        <f t="shared" si="501"/>
        <v>0</v>
      </c>
      <c r="KA49" s="18">
        <f t="shared" si="502"/>
        <v>0</v>
      </c>
      <c r="KB49" s="22">
        <f t="shared" si="503"/>
        <v>0</v>
      </c>
      <c r="KC49" s="22">
        <f t="shared" si="504"/>
        <v>0</v>
      </c>
      <c r="KD49" s="22">
        <f t="shared" si="505"/>
        <v>0</v>
      </c>
      <c r="KE49" s="22">
        <f t="shared" si="506"/>
        <v>0</v>
      </c>
      <c r="KF49" s="22">
        <f t="shared" si="507"/>
        <v>0</v>
      </c>
      <c r="KG49" s="22">
        <f t="shared" si="508"/>
        <v>0</v>
      </c>
      <c r="KH49" s="22">
        <f t="shared" si="509"/>
        <v>0</v>
      </c>
      <c r="KI49" s="22">
        <f t="shared" si="510"/>
        <v>0</v>
      </c>
      <c r="KJ49" s="22">
        <f t="shared" si="511"/>
        <v>0</v>
      </c>
      <c r="KK49" s="22">
        <f t="shared" si="512"/>
        <v>0</v>
      </c>
      <c r="KL49" s="22">
        <f t="shared" si="513"/>
        <v>0</v>
      </c>
      <c r="KM49" s="22">
        <f t="shared" si="514"/>
        <v>0</v>
      </c>
      <c r="KN49" s="22">
        <f t="shared" si="515"/>
        <v>0</v>
      </c>
      <c r="KO49" s="22">
        <f t="shared" si="516"/>
        <v>0</v>
      </c>
      <c r="KP49" s="28">
        <f t="shared" si="517"/>
        <v>0</v>
      </c>
      <c r="KQ49" s="28">
        <f t="shared" si="518"/>
        <v>0</v>
      </c>
      <c r="KR49" s="28">
        <f t="shared" si="519"/>
        <v>0</v>
      </c>
      <c r="KS49" s="28">
        <f t="shared" si="520"/>
        <v>0</v>
      </c>
      <c r="KT49" s="28">
        <f t="shared" si="521"/>
        <v>0</v>
      </c>
      <c r="KU49" s="28">
        <f t="shared" si="522"/>
        <v>0</v>
      </c>
      <c r="KV49" s="28">
        <f t="shared" si="523"/>
        <v>0</v>
      </c>
      <c r="KW49" s="28">
        <f t="shared" si="524"/>
        <v>0</v>
      </c>
      <c r="KX49" s="28">
        <f t="shared" si="525"/>
        <v>0</v>
      </c>
      <c r="KY49" s="28">
        <f t="shared" si="526"/>
        <v>0</v>
      </c>
      <c r="KZ49" s="28">
        <f t="shared" si="527"/>
        <v>0</v>
      </c>
      <c r="LA49" s="28">
        <f t="shared" si="528"/>
        <v>0</v>
      </c>
      <c r="LB49" s="28">
        <f t="shared" si="529"/>
        <v>0</v>
      </c>
      <c r="LC49" s="28">
        <f t="shared" si="530"/>
        <v>0</v>
      </c>
      <c r="LD49" s="28">
        <f t="shared" si="531"/>
        <v>0</v>
      </c>
      <c r="LE49" s="28">
        <f t="shared" si="532"/>
        <v>0</v>
      </c>
      <c r="LF49" s="21">
        <f t="shared" si="533"/>
        <v>0</v>
      </c>
      <c r="LG49" s="21">
        <f t="shared" si="534"/>
        <v>0</v>
      </c>
      <c r="LH49" s="21">
        <f t="shared" si="535"/>
        <v>0</v>
      </c>
      <c r="LI49" s="21">
        <f t="shared" si="536"/>
        <v>0</v>
      </c>
      <c r="LJ49" s="21">
        <f t="shared" si="537"/>
        <v>0</v>
      </c>
      <c r="LK49" s="21">
        <f t="shared" si="538"/>
        <v>0</v>
      </c>
      <c r="LL49" s="21">
        <f t="shared" si="539"/>
        <v>0</v>
      </c>
      <c r="LM49" s="21">
        <f t="shared" si="540"/>
        <v>0</v>
      </c>
      <c r="LN49" s="21">
        <f t="shared" si="541"/>
        <v>0</v>
      </c>
      <c r="LO49" s="21">
        <f t="shared" si="542"/>
        <v>0</v>
      </c>
      <c r="LP49" s="21">
        <f t="shared" si="543"/>
        <v>0</v>
      </c>
      <c r="LQ49" s="21">
        <f t="shared" si="544"/>
        <v>0</v>
      </c>
      <c r="LR49" s="21">
        <f t="shared" si="545"/>
        <v>0</v>
      </c>
      <c r="LS49" s="21">
        <f t="shared" si="546"/>
        <v>0</v>
      </c>
      <c r="LT49" s="21">
        <f t="shared" si="547"/>
        <v>0</v>
      </c>
      <c r="LU49" s="21">
        <f t="shared" si="548"/>
        <v>0</v>
      </c>
      <c r="LV49" s="28">
        <f t="shared" si="549"/>
        <v>0</v>
      </c>
      <c r="LW49" s="28">
        <f t="shared" si="550"/>
        <v>0</v>
      </c>
      <c r="LX49" s="28">
        <f t="shared" si="551"/>
        <v>0</v>
      </c>
      <c r="LY49" s="28">
        <f t="shared" si="552"/>
        <v>0</v>
      </c>
      <c r="LZ49" s="28">
        <f t="shared" si="553"/>
        <v>0</v>
      </c>
      <c r="MA49" s="28">
        <f t="shared" si="554"/>
        <v>0</v>
      </c>
      <c r="MB49" s="28">
        <f t="shared" si="555"/>
        <v>0</v>
      </c>
      <c r="MC49" s="28">
        <f t="shared" si="556"/>
        <v>0</v>
      </c>
      <c r="MD49" s="28">
        <f t="shared" si="557"/>
        <v>0</v>
      </c>
      <c r="ME49" s="28">
        <f t="shared" si="558"/>
        <v>0</v>
      </c>
      <c r="MF49" s="28">
        <f t="shared" si="559"/>
        <v>0</v>
      </c>
      <c r="MG49" s="28">
        <f t="shared" si="560"/>
        <v>0</v>
      </c>
      <c r="MH49" s="28">
        <f t="shared" si="561"/>
        <v>0</v>
      </c>
      <c r="MI49" s="28">
        <f t="shared" si="562"/>
        <v>0</v>
      </c>
      <c r="MJ49" s="28">
        <f t="shared" si="563"/>
        <v>0</v>
      </c>
      <c r="MK49" s="28">
        <f t="shared" si="564"/>
        <v>0</v>
      </c>
      <c r="ML49" s="25">
        <f t="shared" si="565"/>
        <v>0</v>
      </c>
      <c r="MM49" s="25">
        <f t="shared" si="566"/>
        <v>0</v>
      </c>
      <c r="MN49" s="25">
        <f t="shared" si="567"/>
        <v>0.68237338875260856</v>
      </c>
      <c r="MO49" s="25">
        <f t="shared" si="568"/>
        <v>0</v>
      </c>
      <c r="MP49" s="25">
        <f t="shared" si="569"/>
        <v>0</v>
      </c>
      <c r="MQ49" s="25">
        <f t="shared" si="570"/>
        <v>0</v>
      </c>
      <c r="MR49" s="25">
        <f t="shared" si="571"/>
        <v>0</v>
      </c>
      <c r="MS49" s="25">
        <f t="shared" si="572"/>
        <v>0</v>
      </c>
      <c r="MT49" s="25">
        <f t="shared" si="573"/>
        <v>0</v>
      </c>
      <c r="MU49" s="25">
        <f t="shared" si="574"/>
        <v>0</v>
      </c>
      <c r="MV49" s="25">
        <f t="shared" si="575"/>
        <v>0</v>
      </c>
      <c r="MW49" s="25">
        <f t="shared" si="576"/>
        <v>0</v>
      </c>
      <c r="MX49" s="25">
        <f t="shared" si="577"/>
        <v>0</v>
      </c>
      <c r="MY49" s="25">
        <f t="shared" si="578"/>
        <v>0</v>
      </c>
      <c r="MZ49" s="25">
        <f t="shared" si="579"/>
        <v>0</v>
      </c>
      <c r="NA49" s="25">
        <f t="shared" si="580"/>
        <v>0</v>
      </c>
      <c r="NB49" s="18">
        <f t="shared" si="581"/>
        <v>0</v>
      </c>
      <c r="NC49" s="18">
        <f t="shared" si="582"/>
        <v>0</v>
      </c>
      <c r="ND49" s="18">
        <f t="shared" si="583"/>
        <v>0</v>
      </c>
      <c r="NE49" s="18">
        <f t="shared" si="584"/>
        <v>0</v>
      </c>
      <c r="NF49" s="18">
        <f t="shared" si="585"/>
        <v>0</v>
      </c>
      <c r="NG49" s="18">
        <f t="shared" si="586"/>
        <v>0</v>
      </c>
      <c r="NH49" s="18">
        <f t="shared" si="587"/>
        <v>0</v>
      </c>
      <c r="NI49" s="18">
        <f t="shared" si="588"/>
        <v>0</v>
      </c>
      <c r="NJ49" s="18">
        <f t="shared" si="589"/>
        <v>0</v>
      </c>
      <c r="NK49" s="18">
        <f t="shared" si="590"/>
        <v>0</v>
      </c>
      <c r="NL49" s="18">
        <f t="shared" si="591"/>
        <v>0</v>
      </c>
      <c r="NM49" s="18">
        <f t="shared" si="592"/>
        <v>0</v>
      </c>
      <c r="NN49" s="18">
        <f t="shared" si="593"/>
        <v>0</v>
      </c>
      <c r="NO49" s="18">
        <f t="shared" si="594"/>
        <v>0</v>
      </c>
      <c r="NP49" s="18">
        <f t="shared" si="595"/>
        <v>0</v>
      </c>
      <c r="NQ49" s="18">
        <f t="shared" si="596"/>
        <v>0</v>
      </c>
      <c r="NR49" s="21">
        <f t="shared" si="597"/>
        <v>0</v>
      </c>
      <c r="NS49" s="21">
        <f t="shared" si="598"/>
        <v>0</v>
      </c>
      <c r="NT49" s="21">
        <f t="shared" si="599"/>
        <v>0</v>
      </c>
      <c r="NU49" s="21">
        <f t="shared" si="600"/>
        <v>0</v>
      </c>
      <c r="NV49" s="21">
        <f t="shared" si="601"/>
        <v>0</v>
      </c>
      <c r="NW49" s="21">
        <f t="shared" si="602"/>
        <v>0</v>
      </c>
      <c r="NX49" s="21">
        <f t="shared" si="603"/>
        <v>0</v>
      </c>
      <c r="NY49" s="21">
        <f t="shared" si="604"/>
        <v>0</v>
      </c>
      <c r="NZ49" s="21">
        <f t="shared" si="605"/>
        <v>0</v>
      </c>
      <c r="OA49" s="21">
        <f t="shared" si="606"/>
        <v>0</v>
      </c>
      <c r="OB49" s="21">
        <f t="shared" si="607"/>
        <v>0</v>
      </c>
      <c r="OC49" s="21">
        <f t="shared" si="608"/>
        <v>0</v>
      </c>
      <c r="OD49" s="21">
        <f t="shared" si="609"/>
        <v>0</v>
      </c>
      <c r="OE49" s="21">
        <f t="shared" si="610"/>
        <v>0</v>
      </c>
      <c r="OF49" s="21">
        <f t="shared" si="611"/>
        <v>0</v>
      </c>
      <c r="OG49" s="21">
        <f t="shared" si="612"/>
        <v>0</v>
      </c>
    </row>
    <row r="50" spans="1:397" x14ac:dyDescent="0.25">
      <c r="BO50" s="4"/>
      <c r="BS50" s="4">
        <f t="shared" si="344"/>
        <v>0</v>
      </c>
      <c r="BT50" s="37">
        <f>(BU51-BQ48)*($E$1-BR5)/0.05+BQ48</f>
        <v>0.5227374999999993</v>
      </c>
      <c r="BU50">
        <v>1.35</v>
      </c>
      <c r="BV50">
        <v>1.6930446910435996E-2</v>
      </c>
      <c r="BX50">
        <f t="shared" si="346"/>
        <v>0.76992753623188392</v>
      </c>
      <c r="BY50">
        <f t="shared" si="347"/>
        <v>0</v>
      </c>
      <c r="BZ50">
        <f t="shared" si="0"/>
        <v>9.7199999999999981E-2</v>
      </c>
      <c r="CA50">
        <f t="shared" si="268"/>
        <v>0</v>
      </c>
      <c r="CB50">
        <f t="shared" si="348"/>
        <v>0.39813119999999991</v>
      </c>
      <c r="CC50" s="31">
        <v>260</v>
      </c>
      <c r="CD50">
        <f t="shared" si="2"/>
        <v>72.222222222222214</v>
      </c>
      <c r="CE50">
        <v>0.96</v>
      </c>
      <c r="CF50" s="24">
        <f t="shared" si="349"/>
        <v>1.1775362318840576</v>
      </c>
      <c r="CG50" s="26">
        <f t="shared" si="270"/>
        <v>0.66245221927968356</v>
      </c>
      <c r="CH50" s="44">
        <f t="shared" si="271"/>
        <v>0</v>
      </c>
      <c r="CI50" s="44">
        <f t="shared" si="272"/>
        <v>0</v>
      </c>
      <c r="CJ50" s="44">
        <f t="shared" si="273"/>
        <v>0</v>
      </c>
      <c r="CK50" s="44">
        <f t="shared" si="274"/>
        <v>0</v>
      </c>
      <c r="CL50" s="44">
        <f t="shared" si="275"/>
        <v>0</v>
      </c>
      <c r="CM50" s="44">
        <f t="shared" si="276"/>
        <v>0</v>
      </c>
      <c r="CN50" s="44">
        <f t="shared" si="277"/>
        <v>0</v>
      </c>
      <c r="CO50" s="44">
        <f t="shared" si="278"/>
        <v>0</v>
      </c>
      <c r="CP50" s="44">
        <f t="shared" si="279"/>
        <v>0</v>
      </c>
      <c r="CQ50" s="44">
        <f t="shared" si="280"/>
        <v>0</v>
      </c>
      <c r="CR50" s="44">
        <f t="shared" si="281"/>
        <v>0</v>
      </c>
      <c r="CS50" s="44">
        <f t="shared" si="282"/>
        <v>0</v>
      </c>
      <c r="CT50" s="44">
        <f t="shared" si="283"/>
        <v>0</v>
      </c>
      <c r="CU50" s="44">
        <f t="shared" si="284"/>
        <v>0</v>
      </c>
      <c r="CV50" s="44">
        <f t="shared" si="285"/>
        <v>0</v>
      </c>
      <c r="CW50" s="44">
        <f t="shared" si="286"/>
        <v>0</v>
      </c>
      <c r="CX50" s="21">
        <f t="shared" si="287"/>
        <v>0</v>
      </c>
      <c r="CY50" s="21">
        <f t="shared" si="288"/>
        <v>0</v>
      </c>
      <c r="CZ50" s="21">
        <f t="shared" si="289"/>
        <v>0</v>
      </c>
      <c r="DA50" s="21">
        <f t="shared" si="290"/>
        <v>0</v>
      </c>
      <c r="DB50" s="21">
        <f t="shared" si="291"/>
        <v>0</v>
      </c>
      <c r="DC50" s="21">
        <f t="shared" si="292"/>
        <v>0</v>
      </c>
      <c r="DD50" s="21">
        <f t="shared" si="293"/>
        <v>0</v>
      </c>
      <c r="DE50" s="21">
        <f t="shared" si="294"/>
        <v>0</v>
      </c>
      <c r="DF50" s="21">
        <f t="shared" si="295"/>
        <v>0</v>
      </c>
      <c r="DG50" s="21">
        <f t="shared" si="296"/>
        <v>0</v>
      </c>
      <c r="DH50" s="21">
        <f t="shared" si="297"/>
        <v>0</v>
      </c>
      <c r="DI50" s="21">
        <f t="shared" si="298"/>
        <v>0</v>
      </c>
      <c r="DJ50" s="21">
        <f t="shared" si="299"/>
        <v>0</v>
      </c>
      <c r="DK50" s="21">
        <f t="shared" si="300"/>
        <v>0</v>
      </c>
      <c r="DL50" s="21">
        <f t="shared" si="301"/>
        <v>0</v>
      </c>
      <c r="DM50" s="21">
        <f t="shared" si="302"/>
        <v>0</v>
      </c>
      <c r="DN50" s="42">
        <f t="shared" si="303"/>
        <v>0</v>
      </c>
      <c r="DO50" s="42">
        <f t="shared" si="304"/>
        <v>0</v>
      </c>
      <c r="DP50" s="42">
        <f t="shared" si="305"/>
        <v>0</v>
      </c>
      <c r="DQ50" s="42">
        <f t="shared" si="306"/>
        <v>0</v>
      </c>
      <c r="DR50" s="42">
        <f t="shared" si="307"/>
        <v>0</v>
      </c>
      <c r="DS50" s="42">
        <f t="shared" si="308"/>
        <v>0</v>
      </c>
      <c r="DT50" s="42">
        <f t="shared" si="309"/>
        <v>0</v>
      </c>
      <c r="DU50" s="42">
        <f t="shared" si="310"/>
        <v>0</v>
      </c>
      <c r="DV50" s="42">
        <f t="shared" si="311"/>
        <v>0</v>
      </c>
      <c r="DW50" s="42">
        <f t="shared" si="312"/>
        <v>0</v>
      </c>
      <c r="DX50" s="42">
        <f t="shared" si="313"/>
        <v>0</v>
      </c>
      <c r="DY50" s="42">
        <f t="shared" si="314"/>
        <v>0</v>
      </c>
      <c r="DZ50" s="42">
        <f t="shared" si="315"/>
        <v>0</v>
      </c>
      <c r="EA50" s="42">
        <f t="shared" si="316"/>
        <v>0</v>
      </c>
      <c r="EB50" s="42">
        <f t="shared" si="317"/>
        <v>0</v>
      </c>
      <c r="EC50" s="42">
        <f t="shared" si="318"/>
        <v>0</v>
      </c>
      <c r="ED50" s="20">
        <f t="shared" si="319"/>
        <v>0</v>
      </c>
      <c r="EE50" s="20">
        <f t="shared" si="350"/>
        <v>0</v>
      </c>
      <c r="EF50" s="20">
        <f t="shared" si="351"/>
        <v>0</v>
      </c>
      <c r="EG50" s="20">
        <f t="shared" si="352"/>
        <v>0</v>
      </c>
      <c r="EH50" s="20">
        <f t="shared" si="353"/>
        <v>0</v>
      </c>
      <c r="EI50" s="20">
        <f t="shared" si="354"/>
        <v>0</v>
      </c>
      <c r="EJ50" s="20">
        <f t="shared" si="355"/>
        <v>0</v>
      </c>
      <c r="EK50" s="20">
        <f t="shared" si="356"/>
        <v>0</v>
      </c>
      <c r="EL50" s="20">
        <f t="shared" si="357"/>
        <v>0</v>
      </c>
      <c r="EM50" s="20">
        <f t="shared" si="358"/>
        <v>0</v>
      </c>
      <c r="EN50" s="20">
        <f t="shared" si="359"/>
        <v>0</v>
      </c>
      <c r="EO50" s="20">
        <f t="shared" si="360"/>
        <v>0</v>
      </c>
      <c r="EP50" s="20">
        <f t="shared" si="361"/>
        <v>0</v>
      </c>
      <c r="EQ50" s="20">
        <f t="shared" si="362"/>
        <v>0</v>
      </c>
      <c r="ER50" s="20">
        <f t="shared" si="363"/>
        <v>0</v>
      </c>
      <c r="ES50" s="20">
        <f t="shared" si="364"/>
        <v>0</v>
      </c>
      <c r="ET50" s="30">
        <f t="shared" si="365"/>
        <v>0</v>
      </c>
      <c r="EU50" s="30">
        <f t="shared" si="366"/>
        <v>0</v>
      </c>
      <c r="EV50" s="30">
        <f t="shared" si="367"/>
        <v>0</v>
      </c>
      <c r="EW50" s="30">
        <f t="shared" si="368"/>
        <v>0</v>
      </c>
      <c r="EX50" s="30">
        <f t="shared" si="369"/>
        <v>0</v>
      </c>
      <c r="EY50" s="30">
        <f t="shared" si="370"/>
        <v>0</v>
      </c>
      <c r="EZ50" s="30">
        <f t="shared" si="371"/>
        <v>0</v>
      </c>
      <c r="FA50" s="30">
        <f t="shared" si="372"/>
        <v>0</v>
      </c>
      <c r="FB50" s="30">
        <f t="shared" si="373"/>
        <v>0</v>
      </c>
      <c r="FC50" s="30">
        <f t="shared" si="374"/>
        <v>0</v>
      </c>
      <c r="FD50" s="30">
        <f t="shared" si="375"/>
        <v>0</v>
      </c>
      <c r="FE50" s="30">
        <f t="shared" si="376"/>
        <v>0</v>
      </c>
      <c r="FF50" s="30">
        <f t="shared" si="377"/>
        <v>0</v>
      </c>
      <c r="FG50" s="30">
        <f t="shared" si="378"/>
        <v>0</v>
      </c>
      <c r="FH50" s="30">
        <f t="shared" si="379"/>
        <v>0</v>
      </c>
      <c r="FI50" s="30">
        <f t="shared" si="380"/>
        <v>0</v>
      </c>
      <c r="FJ50" s="21">
        <f t="shared" si="381"/>
        <v>0</v>
      </c>
      <c r="FK50" s="21">
        <f t="shared" si="382"/>
        <v>0</v>
      </c>
      <c r="FL50" s="21">
        <f t="shared" si="383"/>
        <v>0</v>
      </c>
      <c r="FM50" s="21">
        <f t="shared" si="384"/>
        <v>0</v>
      </c>
      <c r="FN50" s="21">
        <f t="shared" si="385"/>
        <v>0</v>
      </c>
      <c r="FO50" s="21">
        <f t="shared" si="386"/>
        <v>0</v>
      </c>
      <c r="FP50" s="21">
        <f t="shared" si="387"/>
        <v>0</v>
      </c>
      <c r="FQ50" s="21">
        <f t="shared" si="388"/>
        <v>0</v>
      </c>
      <c r="FR50" s="21">
        <f t="shared" si="389"/>
        <v>0</v>
      </c>
      <c r="FS50" s="21">
        <f t="shared" si="390"/>
        <v>0</v>
      </c>
      <c r="FT50" s="21">
        <f t="shared" si="391"/>
        <v>0</v>
      </c>
      <c r="FU50" s="21">
        <f t="shared" si="392"/>
        <v>0</v>
      </c>
      <c r="FV50" s="21">
        <f t="shared" si="393"/>
        <v>0</v>
      </c>
      <c r="FW50" s="21">
        <f t="shared" si="394"/>
        <v>0</v>
      </c>
      <c r="FX50" s="21">
        <f t="shared" si="395"/>
        <v>0</v>
      </c>
      <c r="FY50" s="21">
        <f t="shared" si="396"/>
        <v>0</v>
      </c>
      <c r="FZ50" s="45">
        <f t="shared" si="397"/>
        <v>0</v>
      </c>
      <c r="GA50" s="45">
        <f t="shared" si="398"/>
        <v>0</v>
      </c>
      <c r="GB50" s="45">
        <f t="shared" si="399"/>
        <v>0</v>
      </c>
      <c r="GC50" s="45">
        <f t="shared" si="400"/>
        <v>0</v>
      </c>
      <c r="GD50" s="45">
        <f t="shared" si="401"/>
        <v>0</v>
      </c>
      <c r="GE50" s="45">
        <f t="shared" si="402"/>
        <v>0</v>
      </c>
      <c r="GF50" s="45">
        <f t="shared" si="403"/>
        <v>0</v>
      </c>
      <c r="GG50" s="45">
        <f t="shared" si="404"/>
        <v>0</v>
      </c>
      <c r="GH50" s="45">
        <f t="shared" si="405"/>
        <v>0</v>
      </c>
      <c r="GI50" s="45">
        <f t="shared" si="406"/>
        <v>0</v>
      </c>
      <c r="GJ50" s="45">
        <f t="shared" si="407"/>
        <v>0</v>
      </c>
      <c r="GK50" s="45">
        <f t="shared" si="408"/>
        <v>0</v>
      </c>
      <c r="GL50" s="45">
        <f t="shared" si="409"/>
        <v>0</v>
      </c>
      <c r="GM50" s="45">
        <f t="shared" si="410"/>
        <v>0</v>
      </c>
      <c r="GN50" s="45">
        <f t="shared" si="411"/>
        <v>0</v>
      </c>
      <c r="GO50" s="45">
        <f t="shared" si="412"/>
        <v>0</v>
      </c>
      <c r="GP50" s="28">
        <f t="shared" si="413"/>
        <v>0</v>
      </c>
      <c r="GQ50" s="28">
        <f t="shared" si="414"/>
        <v>0</v>
      </c>
      <c r="GR50" s="28">
        <f t="shared" si="415"/>
        <v>0</v>
      </c>
      <c r="GS50" s="28">
        <f t="shared" si="416"/>
        <v>0</v>
      </c>
      <c r="GT50" s="28">
        <f t="shared" si="417"/>
        <v>0</v>
      </c>
      <c r="GU50" s="28">
        <f t="shared" si="418"/>
        <v>0</v>
      </c>
      <c r="GV50" s="28">
        <f t="shared" si="419"/>
        <v>0</v>
      </c>
      <c r="GW50" s="28">
        <f t="shared" si="420"/>
        <v>0</v>
      </c>
      <c r="GX50" s="28">
        <f t="shared" si="421"/>
        <v>0</v>
      </c>
      <c r="GY50" s="28">
        <f t="shared" si="422"/>
        <v>0</v>
      </c>
      <c r="GZ50" s="28">
        <f t="shared" si="423"/>
        <v>0</v>
      </c>
      <c r="HA50" s="28">
        <f t="shared" si="424"/>
        <v>0</v>
      </c>
      <c r="HB50" s="28">
        <f t="shared" si="425"/>
        <v>0</v>
      </c>
      <c r="HC50" s="28">
        <f t="shared" si="426"/>
        <v>0</v>
      </c>
      <c r="HD50" s="28">
        <f t="shared" si="427"/>
        <v>0</v>
      </c>
      <c r="HE50" s="28">
        <f t="shared" si="428"/>
        <v>0</v>
      </c>
      <c r="HF50" s="28">
        <f t="shared" si="429"/>
        <v>0</v>
      </c>
      <c r="HG50" s="16">
        <f t="shared" si="430"/>
        <v>0</v>
      </c>
      <c r="HH50" s="16">
        <f t="shared" si="431"/>
        <v>0</v>
      </c>
      <c r="HI50" s="16">
        <f t="shared" si="432"/>
        <v>0</v>
      </c>
      <c r="HJ50" s="16">
        <f t="shared" si="433"/>
        <v>0</v>
      </c>
      <c r="HK50" s="16">
        <f t="shared" si="434"/>
        <v>0</v>
      </c>
      <c r="HL50" s="16">
        <f t="shared" si="435"/>
        <v>0</v>
      </c>
      <c r="HM50" s="16">
        <f t="shared" si="436"/>
        <v>0</v>
      </c>
      <c r="HN50" s="16">
        <f t="shared" si="437"/>
        <v>0</v>
      </c>
      <c r="HO50" s="16">
        <f t="shared" si="438"/>
        <v>0</v>
      </c>
      <c r="HP50" s="16">
        <f t="shared" si="439"/>
        <v>0</v>
      </c>
      <c r="HQ50" s="16">
        <f t="shared" si="440"/>
        <v>0</v>
      </c>
      <c r="HR50" s="16">
        <f t="shared" si="441"/>
        <v>0</v>
      </c>
      <c r="HS50" s="16">
        <f t="shared" si="442"/>
        <v>0</v>
      </c>
      <c r="HT50" s="16">
        <f t="shared" si="443"/>
        <v>0</v>
      </c>
      <c r="HU50" s="16">
        <f t="shared" si="444"/>
        <v>0</v>
      </c>
      <c r="HV50" s="16">
        <f t="shared" si="445"/>
        <v>0</v>
      </c>
      <c r="HW50" s="21">
        <f t="shared" si="446"/>
        <v>0</v>
      </c>
      <c r="HX50" s="21">
        <f t="shared" si="447"/>
        <v>0</v>
      </c>
      <c r="HY50" s="21">
        <f t="shared" si="448"/>
        <v>0</v>
      </c>
      <c r="HZ50" s="21">
        <f t="shared" si="449"/>
        <v>0</v>
      </c>
      <c r="IA50" s="21">
        <f t="shared" si="450"/>
        <v>0</v>
      </c>
      <c r="IB50" s="21">
        <f t="shared" si="451"/>
        <v>0</v>
      </c>
      <c r="IC50" s="21">
        <f t="shared" si="452"/>
        <v>0</v>
      </c>
      <c r="ID50" s="21">
        <f t="shared" si="453"/>
        <v>0</v>
      </c>
      <c r="IE50" s="21">
        <f t="shared" si="454"/>
        <v>0</v>
      </c>
      <c r="IF50" s="21">
        <f t="shared" si="455"/>
        <v>0</v>
      </c>
      <c r="IG50" s="21">
        <f t="shared" si="456"/>
        <v>0</v>
      </c>
      <c r="IH50" s="21">
        <f t="shared" si="457"/>
        <v>0</v>
      </c>
      <c r="II50" s="21">
        <f t="shared" si="458"/>
        <v>0</v>
      </c>
      <c r="IJ50" s="17">
        <f t="shared" si="459"/>
        <v>0</v>
      </c>
      <c r="IK50" s="17">
        <f t="shared" si="460"/>
        <v>0</v>
      </c>
      <c r="IL50" s="17">
        <f t="shared" si="461"/>
        <v>0</v>
      </c>
      <c r="IM50" s="17">
        <f t="shared" si="462"/>
        <v>0</v>
      </c>
      <c r="IN50" s="17">
        <f t="shared" si="463"/>
        <v>0</v>
      </c>
      <c r="IO50" s="17">
        <f t="shared" si="464"/>
        <v>0</v>
      </c>
      <c r="IP50" s="17">
        <f t="shared" si="465"/>
        <v>0</v>
      </c>
      <c r="IQ50" s="17">
        <f t="shared" si="466"/>
        <v>0</v>
      </c>
      <c r="IR50" s="17">
        <f t="shared" si="467"/>
        <v>0</v>
      </c>
      <c r="IS50" s="17">
        <f t="shared" si="468"/>
        <v>0</v>
      </c>
      <c r="IT50" s="17">
        <f t="shared" si="469"/>
        <v>0</v>
      </c>
      <c r="IU50" s="17">
        <f t="shared" si="470"/>
        <v>0</v>
      </c>
      <c r="IV50" s="21">
        <f t="shared" si="471"/>
        <v>0</v>
      </c>
      <c r="IW50" s="21">
        <f t="shared" si="472"/>
        <v>0</v>
      </c>
      <c r="IX50" s="21">
        <f t="shared" si="473"/>
        <v>0</v>
      </c>
      <c r="IY50" s="21">
        <f t="shared" si="474"/>
        <v>0</v>
      </c>
      <c r="IZ50" s="21">
        <f t="shared" si="475"/>
        <v>0</v>
      </c>
      <c r="JA50" s="21">
        <f t="shared" si="476"/>
        <v>0</v>
      </c>
      <c r="JB50" s="21">
        <f t="shared" si="477"/>
        <v>0</v>
      </c>
      <c r="JC50" s="21">
        <f t="shared" si="478"/>
        <v>0</v>
      </c>
      <c r="JD50" s="21">
        <f t="shared" si="479"/>
        <v>0</v>
      </c>
      <c r="JE50" s="21">
        <f t="shared" si="480"/>
        <v>0</v>
      </c>
      <c r="JF50" s="44">
        <f t="shared" si="481"/>
        <v>0</v>
      </c>
      <c r="JG50" s="44">
        <f t="shared" si="482"/>
        <v>0</v>
      </c>
      <c r="JH50" s="44">
        <f t="shared" si="483"/>
        <v>0</v>
      </c>
      <c r="JI50" s="44">
        <f t="shared" si="484"/>
        <v>0</v>
      </c>
      <c r="JJ50" s="44">
        <f t="shared" si="485"/>
        <v>0</v>
      </c>
      <c r="JK50" s="44">
        <f t="shared" si="486"/>
        <v>0</v>
      </c>
      <c r="JL50" s="44">
        <f t="shared" si="487"/>
        <v>0</v>
      </c>
      <c r="JM50" s="44">
        <f t="shared" si="488"/>
        <v>0</v>
      </c>
      <c r="JN50" s="44">
        <f t="shared" si="489"/>
        <v>0</v>
      </c>
      <c r="JO50" s="44">
        <f t="shared" si="490"/>
        <v>0</v>
      </c>
      <c r="JP50" s="18">
        <f t="shared" si="491"/>
        <v>0</v>
      </c>
      <c r="JQ50" s="18">
        <f t="shared" si="492"/>
        <v>0</v>
      </c>
      <c r="JR50" s="18">
        <f t="shared" si="493"/>
        <v>0</v>
      </c>
      <c r="JS50" s="18">
        <f t="shared" si="494"/>
        <v>0</v>
      </c>
      <c r="JT50" s="18">
        <f t="shared" si="495"/>
        <v>0</v>
      </c>
      <c r="JU50" s="18">
        <f t="shared" si="496"/>
        <v>0</v>
      </c>
      <c r="JV50" s="18">
        <f t="shared" si="497"/>
        <v>0</v>
      </c>
      <c r="JW50" s="18">
        <f t="shared" si="498"/>
        <v>0</v>
      </c>
      <c r="JX50" s="18">
        <f t="shared" si="499"/>
        <v>0</v>
      </c>
      <c r="JY50" s="18">
        <f t="shared" si="500"/>
        <v>0</v>
      </c>
      <c r="JZ50" s="18">
        <f t="shared" si="501"/>
        <v>0</v>
      </c>
      <c r="KA50" s="18">
        <f t="shared" si="502"/>
        <v>0</v>
      </c>
      <c r="KB50" s="22">
        <f t="shared" si="503"/>
        <v>0</v>
      </c>
      <c r="KC50" s="22">
        <f t="shared" si="504"/>
        <v>0</v>
      </c>
      <c r="KD50" s="22">
        <f t="shared" si="505"/>
        <v>0</v>
      </c>
      <c r="KE50" s="22">
        <f t="shared" si="506"/>
        <v>0</v>
      </c>
      <c r="KF50" s="22">
        <f t="shared" si="507"/>
        <v>0</v>
      </c>
      <c r="KG50" s="22">
        <f t="shared" si="508"/>
        <v>0</v>
      </c>
      <c r="KH50" s="22">
        <f t="shared" si="509"/>
        <v>0</v>
      </c>
      <c r="KI50" s="22">
        <f t="shared" si="510"/>
        <v>0</v>
      </c>
      <c r="KJ50" s="22">
        <f t="shared" si="511"/>
        <v>0</v>
      </c>
      <c r="KK50" s="22">
        <f t="shared" si="512"/>
        <v>0</v>
      </c>
      <c r="KL50" s="22">
        <f t="shared" si="513"/>
        <v>0</v>
      </c>
      <c r="KM50" s="22">
        <f t="shared" si="514"/>
        <v>0</v>
      </c>
      <c r="KN50" s="22">
        <f t="shared" si="515"/>
        <v>0</v>
      </c>
      <c r="KO50" s="22">
        <f t="shared" si="516"/>
        <v>0</v>
      </c>
      <c r="KP50" s="28">
        <f t="shared" si="517"/>
        <v>0</v>
      </c>
      <c r="KQ50" s="28">
        <f t="shared" si="518"/>
        <v>0</v>
      </c>
      <c r="KR50" s="28">
        <f t="shared" si="519"/>
        <v>0</v>
      </c>
      <c r="KS50" s="28">
        <f t="shared" si="520"/>
        <v>0</v>
      </c>
      <c r="KT50" s="28">
        <f t="shared" si="521"/>
        <v>0</v>
      </c>
      <c r="KU50" s="28">
        <f t="shared" si="522"/>
        <v>0</v>
      </c>
      <c r="KV50" s="28">
        <f t="shared" si="523"/>
        <v>0</v>
      </c>
      <c r="KW50" s="28">
        <f t="shared" si="524"/>
        <v>0</v>
      </c>
      <c r="KX50" s="28">
        <f t="shared" si="525"/>
        <v>0</v>
      </c>
      <c r="KY50" s="28">
        <f t="shared" si="526"/>
        <v>0</v>
      </c>
      <c r="KZ50" s="28">
        <f t="shared" si="527"/>
        <v>0</v>
      </c>
      <c r="LA50" s="28">
        <f t="shared" si="528"/>
        <v>0</v>
      </c>
      <c r="LB50" s="28">
        <f t="shared" si="529"/>
        <v>0</v>
      </c>
      <c r="LC50" s="28">
        <f t="shared" si="530"/>
        <v>0</v>
      </c>
      <c r="LD50" s="28">
        <f t="shared" si="531"/>
        <v>0</v>
      </c>
      <c r="LE50" s="28">
        <f t="shared" si="532"/>
        <v>0</v>
      </c>
      <c r="LF50" s="21">
        <f t="shared" si="533"/>
        <v>0</v>
      </c>
      <c r="LG50" s="21">
        <f t="shared" si="534"/>
        <v>0</v>
      </c>
      <c r="LH50" s="21">
        <f t="shared" si="535"/>
        <v>0</v>
      </c>
      <c r="LI50" s="21">
        <f t="shared" si="536"/>
        <v>0</v>
      </c>
      <c r="LJ50" s="21">
        <f t="shared" si="537"/>
        <v>0</v>
      </c>
      <c r="LK50" s="21">
        <f t="shared" si="538"/>
        <v>0</v>
      </c>
      <c r="LL50" s="21">
        <f t="shared" si="539"/>
        <v>0</v>
      </c>
      <c r="LM50" s="21">
        <f t="shared" si="540"/>
        <v>0</v>
      </c>
      <c r="LN50" s="21">
        <f t="shared" si="541"/>
        <v>0</v>
      </c>
      <c r="LO50" s="21">
        <f t="shared" si="542"/>
        <v>0</v>
      </c>
      <c r="LP50" s="21">
        <f t="shared" si="543"/>
        <v>0</v>
      </c>
      <c r="LQ50" s="21">
        <f t="shared" si="544"/>
        <v>0</v>
      </c>
      <c r="LR50" s="21">
        <f t="shared" si="545"/>
        <v>0</v>
      </c>
      <c r="LS50" s="21">
        <f t="shared" si="546"/>
        <v>0</v>
      </c>
      <c r="LT50" s="21">
        <f t="shared" si="547"/>
        <v>0</v>
      </c>
      <c r="LU50" s="21">
        <f t="shared" si="548"/>
        <v>0</v>
      </c>
      <c r="LV50" s="28">
        <f t="shared" si="549"/>
        <v>0</v>
      </c>
      <c r="LW50" s="28">
        <f t="shared" si="550"/>
        <v>0</v>
      </c>
      <c r="LX50" s="28">
        <f t="shared" si="551"/>
        <v>0</v>
      </c>
      <c r="LY50" s="28">
        <f t="shared" si="552"/>
        <v>0</v>
      </c>
      <c r="LZ50" s="28">
        <f t="shared" si="553"/>
        <v>0</v>
      </c>
      <c r="MA50" s="28">
        <f t="shared" si="554"/>
        <v>0</v>
      </c>
      <c r="MB50" s="28">
        <f t="shared" si="555"/>
        <v>0</v>
      </c>
      <c r="MC50" s="28">
        <f t="shared" si="556"/>
        <v>0</v>
      </c>
      <c r="MD50" s="28">
        <f t="shared" si="557"/>
        <v>0</v>
      </c>
      <c r="ME50" s="28">
        <f t="shared" si="558"/>
        <v>0</v>
      </c>
      <c r="MF50" s="28">
        <f t="shared" si="559"/>
        <v>0</v>
      </c>
      <c r="MG50" s="28">
        <f t="shared" si="560"/>
        <v>0</v>
      </c>
      <c r="MH50" s="28">
        <f t="shared" si="561"/>
        <v>0</v>
      </c>
      <c r="MI50" s="28">
        <f t="shared" si="562"/>
        <v>0</v>
      </c>
      <c r="MJ50" s="28">
        <f t="shared" si="563"/>
        <v>0</v>
      </c>
      <c r="MK50" s="28">
        <f t="shared" si="564"/>
        <v>0</v>
      </c>
      <c r="ML50" s="25">
        <f t="shared" si="565"/>
        <v>0</v>
      </c>
      <c r="MM50" s="25">
        <f t="shared" si="566"/>
        <v>0.66245221927968356</v>
      </c>
      <c r="MN50" s="25">
        <f t="shared" si="567"/>
        <v>0</v>
      </c>
      <c r="MO50" s="25">
        <f t="shared" si="568"/>
        <v>0</v>
      </c>
      <c r="MP50" s="25">
        <f t="shared" si="569"/>
        <v>0</v>
      </c>
      <c r="MQ50" s="25">
        <f t="shared" si="570"/>
        <v>0</v>
      </c>
      <c r="MR50" s="25">
        <f t="shared" si="571"/>
        <v>0</v>
      </c>
      <c r="MS50" s="25">
        <f t="shared" si="572"/>
        <v>0</v>
      </c>
      <c r="MT50" s="25">
        <f t="shared" si="573"/>
        <v>0</v>
      </c>
      <c r="MU50" s="25">
        <f t="shared" si="574"/>
        <v>0</v>
      </c>
      <c r="MV50" s="25">
        <f t="shared" si="575"/>
        <v>0</v>
      </c>
      <c r="MW50" s="25">
        <f t="shared" si="576"/>
        <v>0</v>
      </c>
      <c r="MX50" s="25">
        <f t="shared" si="577"/>
        <v>0</v>
      </c>
      <c r="MY50" s="25">
        <f t="shared" si="578"/>
        <v>0</v>
      </c>
      <c r="MZ50" s="25">
        <f t="shared" si="579"/>
        <v>0</v>
      </c>
      <c r="NA50" s="25">
        <f t="shared" si="580"/>
        <v>0</v>
      </c>
      <c r="NB50" s="18">
        <f t="shared" si="581"/>
        <v>0</v>
      </c>
      <c r="NC50" s="18">
        <f t="shared" si="582"/>
        <v>0</v>
      </c>
      <c r="ND50" s="18">
        <f t="shared" si="583"/>
        <v>0</v>
      </c>
      <c r="NE50" s="18">
        <f t="shared" si="584"/>
        <v>0</v>
      </c>
      <c r="NF50" s="18">
        <f t="shared" si="585"/>
        <v>0</v>
      </c>
      <c r="NG50" s="18">
        <f t="shared" si="586"/>
        <v>0</v>
      </c>
      <c r="NH50" s="18">
        <f t="shared" si="587"/>
        <v>0</v>
      </c>
      <c r="NI50" s="18">
        <f t="shared" si="588"/>
        <v>0</v>
      </c>
      <c r="NJ50" s="18">
        <f t="shared" si="589"/>
        <v>0</v>
      </c>
      <c r="NK50" s="18">
        <f t="shared" si="590"/>
        <v>0</v>
      </c>
      <c r="NL50" s="18">
        <f t="shared" si="591"/>
        <v>0</v>
      </c>
      <c r="NM50" s="18">
        <f t="shared" si="592"/>
        <v>0</v>
      </c>
      <c r="NN50" s="18">
        <f t="shared" si="593"/>
        <v>0</v>
      </c>
      <c r="NO50" s="18">
        <f t="shared" si="594"/>
        <v>0</v>
      </c>
      <c r="NP50" s="18">
        <f t="shared" si="595"/>
        <v>0</v>
      </c>
      <c r="NQ50" s="18">
        <f t="shared" si="596"/>
        <v>0</v>
      </c>
      <c r="NR50" s="21">
        <f t="shared" si="597"/>
        <v>0</v>
      </c>
      <c r="NS50" s="21">
        <f t="shared" si="598"/>
        <v>0</v>
      </c>
      <c r="NT50" s="21">
        <f t="shared" si="599"/>
        <v>0</v>
      </c>
      <c r="NU50" s="21">
        <f t="shared" si="600"/>
        <v>0</v>
      </c>
      <c r="NV50" s="21">
        <f t="shared" si="601"/>
        <v>0</v>
      </c>
      <c r="NW50" s="21">
        <f t="shared" si="602"/>
        <v>0</v>
      </c>
      <c r="NX50" s="21">
        <f t="shared" si="603"/>
        <v>0</v>
      </c>
      <c r="NY50" s="21">
        <f t="shared" si="604"/>
        <v>0</v>
      </c>
      <c r="NZ50" s="21">
        <f t="shared" si="605"/>
        <v>0</v>
      </c>
      <c r="OA50" s="21">
        <f t="shared" si="606"/>
        <v>0</v>
      </c>
      <c r="OB50" s="21">
        <f t="shared" si="607"/>
        <v>0</v>
      </c>
      <c r="OC50" s="21">
        <f t="shared" si="608"/>
        <v>0</v>
      </c>
      <c r="OD50" s="21">
        <f t="shared" si="609"/>
        <v>0</v>
      </c>
      <c r="OE50" s="21">
        <f t="shared" si="610"/>
        <v>0</v>
      </c>
      <c r="OF50" s="21">
        <f t="shared" si="611"/>
        <v>0</v>
      </c>
      <c r="OG50" s="21">
        <f t="shared" si="612"/>
        <v>0</v>
      </c>
    </row>
    <row r="51" spans="1:397" x14ac:dyDescent="0.25">
      <c r="BI51" s="10"/>
      <c r="BK51" s="10"/>
      <c r="BL51" s="10"/>
      <c r="BM51" s="10"/>
      <c r="BN51" s="10"/>
      <c r="BO51" s="10"/>
      <c r="BP51" s="5"/>
      <c r="BQ51" s="10"/>
      <c r="BR51" s="10"/>
      <c r="BS51" s="4"/>
      <c r="BT51" s="37"/>
      <c r="BU51">
        <v>1.3592200000000001</v>
      </c>
      <c r="BV51">
        <v>1.491116366502941E-2</v>
      </c>
      <c r="BW51" s="10"/>
      <c r="BX51">
        <f t="shared" si="346"/>
        <v>0.76992753623188392</v>
      </c>
      <c r="BY51">
        <f t="shared" si="347"/>
        <v>0</v>
      </c>
      <c r="BZ51">
        <f t="shared" si="0"/>
        <v>9.7199999999999981E-2</v>
      </c>
      <c r="CA51">
        <f t="shared" si="268"/>
        <v>0</v>
      </c>
      <c r="CB51">
        <f t="shared" si="348"/>
        <v>0.42353639999999987</v>
      </c>
      <c r="CC51" s="31">
        <v>265</v>
      </c>
      <c r="CD51">
        <f t="shared" si="2"/>
        <v>73.611111111111114</v>
      </c>
      <c r="CE51">
        <v>0.98</v>
      </c>
      <c r="CF51" s="24">
        <f t="shared" si="349"/>
        <v>1.2001811594202898</v>
      </c>
      <c r="CG51" s="26">
        <f t="shared" si="270"/>
        <v>0.64418211099680911</v>
      </c>
      <c r="CH51" s="44">
        <f t="shared" si="271"/>
        <v>0</v>
      </c>
      <c r="CI51" s="44">
        <f t="shared" si="272"/>
        <v>0</v>
      </c>
      <c r="CJ51" s="44">
        <f t="shared" si="273"/>
        <v>0</v>
      </c>
      <c r="CK51" s="44">
        <f t="shared" si="274"/>
        <v>0</v>
      </c>
      <c r="CL51" s="44">
        <f t="shared" si="275"/>
        <v>0</v>
      </c>
      <c r="CM51" s="44">
        <f t="shared" si="276"/>
        <v>0</v>
      </c>
      <c r="CN51" s="44">
        <f t="shared" si="277"/>
        <v>0</v>
      </c>
      <c r="CO51" s="44">
        <f t="shared" si="278"/>
        <v>0</v>
      </c>
      <c r="CP51" s="44">
        <f t="shared" si="279"/>
        <v>0</v>
      </c>
      <c r="CQ51" s="44">
        <f t="shared" si="280"/>
        <v>0</v>
      </c>
      <c r="CR51" s="44">
        <f t="shared" si="281"/>
        <v>0</v>
      </c>
      <c r="CS51" s="44">
        <f t="shared" si="282"/>
        <v>0</v>
      </c>
      <c r="CT51" s="44">
        <f t="shared" si="283"/>
        <v>0</v>
      </c>
      <c r="CU51" s="44">
        <f t="shared" si="284"/>
        <v>0</v>
      </c>
      <c r="CV51" s="44">
        <f t="shared" si="285"/>
        <v>0</v>
      </c>
      <c r="CW51" s="44">
        <f t="shared" si="286"/>
        <v>0</v>
      </c>
      <c r="CX51" s="21">
        <f t="shared" si="287"/>
        <v>0</v>
      </c>
      <c r="CY51" s="21">
        <f t="shared" si="288"/>
        <v>0</v>
      </c>
      <c r="CZ51" s="21">
        <f t="shared" si="289"/>
        <v>0</v>
      </c>
      <c r="DA51" s="21">
        <f t="shared" si="290"/>
        <v>0</v>
      </c>
      <c r="DB51" s="21">
        <f t="shared" si="291"/>
        <v>0</v>
      </c>
      <c r="DC51" s="21">
        <f t="shared" si="292"/>
        <v>0</v>
      </c>
      <c r="DD51" s="21">
        <f t="shared" si="293"/>
        <v>0</v>
      </c>
      <c r="DE51" s="21">
        <f t="shared" si="294"/>
        <v>0</v>
      </c>
      <c r="DF51" s="21">
        <f t="shared" si="295"/>
        <v>0</v>
      </c>
      <c r="DG51" s="21">
        <f t="shared" si="296"/>
        <v>0</v>
      </c>
      <c r="DH51" s="21">
        <f t="shared" si="297"/>
        <v>0</v>
      </c>
      <c r="DI51" s="21">
        <f t="shared" si="298"/>
        <v>0</v>
      </c>
      <c r="DJ51" s="21">
        <f t="shared" si="299"/>
        <v>0</v>
      </c>
      <c r="DK51" s="21">
        <f t="shared" si="300"/>
        <v>0</v>
      </c>
      <c r="DL51" s="21">
        <f t="shared" si="301"/>
        <v>0</v>
      </c>
      <c r="DM51" s="21">
        <f t="shared" si="302"/>
        <v>0</v>
      </c>
      <c r="DN51" s="42">
        <f t="shared" si="303"/>
        <v>0</v>
      </c>
      <c r="DO51" s="42">
        <f t="shared" si="304"/>
        <v>0</v>
      </c>
      <c r="DP51" s="42">
        <f t="shared" si="305"/>
        <v>0</v>
      </c>
      <c r="DQ51" s="42">
        <f t="shared" si="306"/>
        <v>0</v>
      </c>
      <c r="DR51" s="42">
        <f t="shared" si="307"/>
        <v>0</v>
      </c>
      <c r="DS51" s="42">
        <f t="shared" si="308"/>
        <v>0</v>
      </c>
      <c r="DT51" s="42">
        <f t="shared" si="309"/>
        <v>0</v>
      </c>
      <c r="DU51" s="42">
        <f t="shared" si="310"/>
        <v>0</v>
      </c>
      <c r="DV51" s="42">
        <f t="shared" si="311"/>
        <v>0</v>
      </c>
      <c r="DW51" s="42">
        <f t="shared" si="312"/>
        <v>0</v>
      </c>
      <c r="DX51" s="42">
        <f t="shared" si="313"/>
        <v>0</v>
      </c>
      <c r="DY51" s="42">
        <f t="shared" si="314"/>
        <v>0</v>
      </c>
      <c r="DZ51" s="42">
        <f t="shared" si="315"/>
        <v>0</v>
      </c>
      <c r="EA51" s="42">
        <f t="shared" si="316"/>
        <v>0</v>
      </c>
      <c r="EB51" s="42">
        <f t="shared" si="317"/>
        <v>0</v>
      </c>
      <c r="EC51" s="42">
        <f t="shared" si="318"/>
        <v>0</v>
      </c>
      <c r="ED51" s="20">
        <f t="shared" si="319"/>
        <v>0</v>
      </c>
      <c r="EE51" s="20">
        <f t="shared" si="350"/>
        <v>0</v>
      </c>
      <c r="EF51" s="20">
        <f t="shared" si="351"/>
        <v>0</v>
      </c>
      <c r="EG51" s="20">
        <f t="shared" si="352"/>
        <v>0</v>
      </c>
      <c r="EH51" s="20">
        <f t="shared" si="353"/>
        <v>0</v>
      </c>
      <c r="EI51" s="20">
        <f t="shared" si="354"/>
        <v>0</v>
      </c>
      <c r="EJ51" s="20">
        <f t="shared" si="355"/>
        <v>0</v>
      </c>
      <c r="EK51" s="20">
        <f t="shared" si="356"/>
        <v>0</v>
      </c>
      <c r="EL51" s="20">
        <f t="shared" si="357"/>
        <v>0</v>
      </c>
      <c r="EM51" s="20">
        <f t="shared" si="358"/>
        <v>0</v>
      </c>
      <c r="EN51" s="20">
        <f t="shared" si="359"/>
        <v>0</v>
      </c>
      <c r="EO51" s="20">
        <f t="shared" si="360"/>
        <v>0</v>
      </c>
      <c r="EP51" s="20">
        <f t="shared" si="361"/>
        <v>0</v>
      </c>
      <c r="EQ51" s="20">
        <f t="shared" si="362"/>
        <v>0</v>
      </c>
      <c r="ER51" s="20">
        <f t="shared" si="363"/>
        <v>0</v>
      </c>
      <c r="ES51" s="20">
        <f t="shared" si="364"/>
        <v>0</v>
      </c>
      <c r="ET51" s="30">
        <f t="shared" si="365"/>
        <v>0</v>
      </c>
      <c r="EU51" s="30">
        <f t="shared" si="366"/>
        <v>0</v>
      </c>
      <c r="EV51" s="30">
        <f t="shared" si="367"/>
        <v>0</v>
      </c>
      <c r="EW51" s="30">
        <f t="shared" si="368"/>
        <v>0</v>
      </c>
      <c r="EX51" s="30">
        <f t="shared" si="369"/>
        <v>0</v>
      </c>
      <c r="EY51" s="30">
        <f t="shared" si="370"/>
        <v>0</v>
      </c>
      <c r="EZ51" s="30">
        <f t="shared" si="371"/>
        <v>0</v>
      </c>
      <c r="FA51" s="30">
        <f t="shared" si="372"/>
        <v>0</v>
      </c>
      <c r="FB51" s="30">
        <f t="shared" si="373"/>
        <v>0</v>
      </c>
      <c r="FC51" s="30">
        <f t="shared" si="374"/>
        <v>0</v>
      </c>
      <c r="FD51" s="30">
        <f t="shared" si="375"/>
        <v>0</v>
      </c>
      <c r="FE51" s="30">
        <f t="shared" si="376"/>
        <v>0</v>
      </c>
      <c r="FF51" s="30">
        <f t="shared" si="377"/>
        <v>0</v>
      </c>
      <c r="FG51" s="30">
        <f t="shared" si="378"/>
        <v>0</v>
      </c>
      <c r="FH51" s="30">
        <f t="shared" si="379"/>
        <v>0</v>
      </c>
      <c r="FI51" s="30">
        <f t="shared" si="380"/>
        <v>0</v>
      </c>
      <c r="FJ51" s="21">
        <f t="shared" si="381"/>
        <v>0</v>
      </c>
      <c r="FK51" s="21">
        <f t="shared" si="382"/>
        <v>0</v>
      </c>
      <c r="FL51" s="21">
        <f t="shared" si="383"/>
        <v>0</v>
      </c>
      <c r="FM51" s="21">
        <f t="shared" si="384"/>
        <v>0</v>
      </c>
      <c r="FN51" s="21">
        <f t="shared" si="385"/>
        <v>0</v>
      </c>
      <c r="FO51" s="21">
        <f t="shared" si="386"/>
        <v>0</v>
      </c>
      <c r="FP51" s="21">
        <f t="shared" si="387"/>
        <v>0</v>
      </c>
      <c r="FQ51" s="21">
        <f t="shared" si="388"/>
        <v>0</v>
      </c>
      <c r="FR51" s="21">
        <f t="shared" si="389"/>
        <v>0</v>
      </c>
      <c r="FS51" s="21">
        <f t="shared" si="390"/>
        <v>0</v>
      </c>
      <c r="FT51" s="21">
        <f t="shared" si="391"/>
        <v>0</v>
      </c>
      <c r="FU51" s="21">
        <f t="shared" si="392"/>
        <v>0</v>
      </c>
      <c r="FV51" s="21">
        <f t="shared" si="393"/>
        <v>0</v>
      </c>
      <c r="FW51" s="21">
        <f t="shared" si="394"/>
        <v>0</v>
      </c>
      <c r="FX51" s="21">
        <f t="shared" si="395"/>
        <v>0</v>
      </c>
      <c r="FY51" s="21">
        <f t="shared" si="396"/>
        <v>0</v>
      </c>
      <c r="FZ51" s="45">
        <f t="shared" si="397"/>
        <v>0</v>
      </c>
      <c r="GA51" s="45">
        <f t="shared" si="398"/>
        <v>0</v>
      </c>
      <c r="GB51" s="45">
        <f t="shared" si="399"/>
        <v>0</v>
      </c>
      <c r="GC51" s="45">
        <f t="shared" si="400"/>
        <v>0</v>
      </c>
      <c r="GD51" s="45">
        <f t="shared" si="401"/>
        <v>0</v>
      </c>
      <c r="GE51" s="45">
        <f t="shared" si="402"/>
        <v>0</v>
      </c>
      <c r="GF51" s="45">
        <f t="shared" si="403"/>
        <v>0</v>
      </c>
      <c r="GG51" s="45">
        <f t="shared" si="404"/>
        <v>0</v>
      </c>
      <c r="GH51" s="45">
        <f t="shared" si="405"/>
        <v>0</v>
      </c>
      <c r="GI51" s="45">
        <f t="shared" si="406"/>
        <v>0</v>
      </c>
      <c r="GJ51" s="45">
        <f t="shared" si="407"/>
        <v>0</v>
      </c>
      <c r="GK51" s="45">
        <f t="shared" si="408"/>
        <v>0</v>
      </c>
      <c r="GL51" s="45">
        <f t="shared" si="409"/>
        <v>0</v>
      </c>
      <c r="GM51" s="45">
        <f t="shared" si="410"/>
        <v>0</v>
      </c>
      <c r="GN51" s="45">
        <f t="shared" si="411"/>
        <v>0</v>
      </c>
      <c r="GO51" s="45">
        <f t="shared" si="412"/>
        <v>0</v>
      </c>
      <c r="GP51" s="28">
        <f t="shared" si="413"/>
        <v>0</v>
      </c>
      <c r="GQ51" s="28">
        <f t="shared" si="414"/>
        <v>0</v>
      </c>
      <c r="GR51" s="28">
        <f t="shared" si="415"/>
        <v>0</v>
      </c>
      <c r="GS51" s="28">
        <f t="shared" si="416"/>
        <v>0</v>
      </c>
      <c r="GT51" s="28">
        <f t="shared" si="417"/>
        <v>0</v>
      </c>
      <c r="GU51" s="28">
        <f t="shared" si="418"/>
        <v>0</v>
      </c>
      <c r="GV51" s="28">
        <f t="shared" si="419"/>
        <v>0</v>
      </c>
      <c r="GW51" s="28">
        <f t="shared" si="420"/>
        <v>0</v>
      </c>
      <c r="GX51" s="28">
        <f t="shared" si="421"/>
        <v>0</v>
      </c>
      <c r="GY51" s="28">
        <f t="shared" si="422"/>
        <v>0</v>
      </c>
      <c r="GZ51" s="28">
        <f t="shared" si="423"/>
        <v>0</v>
      </c>
      <c r="HA51" s="28">
        <f t="shared" si="424"/>
        <v>0</v>
      </c>
      <c r="HB51" s="28">
        <f t="shared" si="425"/>
        <v>0</v>
      </c>
      <c r="HC51" s="28">
        <f t="shared" si="426"/>
        <v>0</v>
      </c>
      <c r="HD51" s="28">
        <f t="shared" si="427"/>
        <v>0</v>
      </c>
      <c r="HE51" s="28">
        <f t="shared" si="428"/>
        <v>0</v>
      </c>
      <c r="HF51" s="28">
        <f t="shared" si="429"/>
        <v>0</v>
      </c>
      <c r="HG51" s="16">
        <f t="shared" si="430"/>
        <v>0</v>
      </c>
      <c r="HH51" s="16">
        <f t="shared" si="431"/>
        <v>0</v>
      </c>
      <c r="HI51" s="16">
        <f t="shared" si="432"/>
        <v>0</v>
      </c>
      <c r="HJ51" s="16">
        <f t="shared" si="433"/>
        <v>0</v>
      </c>
      <c r="HK51" s="16">
        <f t="shared" si="434"/>
        <v>0</v>
      </c>
      <c r="HL51" s="16">
        <f t="shared" si="435"/>
        <v>0</v>
      </c>
      <c r="HM51" s="16">
        <f t="shared" si="436"/>
        <v>0</v>
      </c>
      <c r="HN51" s="16">
        <f t="shared" si="437"/>
        <v>0</v>
      </c>
      <c r="HO51" s="16">
        <f t="shared" si="438"/>
        <v>0</v>
      </c>
      <c r="HP51" s="16">
        <f t="shared" si="439"/>
        <v>0</v>
      </c>
      <c r="HQ51" s="16">
        <f t="shared" si="440"/>
        <v>0</v>
      </c>
      <c r="HR51" s="16">
        <f t="shared" si="441"/>
        <v>0</v>
      </c>
      <c r="HS51" s="16">
        <f t="shared" si="442"/>
        <v>0</v>
      </c>
      <c r="HT51" s="16">
        <f t="shared" si="443"/>
        <v>0</v>
      </c>
      <c r="HU51" s="16">
        <f t="shared" si="444"/>
        <v>0</v>
      </c>
      <c r="HV51" s="16">
        <f t="shared" si="445"/>
        <v>0</v>
      </c>
      <c r="HW51" s="21">
        <f t="shared" si="446"/>
        <v>0</v>
      </c>
      <c r="HX51" s="21">
        <f t="shared" si="447"/>
        <v>0</v>
      </c>
      <c r="HY51" s="21">
        <f t="shared" si="448"/>
        <v>0</v>
      </c>
      <c r="HZ51" s="21">
        <f t="shared" si="449"/>
        <v>0</v>
      </c>
      <c r="IA51" s="21">
        <f t="shared" si="450"/>
        <v>0</v>
      </c>
      <c r="IB51" s="21">
        <f t="shared" si="451"/>
        <v>0</v>
      </c>
      <c r="IC51" s="21">
        <f t="shared" si="452"/>
        <v>0</v>
      </c>
      <c r="ID51" s="21">
        <f t="shared" si="453"/>
        <v>0</v>
      </c>
      <c r="IE51" s="21">
        <f t="shared" si="454"/>
        <v>0</v>
      </c>
      <c r="IF51" s="21">
        <f t="shared" si="455"/>
        <v>0</v>
      </c>
      <c r="IG51" s="21">
        <f t="shared" si="456"/>
        <v>0</v>
      </c>
      <c r="IH51" s="21">
        <f t="shared" si="457"/>
        <v>0</v>
      </c>
      <c r="II51" s="21">
        <f t="shared" si="458"/>
        <v>0</v>
      </c>
      <c r="IJ51" s="17">
        <f t="shared" si="459"/>
        <v>0</v>
      </c>
      <c r="IK51" s="17">
        <f t="shared" si="460"/>
        <v>0</v>
      </c>
      <c r="IL51" s="17">
        <f t="shared" si="461"/>
        <v>0</v>
      </c>
      <c r="IM51" s="17">
        <f t="shared" si="462"/>
        <v>0</v>
      </c>
      <c r="IN51" s="17">
        <f t="shared" si="463"/>
        <v>0</v>
      </c>
      <c r="IO51" s="17">
        <f t="shared" si="464"/>
        <v>0</v>
      </c>
      <c r="IP51" s="17">
        <f t="shared" si="465"/>
        <v>0</v>
      </c>
      <c r="IQ51" s="17">
        <f t="shared" si="466"/>
        <v>0</v>
      </c>
      <c r="IR51" s="17">
        <f t="shared" si="467"/>
        <v>0</v>
      </c>
      <c r="IS51" s="17">
        <f t="shared" si="468"/>
        <v>0</v>
      </c>
      <c r="IT51" s="17">
        <f t="shared" si="469"/>
        <v>0</v>
      </c>
      <c r="IU51" s="17">
        <f t="shared" si="470"/>
        <v>0</v>
      </c>
      <c r="IV51" s="21">
        <f t="shared" si="471"/>
        <v>0</v>
      </c>
      <c r="IW51" s="21">
        <f t="shared" si="472"/>
        <v>0</v>
      </c>
      <c r="IX51" s="21">
        <f t="shared" si="473"/>
        <v>0</v>
      </c>
      <c r="IY51" s="21">
        <f t="shared" si="474"/>
        <v>0</v>
      </c>
      <c r="IZ51" s="21">
        <f t="shared" si="475"/>
        <v>0</v>
      </c>
      <c r="JA51" s="21">
        <f t="shared" si="476"/>
        <v>0</v>
      </c>
      <c r="JB51" s="21">
        <f t="shared" si="477"/>
        <v>0</v>
      </c>
      <c r="JC51" s="21">
        <f t="shared" si="478"/>
        <v>0</v>
      </c>
      <c r="JD51" s="21">
        <f t="shared" si="479"/>
        <v>0</v>
      </c>
      <c r="JE51" s="21">
        <f t="shared" si="480"/>
        <v>0</v>
      </c>
      <c r="JF51" s="44">
        <f t="shared" si="481"/>
        <v>0</v>
      </c>
      <c r="JG51" s="44">
        <f t="shared" si="482"/>
        <v>0</v>
      </c>
      <c r="JH51" s="44">
        <f t="shared" si="483"/>
        <v>0</v>
      </c>
      <c r="JI51" s="44">
        <f t="shared" si="484"/>
        <v>0</v>
      </c>
      <c r="JJ51" s="44">
        <f t="shared" si="485"/>
        <v>0</v>
      </c>
      <c r="JK51" s="44">
        <f t="shared" si="486"/>
        <v>0</v>
      </c>
      <c r="JL51" s="44">
        <f t="shared" si="487"/>
        <v>0</v>
      </c>
      <c r="JM51" s="44">
        <f t="shared" si="488"/>
        <v>0</v>
      </c>
      <c r="JN51" s="44">
        <f t="shared" si="489"/>
        <v>0</v>
      </c>
      <c r="JO51" s="44">
        <f t="shared" si="490"/>
        <v>0</v>
      </c>
      <c r="JP51" s="18">
        <f t="shared" si="491"/>
        <v>0</v>
      </c>
      <c r="JQ51" s="18">
        <f t="shared" si="492"/>
        <v>0</v>
      </c>
      <c r="JR51" s="18">
        <f t="shared" si="493"/>
        <v>0</v>
      </c>
      <c r="JS51" s="18">
        <f t="shared" si="494"/>
        <v>0</v>
      </c>
      <c r="JT51" s="18">
        <f t="shared" si="495"/>
        <v>0</v>
      </c>
      <c r="JU51" s="18">
        <f t="shared" si="496"/>
        <v>0</v>
      </c>
      <c r="JV51" s="18">
        <f t="shared" si="497"/>
        <v>0</v>
      </c>
      <c r="JW51" s="18">
        <f t="shared" si="498"/>
        <v>0</v>
      </c>
      <c r="JX51" s="18">
        <f t="shared" si="499"/>
        <v>0</v>
      </c>
      <c r="JY51" s="18">
        <f t="shared" si="500"/>
        <v>0</v>
      </c>
      <c r="JZ51" s="18">
        <f t="shared" si="501"/>
        <v>0</v>
      </c>
      <c r="KA51" s="18">
        <f t="shared" si="502"/>
        <v>0</v>
      </c>
      <c r="KB51" s="22">
        <f t="shared" si="503"/>
        <v>0</v>
      </c>
      <c r="KC51" s="22">
        <f t="shared" si="504"/>
        <v>0</v>
      </c>
      <c r="KD51" s="22">
        <f t="shared" si="505"/>
        <v>0</v>
      </c>
      <c r="KE51" s="22">
        <f t="shared" si="506"/>
        <v>0</v>
      </c>
      <c r="KF51" s="22">
        <f t="shared" si="507"/>
        <v>0</v>
      </c>
      <c r="KG51" s="22">
        <f t="shared" si="508"/>
        <v>0</v>
      </c>
      <c r="KH51" s="22">
        <f t="shared" si="509"/>
        <v>0</v>
      </c>
      <c r="KI51" s="22">
        <f t="shared" si="510"/>
        <v>0</v>
      </c>
      <c r="KJ51" s="22">
        <f t="shared" si="511"/>
        <v>0</v>
      </c>
      <c r="KK51" s="22">
        <f t="shared" si="512"/>
        <v>0</v>
      </c>
      <c r="KL51" s="22">
        <f t="shared" si="513"/>
        <v>0</v>
      </c>
      <c r="KM51" s="22">
        <f t="shared" si="514"/>
        <v>0</v>
      </c>
      <c r="KN51" s="22">
        <f t="shared" si="515"/>
        <v>0</v>
      </c>
      <c r="KO51" s="22">
        <f t="shared" si="516"/>
        <v>0</v>
      </c>
      <c r="KP51" s="28">
        <f t="shared" si="517"/>
        <v>0</v>
      </c>
      <c r="KQ51" s="28">
        <f t="shared" si="518"/>
        <v>0</v>
      </c>
      <c r="KR51" s="28">
        <f t="shared" si="519"/>
        <v>0</v>
      </c>
      <c r="KS51" s="28">
        <f t="shared" si="520"/>
        <v>0</v>
      </c>
      <c r="KT51" s="28">
        <f t="shared" si="521"/>
        <v>0</v>
      </c>
      <c r="KU51" s="28">
        <f t="shared" si="522"/>
        <v>0</v>
      </c>
      <c r="KV51" s="28">
        <f t="shared" si="523"/>
        <v>0</v>
      </c>
      <c r="KW51" s="28">
        <f t="shared" si="524"/>
        <v>0</v>
      </c>
      <c r="KX51" s="28">
        <f t="shared" si="525"/>
        <v>0</v>
      </c>
      <c r="KY51" s="28">
        <f t="shared" si="526"/>
        <v>0</v>
      </c>
      <c r="KZ51" s="28">
        <f t="shared" si="527"/>
        <v>0</v>
      </c>
      <c r="LA51" s="28">
        <f t="shared" si="528"/>
        <v>0</v>
      </c>
      <c r="LB51" s="28">
        <f t="shared" si="529"/>
        <v>0</v>
      </c>
      <c r="LC51" s="28">
        <f t="shared" si="530"/>
        <v>0</v>
      </c>
      <c r="LD51" s="28">
        <f t="shared" si="531"/>
        <v>0</v>
      </c>
      <c r="LE51" s="28">
        <f t="shared" si="532"/>
        <v>0</v>
      </c>
      <c r="LF51" s="21">
        <f t="shared" si="533"/>
        <v>0</v>
      </c>
      <c r="LG51" s="21">
        <f t="shared" si="534"/>
        <v>0</v>
      </c>
      <c r="LH51" s="21">
        <f t="shared" si="535"/>
        <v>0</v>
      </c>
      <c r="LI51" s="21">
        <f t="shared" si="536"/>
        <v>0</v>
      </c>
      <c r="LJ51" s="21">
        <f t="shared" si="537"/>
        <v>0</v>
      </c>
      <c r="LK51" s="21">
        <f t="shared" si="538"/>
        <v>0</v>
      </c>
      <c r="LL51" s="21">
        <f t="shared" si="539"/>
        <v>0</v>
      </c>
      <c r="LM51" s="21">
        <f t="shared" si="540"/>
        <v>0</v>
      </c>
      <c r="LN51" s="21">
        <f t="shared" si="541"/>
        <v>0</v>
      </c>
      <c r="LO51" s="21">
        <f t="shared" si="542"/>
        <v>0</v>
      </c>
      <c r="LP51" s="21">
        <f t="shared" si="543"/>
        <v>0</v>
      </c>
      <c r="LQ51" s="21">
        <f t="shared" si="544"/>
        <v>0</v>
      </c>
      <c r="LR51" s="21">
        <f t="shared" si="545"/>
        <v>0</v>
      </c>
      <c r="LS51" s="21">
        <f t="shared" si="546"/>
        <v>0</v>
      </c>
      <c r="LT51" s="21">
        <f t="shared" si="547"/>
        <v>0</v>
      </c>
      <c r="LU51" s="21">
        <f t="shared" si="548"/>
        <v>0</v>
      </c>
      <c r="LV51" s="28">
        <f t="shared" si="549"/>
        <v>0</v>
      </c>
      <c r="LW51" s="28">
        <f t="shared" si="550"/>
        <v>0</v>
      </c>
      <c r="LX51" s="28">
        <f t="shared" si="551"/>
        <v>0</v>
      </c>
      <c r="LY51" s="28">
        <f t="shared" si="552"/>
        <v>0</v>
      </c>
      <c r="LZ51" s="28">
        <f t="shared" si="553"/>
        <v>0</v>
      </c>
      <c r="MA51" s="28">
        <f t="shared" si="554"/>
        <v>0</v>
      </c>
      <c r="MB51" s="28">
        <f t="shared" si="555"/>
        <v>0</v>
      </c>
      <c r="MC51" s="28">
        <f t="shared" si="556"/>
        <v>0</v>
      </c>
      <c r="MD51" s="28">
        <f t="shared" si="557"/>
        <v>0</v>
      </c>
      <c r="ME51" s="28">
        <f t="shared" si="558"/>
        <v>0</v>
      </c>
      <c r="MF51" s="28">
        <f t="shared" si="559"/>
        <v>0</v>
      </c>
      <c r="MG51" s="28">
        <f t="shared" si="560"/>
        <v>0</v>
      </c>
      <c r="MH51" s="28">
        <f t="shared" si="561"/>
        <v>0</v>
      </c>
      <c r="MI51" s="28">
        <f t="shared" si="562"/>
        <v>0</v>
      </c>
      <c r="MJ51" s="28">
        <f t="shared" si="563"/>
        <v>0</v>
      </c>
      <c r="MK51" s="28">
        <f t="shared" si="564"/>
        <v>0</v>
      </c>
      <c r="ML51" s="25">
        <f t="shared" si="565"/>
        <v>0</v>
      </c>
      <c r="MM51" s="25">
        <f t="shared" si="566"/>
        <v>0.64418211099680911</v>
      </c>
      <c r="MN51" s="25">
        <f t="shared" si="567"/>
        <v>0</v>
      </c>
      <c r="MO51" s="25">
        <f t="shared" si="568"/>
        <v>0</v>
      </c>
      <c r="MP51" s="25">
        <f t="shared" si="569"/>
        <v>0</v>
      </c>
      <c r="MQ51" s="25">
        <f t="shared" si="570"/>
        <v>0</v>
      </c>
      <c r="MR51" s="25">
        <f t="shared" si="571"/>
        <v>0</v>
      </c>
      <c r="MS51" s="25">
        <f t="shared" si="572"/>
        <v>0</v>
      </c>
      <c r="MT51" s="25">
        <f t="shared" si="573"/>
        <v>0</v>
      </c>
      <c r="MU51" s="25">
        <f t="shared" si="574"/>
        <v>0</v>
      </c>
      <c r="MV51" s="25">
        <f t="shared" si="575"/>
        <v>0</v>
      </c>
      <c r="MW51" s="25">
        <f t="shared" si="576"/>
        <v>0</v>
      </c>
      <c r="MX51" s="25">
        <f t="shared" si="577"/>
        <v>0</v>
      </c>
      <c r="MY51" s="25">
        <f t="shared" si="578"/>
        <v>0</v>
      </c>
      <c r="MZ51" s="25">
        <f t="shared" si="579"/>
        <v>0</v>
      </c>
      <c r="NA51" s="25">
        <f t="shared" si="580"/>
        <v>0</v>
      </c>
      <c r="NB51" s="18">
        <f t="shared" si="581"/>
        <v>0</v>
      </c>
      <c r="NC51" s="18">
        <f t="shared" si="582"/>
        <v>0</v>
      </c>
      <c r="ND51" s="18">
        <f t="shared" si="583"/>
        <v>0</v>
      </c>
      <c r="NE51" s="18">
        <f t="shared" si="584"/>
        <v>0</v>
      </c>
      <c r="NF51" s="18">
        <f t="shared" si="585"/>
        <v>0</v>
      </c>
      <c r="NG51" s="18">
        <f t="shared" si="586"/>
        <v>0</v>
      </c>
      <c r="NH51" s="18">
        <f t="shared" si="587"/>
        <v>0</v>
      </c>
      <c r="NI51" s="18">
        <f t="shared" si="588"/>
        <v>0</v>
      </c>
      <c r="NJ51" s="18">
        <f t="shared" si="589"/>
        <v>0</v>
      </c>
      <c r="NK51" s="18">
        <f t="shared" si="590"/>
        <v>0</v>
      </c>
      <c r="NL51" s="18">
        <f t="shared" si="591"/>
        <v>0</v>
      </c>
      <c r="NM51" s="18">
        <f t="shared" si="592"/>
        <v>0</v>
      </c>
      <c r="NN51" s="18">
        <f t="shared" si="593"/>
        <v>0</v>
      </c>
      <c r="NO51" s="18">
        <f t="shared" si="594"/>
        <v>0</v>
      </c>
      <c r="NP51" s="18">
        <f t="shared" si="595"/>
        <v>0</v>
      </c>
      <c r="NQ51" s="18">
        <f t="shared" si="596"/>
        <v>0</v>
      </c>
      <c r="NR51" s="21">
        <f t="shared" si="597"/>
        <v>0</v>
      </c>
      <c r="NS51" s="21">
        <f t="shared" si="598"/>
        <v>0</v>
      </c>
      <c r="NT51" s="21">
        <f t="shared" si="599"/>
        <v>0</v>
      </c>
      <c r="NU51" s="21">
        <f t="shared" si="600"/>
        <v>0</v>
      </c>
      <c r="NV51" s="21">
        <f t="shared" si="601"/>
        <v>0</v>
      </c>
      <c r="NW51" s="21">
        <f t="shared" si="602"/>
        <v>0</v>
      </c>
      <c r="NX51" s="21">
        <f t="shared" si="603"/>
        <v>0</v>
      </c>
      <c r="NY51" s="21">
        <f t="shared" si="604"/>
        <v>0</v>
      </c>
      <c r="NZ51" s="21">
        <f t="shared" si="605"/>
        <v>0</v>
      </c>
      <c r="OA51" s="21">
        <f t="shared" si="606"/>
        <v>0</v>
      </c>
      <c r="OB51" s="21">
        <f t="shared" si="607"/>
        <v>0</v>
      </c>
      <c r="OC51" s="21">
        <f t="shared" si="608"/>
        <v>0</v>
      </c>
      <c r="OD51" s="21">
        <f t="shared" si="609"/>
        <v>0</v>
      </c>
      <c r="OE51" s="21">
        <f t="shared" si="610"/>
        <v>0</v>
      </c>
      <c r="OF51" s="21">
        <f t="shared" si="611"/>
        <v>0</v>
      </c>
      <c r="OG51" s="21">
        <f t="shared" si="612"/>
        <v>0</v>
      </c>
    </row>
    <row r="52" spans="1:397" x14ac:dyDescent="0.25">
      <c r="BP52" s="5"/>
      <c r="BX52">
        <f t="shared" si="346"/>
        <v>0.76992753623188392</v>
      </c>
      <c r="BY52">
        <f t="shared" si="347"/>
        <v>0</v>
      </c>
      <c r="BZ52">
        <f t="shared" si="0"/>
        <v>9.7199999999999981E-2</v>
      </c>
      <c r="CA52">
        <f t="shared" si="268"/>
        <v>0</v>
      </c>
      <c r="CB52">
        <f t="shared" si="348"/>
        <v>0.4499999999999999</v>
      </c>
      <c r="CC52" s="31">
        <v>270</v>
      </c>
      <c r="CD52">
        <f t="shared" si="2"/>
        <v>75</v>
      </c>
      <c r="CE52">
        <v>1</v>
      </c>
      <c r="CF52" s="24">
        <f t="shared" si="349"/>
        <v>1.2228260869565215</v>
      </c>
      <c r="CG52" s="26">
        <f t="shared" si="270"/>
        <v>0.62591200271393488</v>
      </c>
      <c r="CH52" s="44">
        <f t="shared" si="271"/>
        <v>0</v>
      </c>
      <c r="CI52" s="44">
        <f t="shared" si="272"/>
        <v>0</v>
      </c>
      <c r="CJ52" s="44">
        <f t="shared" si="273"/>
        <v>0</v>
      </c>
      <c r="CK52" s="44">
        <f t="shared" si="274"/>
        <v>0</v>
      </c>
      <c r="CL52" s="44">
        <f t="shared" si="275"/>
        <v>0</v>
      </c>
      <c r="CM52" s="44">
        <f t="shared" si="276"/>
        <v>0</v>
      </c>
      <c r="CN52" s="44">
        <f t="shared" si="277"/>
        <v>0</v>
      </c>
      <c r="CO52" s="44">
        <f t="shared" si="278"/>
        <v>0</v>
      </c>
      <c r="CP52" s="44">
        <f t="shared" si="279"/>
        <v>0</v>
      </c>
      <c r="CQ52" s="44">
        <f t="shared" si="280"/>
        <v>0</v>
      </c>
      <c r="CR52" s="44">
        <f t="shared" si="281"/>
        <v>0</v>
      </c>
      <c r="CS52" s="44">
        <f t="shared" si="282"/>
        <v>0</v>
      </c>
      <c r="CT52" s="44">
        <f t="shared" si="283"/>
        <v>0</v>
      </c>
      <c r="CU52" s="44">
        <f t="shared" si="284"/>
        <v>0</v>
      </c>
      <c r="CV52" s="44">
        <f t="shared" si="285"/>
        <v>0</v>
      </c>
      <c r="CW52" s="44">
        <f t="shared" si="286"/>
        <v>0</v>
      </c>
      <c r="CX52" s="21">
        <f t="shared" si="287"/>
        <v>0</v>
      </c>
      <c r="CY52" s="21">
        <f t="shared" si="288"/>
        <v>0</v>
      </c>
      <c r="CZ52" s="21">
        <f t="shared" si="289"/>
        <v>0</v>
      </c>
      <c r="DA52" s="21">
        <f t="shared" si="290"/>
        <v>0</v>
      </c>
      <c r="DB52" s="21">
        <f t="shared" si="291"/>
        <v>0</v>
      </c>
      <c r="DC52" s="21">
        <f t="shared" si="292"/>
        <v>0</v>
      </c>
      <c r="DD52" s="21">
        <f t="shared" si="293"/>
        <v>0</v>
      </c>
      <c r="DE52" s="21">
        <f t="shared" si="294"/>
        <v>0</v>
      </c>
      <c r="DF52" s="21">
        <f t="shared" si="295"/>
        <v>0</v>
      </c>
      <c r="DG52" s="21">
        <f t="shared" si="296"/>
        <v>0</v>
      </c>
      <c r="DH52" s="21">
        <f t="shared" si="297"/>
        <v>0</v>
      </c>
      <c r="DI52" s="21">
        <f t="shared" si="298"/>
        <v>0</v>
      </c>
      <c r="DJ52" s="21">
        <f t="shared" si="299"/>
        <v>0</v>
      </c>
      <c r="DK52" s="21">
        <f t="shared" si="300"/>
        <v>0</v>
      </c>
      <c r="DL52" s="21">
        <f t="shared" si="301"/>
        <v>0</v>
      </c>
      <c r="DM52" s="21">
        <f t="shared" si="302"/>
        <v>0</v>
      </c>
      <c r="DN52" s="42">
        <f t="shared" si="303"/>
        <v>0</v>
      </c>
      <c r="DO52" s="42">
        <f t="shared" si="304"/>
        <v>0</v>
      </c>
      <c r="DP52" s="42">
        <f t="shared" si="305"/>
        <v>0</v>
      </c>
      <c r="DQ52" s="42">
        <f t="shared" si="306"/>
        <v>0</v>
      </c>
      <c r="DR52" s="42">
        <f t="shared" si="307"/>
        <v>0</v>
      </c>
      <c r="DS52" s="42">
        <f t="shared" si="308"/>
        <v>0</v>
      </c>
      <c r="DT52" s="42">
        <f t="shared" si="309"/>
        <v>0</v>
      </c>
      <c r="DU52" s="42">
        <f t="shared" si="310"/>
        <v>0</v>
      </c>
      <c r="DV52" s="42">
        <f t="shared" si="311"/>
        <v>0</v>
      </c>
      <c r="DW52" s="42">
        <f t="shared" si="312"/>
        <v>0</v>
      </c>
      <c r="DX52" s="42">
        <f t="shared" si="313"/>
        <v>0</v>
      </c>
      <c r="DY52" s="42">
        <f t="shared" si="314"/>
        <v>0</v>
      </c>
      <c r="DZ52" s="42">
        <f t="shared" si="315"/>
        <v>0</v>
      </c>
      <c r="EA52" s="42">
        <f t="shared" si="316"/>
        <v>0</v>
      </c>
      <c r="EB52" s="42">
        <f t="shared" si="317"/>
        <v>0</v>
      </c>
      <c r="EC52" s="42">
        <f t="shared" si="318"/>
        <v>0</v>
      </c>
      <c r="ED52" s="20">
        <f t="shared" si="319"/>
        <v>0</v>
      </c>
      <c r="EE52" s="20">
        <f t="shared" si="350"/>
        <v>0</v>
      </c>
      <c r="EF52" s="20">
        <f t="shared" si="351"/>
        <v>0</v>
      </c>
      <c r="EG52" s="20">
        <f t="shared" si="352"/>
        <v>0</v>
      </c>
      <c r="EH52" s="20">
        <f t="shared" si="353"/>
        <v>0</v>
      </c>
      <c r="EI52" s="20">
        <f t="shared" si="354"/>
        <v>0</v>
      </c>
      <c r="EJ52" s="20">
        <f t="shared" si="355"/>
        <v>0</v>
      </c>
      <c r="EK52" s="20">
        <f t="shared" si="356"/>
        <v>0</v>
      </c>
      <c r="EL52" s="20">
        <f t="shared" si="357"/>
        <v>0</v>
      </c>
      <c r="EM52" s="20">
        <f t="shared" si="358"/>
        <v>0</v>
      </c>
      <c r="EN52" s="20">
        <f t="shared" si="359"/>
        <v>0</v>
      </c>
      <c r="EO52" s="20">
        <f t="shared" si="360"/>
        <v>0</v>
      </c>
      <c r="EP52" s="20">
        <f t="shared" si="361"/>
        <v>0</v>
      </c>
      <c r="EQ52" s="20">
        <f t="shared" si="362"/>
        <v>0</v>
      </c>
      <c r="ER52" s="20">
        <f t="shared" si="363"/>
        <v>0</v>
      </c>
      <c r="ES52" s="20">
        <f t="shared" si="364"/>
        <v>0</v>
      </c>
      <c r="ET52" s="30">
        <f t="shared" si="365"/>
        <v>0</v>
      </c>
      <c r="EU52" s="30">
        <f t="shared" si="366"/>
        <v>0</v>
      </c>
      <c r="EV52" s="30">
        <f t="shared" si="367"/>
        <v>0</v>
      </c>
      <c r="EW52" s="30">
        <f t="shared" si="368"/>
        <v>0</v>
      </c>
      <c r="EX52" s="30">
        <f t="shared" si="369"/>
        <v>0</v>
      </c>
      <c r="EY52" s="30">
        <f t="shared" si="370"/>
        <v>0</v>
      </c>
      <c r="EZ52" s="30">
        <f t="shared" si="371"/>
        <v>0</v>
      </c>
      <c r="FA52" s="30">
        <f t="shared" si="372"/>
        <v>0</v>
      </c>
      <c r="FB52" s="30">
        <f t="shared" si="373"/>
        <v>0</v>
      </c>
      <c r="FC52" s="30">
        <f t="shared" si="374"/>
        <v>0</v>
      </c>
      <c r="FD52" s="30">
        <f t="shared" si="375"/>
        <v>0</v>
      </c>
      <c r="FE52" s="30">
        <f t="shared" si="376"/>
        <v>0</v>
      </c>
      <c r="FF52" s="30">
        <f t="shared" si="377"/>
        <v>0</v>
      </c>
      <c r="FG52" s="30">
        <f t="shared" si="378"/>
        <v>0</v>
      </c>
      <c r="FH52" s="30">
        <f t="shared" si="379"/>
        <v>0</v>
      </c>
      <c r="FI52" s="30">
        <f t="shared" si="380"/>
        <v>0</v>
      </c>
      <c r="FJ52" s="21">
        <f t="shared" si="381"/>
        <v>0</v>
      </c>
      <c r="FK52" s="21">
        <f t="shared" si="382"/>
        <v>0</v>
      </c>
      <c r="FL52" s="21">
        <f t="shared" si="383"/>
        <v>0</v>
      </c>
      <c r="FM52" s="21">
        <f t="shared" si="384"/>
        <v>0</v>
      </c>
      <c r="FN52" s="21">
        <f t="shared" si="385"/>
        <v>0</v>
      </c>
      <c r="FO52" s="21">
        <f t="shared" si="386"/>
        <v>0</v>
      </c>
      <c r="FP52" s="21">
        <f t="shared" si="387"/>
        <v>0</v>
      </c>
      <c r="FQ52" s="21">
        <f t="shared" si="388"/>
        <v>0</v>
      </c>
      <c r="FR52" s="21">
        <f t="shared" si="389"/>
        <v>0</v>
      </c>
      <c r="FS52" s="21">
        <f t="shared" si="390"/>
        <v>0</v>
      </c>
      <c r="FT52" s="21">
        <f t="shared" si="391"/>
        <v>0</v>
      </c>
      <c r="FU52" s="21">
        <f t="shared" si="392"/>
        <v>0</v>
      </c>
      <c r="FV52" s="21">
        <f t="shared" si="393"/>
        <v>0</v>
      </c>
      <c r="FW52" s="21">
        <f t="shared" si="394"/>
        <v>0</v>
      </c>
      <c r="FX52" s="21">
        <f t="shared" si="395"/>
        <v>0</v>
      </c>
      <c r="FY52" s="21">
        <f t="shared" si="396"/>
        <v>0</v>
      </c>
      <c r="FZ52" s="45">
        <f t="shared" si="397"/>
        <v>0</v>
      </c>
      <c r="GA52" s="45">
        <f t="shared" si="398"/>
        <v>0</v>
      </c>
      <c r="GB52" s="45">
        <f t="shared" si="399"/>
        <v>0</v>
      </c>
      <c r="GC52" s="45">
        <f t="shared" si="400"/>
        <v>0</v>
      </c>
      <c r="GD52" s="45">
        <f t="shared" si="401"/>
        <v>0</v>
      </c>
      <c r="GE52" s="45">
        <f t="shared" si="402"/>
        <v>0</v>
      </c>
      <c r="GF52" s="45">
        <f t="shared" si="403"/>
        <v>0</v>
      </c>
      <c r="GG52" s="45">
        <f t="shared" si="404"/>
        <v>0</v>
      </c>
      <c r="GH52" s="45">
        <f t="shared" si="405"/>
        <v>0</v>
      </c>
      <c r="GI52" s="45">
        <f t="shared" si="406"/>
        <v>0</v>
      </c>
      <c r="GJ52" s="45">
        <f t="shared" si="407"/>
        <v>0</v>
      </c>
      <c r="GK52" s="45">
        <f t="shared" si="408"/>
        <v>0</v>
      </c>
      <c r="GL52" s="45">
        <f t="shared" si="409"/>
        <v>0</v>
      </c>
      <c r="GM52" s="45">
        <f t="shared" si="410"/>
        <v>0</v>
      </c>
      <c r="GN52" s="45">
        <f t="shared" si="411"/>
        <v>0</v>
      </c>
      <c r="GO52" s="45">
        <f t="shared" si="412"/>
        <v>0</v>
      </c>
      <c r="GP52" s="28">
        <f t="shared" si="413"/>
        <v>0</v>
      </c>
      <c r="GQ52" s="28">
        <f t="shared" si="414"/>
        <v>0</v>
      </c>
      <c r="GR52" s="28">
        <f t="shared" si="415"/>
        <v>0</v>
      </c>
      <c r="GS52" s="28">
        <f t="shared" si="416"/>
        <v>0</v>
      </c>
      <c r="GT52" s="28">
        <f t="shared" si="417"/>
        <v>0</v>
      </c>
      <c r="GU52" s="28">
        <f t="shared" si="418"/>
        <v>0</v>
      </c>
      <c r="GV52" s="28">
        <f t="shared" si="419"/>
        <v>0</v>
      </c>
      <c r="GW52" s="28">
        <f t="shared" si="420"/>
        <v>0</v>
      </c>
      <c r="GX52" s="28">
        <f t="shared" si="421"/>
        <v>0</v>
      </c>
      <c r="GY52" s="28">
        <f t="shared" si="422"/>
        <v>0</v>
      </c>
      <c r="GZ52" s="28">
        <f t="shared" si="423"/>
        <v>0</v>
      </c>
      <c r="HA52" s="28">
        <f t="shared" si="424"/>
        <v>0</v>
      </c>
      <c r="HB52" s="28">
        <f t="shared" si="425"/>
        <v>0</v>
      </c>
      <c r="HC52" s="28">
        <f t="shared" si="426"/>
        <v>0</v>
      </c>
      <c r="HD52" s="28">
        <f t="shared" si="427"/>
        <v>0</v>
      </c>
      <c r="HE52" s="28">
        <f t="shared" si="428"/>
        <v>0</v>
      </c>
      <c r="HF52" s="28">
        <f t="shared" si="429"/>
        <v>0</v>
      </c>
      <c r="HG52" s="16">
        <f t="shared" si="430"/>
        <v>0</v>
      </c>
      <c r="HH52" s="16">
        <f t="shared" si="431"/>
        <v>0</v>
      </c>
      <c r="HI52" s="16">
        <f t="shared" si="432"/>
        <v>0</v>
      </c>
      <c r="HJ52" s="16">
        <f t="shared" si="433"/>
        <v>0</v>
      </c>
      <c r="HK52" s="16">
        <f t="shared" si="434"/>
        <v>0</v>
      </c>
      <c r="HL52" s="16">
        <f t="shared" si="435"/>
        <v>0</v>
      </c>
      <c r="HM52" s="16">
        <f t="shared" si="436"/>
        <v>0</v>
      </c>
      <c r="HN52" s="16">
        <f t="shared" si="437"/>
        <v>0</v>
      </c>
      <c r="HO52" s="16">
        <f t="shared" si="438"/>
        <v>0</v>
      </c>
      <c r="HP52" s="16">
        <f t="shared" si="439"/>
        <v>0</v>
      </c>
      <c r="HQ52" s="16">
        <f t="shared" si="440"/>
        <v>0</v>
      </c>
      <c r="HR52" s="16">
        <f t="shared" si="441"/>
        <v>0</v>
      </c>
      <c r="HS52" s="16">
        <f t="shared" si="442"/>
        <v>0</v>
      </c>
      <c r="HT52" s="16">
        <f t="shared" si="443"/>
        <v>0</v>
      </c>
      <c r="HU52" s="16">
        <f t="shared" si="444"/>
        <v>0</v>
      </c>
      <c r="HV52" s="16">
        <f t="shared" si="445"/>
        <v>0</v>
      </c>
      <c r="HW52" s="21">
        <f t="shared" si="446"/>
        <v>0</v>
      </c>
      <c r="HX52" s="21">
        <f t="shared" si="447"/>
        <v>0</v>
      </c>
      <c r="HY52" s="21">
        <f t="shared" si="448"/>
        <v>0</v>
      </c>
      <c r="HZ52" s="21">
        <f t="shared" si="449"/>
        <v>0</v>
      </c>
      <c r="IA52" s="21">
        <f t="shared" si="450"/>
        <v>0</v>
      </c>
      <c r="IB52" s="21">
        <f t="shared" si="451"/>
        <v>0</v>
      </c>
      <c r="IC52" s="21">
        <f t="shared" si="452"/>
        <v>0</v>
      </c>
      <c r="ID52" s="21">
        <f t="shared" si="453"/>
        <v>0</v>
      </c>
      <c r="IE52" s="21">
        <f t="shared" si="454"/>
        <v>0</v>
      </c>
      <c r="IF52" s="21">
        <f t="shared" si="455"/>
        <v>0</v>
      </c>
      <c r="IG52" s="21">
        <f t="shared" si="456"/>
        <v>0</v>
      </c>
      <c r="IH52" s="21">
        <f t="shared" si="457"/>
        <v>0</v>
      </c>
      <c r="II52" s="21">
        <f t="shared" si="458"/>
        <v>0</v>
      </c>
      <c r="IJ52" s="17">
        <f t="shared" si="459"/>
        <v>0</v>
      </c>
      <c r="IK52" s="17">
        <f t="shared" si="460"/>
        <v>0</v>
      </c>
      <c r="IL52" s="17">
        <f t="shared" si="461"/>
        <v>0</v>
      </c>
      <c r="IM52" s="17">
        <f t="shared" si="462"/>
        <v>0</v>
      </c>
      <c r="IN52" s="17">
        <f t="shared" si="463"/>
        <v>0</v>
      </c>
      <c r="IO52" s="17">
        <f t="shared" si="464"/>
        <v>0</v>
      </c>
      <c r="IP52" s="17">
        <f t="shared" si="465"/>
        <v>0</v>
      </c>
      <c r="IQ52" s="17">
        <f t="shared" si="466"/>
        <v>0</v>
      </c>
      <c r="IR52" s="17">
        <f t="shared" si="467"/>
        <v>0</v>
      </c>
      <c r="IS52" s="17">
        <f t="shared" si="468"/>
        <v>0</v>
      </c>
      <c r="IT52" s="17">
        <f t="shared" si="469"/>
        <v>0</v>
      </c>
      <c r="IU52" s="17">
        <f t="shared" si="470"/>
        <v>0</v>
      </c>
      <c r="IV52" s="21">
        <f t="shared" si="471"/>
        <v>0</v>
      </c>
      <c r="IW52" s="21">
        <f t="shared" si="472"/>
        <v>0</v>
      </c>
      <c r="IX52" s="21">
        <f t="shared" si="473"/>
        <v>0</v>
      </c>
      <c r="IY52" s="21">
        <f t="shared" si="474"/>
        <v>0</v>
      </c>
      <c r="IZ52" s="21">
        <f t="shared" si="475"/>
        <v>0</v>
      </c>
      <c r="JA52" s="21">
        <f t="shared" si="476"/>
        <v>0</v>
      </c>
      <c r="JB52" s="21">
        <f t="shared" si="477"/>
        <v>0</v>
      </c>
      <c r="JC52" s="21">
        <f t="shared" si="478"/>
        <v>0</v>
      </c>
      <c r="JD52" s="21">
        <f t="shared" si="479"/>
        <v>0</v>
      </c>
      <c r="JE52" s="21">
        <f t="shared" si="480"/>
        <v>0</v>
      </c>
      <c r="JF52" s="44">
        <f t="shared" si="481"/>
        <v>0</v>
      </c>
      <c r="JG52" s="44">
        <f t="shared" si="482"/>
        <v>0</v>
      </c>
      <c r="JH52" s="44">
        <f t="shared" si="483"/>
        <v>0</v>
      </c>
      <c r="JI52" s="44">
        <f t="shared" si="484"/>
        <v>0</v>
      </c>
      <c r="JJ52" s="44">
        <f t="shared" si="485"/>
        <v>0</v>
      </c>
      <c r="JK52" s="44">
        <f t="shared" si="486"/>
        <v>0</v>
      </c>
      <c r="JL52" s="44">
        <f t="shared" si="487"/>
        <v>0</v>
      </c>
      <c r="JM52" s="44">
        <f t="shared" si="488"/>
        <v>0</v>
      </c>
      <c r="JN52" s="44">
        <f t="shared" si="489"/>
        <v>0</v>
      </c>
      <c r="JO52" s="44">
        <f t="shared" si="490"/>
        <v>0</v>
      </c>
      <c r="JP52" s="18">
        <f t="shared" si="491"/>
        <v>0</v>
      </c>
      <c r="JQ52" s="18">
        <f t="shared" si="492"/>
        <v>0</v>
      </c>
      <c r="JR52" s="18">
        <f t="shared" si="493"/>
        <v>0</v>
      </c>
      <c r="JS52" s="18">
        <f t="shared" si="494"/>
        <v>0</v>
      </c>
      <c r="JT52" s="18">
        <f t="shared" si="495"/>
        <v>0</v>
      </c>
      <c r="JU52" s="18">
        <f t="shared" si="496"/>
        <v>0</v>
      </c>
      <c r="JV52" s="18">
        <f t="shared" si="497"/>
        <v>0</v>
      </c>
      <c r="JW52" s="18">
        <f t="shared" si="498"/>
        <v>0</v>
      </c>
      <c r="JX52" s="18">
        <f t="shared" si="499"/>
        <v>0</v>
      </c>
      <c r="JY52" s="18">
        <f t="shared" si="500"/>
        <v>0</v>
      </c>
      <c r="JZ52" s="18">
        <f t="shared" si="501"/>
        <v>0</v>
      </c>
      <c r="KA52" s="18">
        <f t="shared" si="502"/>
        <v>0</v>
      </c>
      <c r="KB52" s="22">
        <f t="shared" si="503"/>
        <v>0</v>
      </c>
      <c r="KC52" s="22">
        <f t="shared" si="504"/>
        <v>0</v>
      </c>
      <c r="KD52" s="22">
        <f t="shared" si="505"/>
        <v>0</v>
      </c>
      <c r="KE52" s="22">
        <f t="shared" si="506"/>
        <v>0</v>
      </c>
      <c r="KF52" s="22">
        <f t="shared" si="507"/>
        <v>0</v>
      </c>
      <c r="KG52" s="22">
        <f t="shared" si="508"/>
        <v>0</v>
      </c>
      <c r="KH52" s="22">
        <f t="shared" si="509"/>
        <v>0</v>
      </c>
      <c r="KI52" s="22">
        <f t="shared" si="510"/>
        <v>0</v>
      </c>
      <c r="KJ52" s="22">
        <f t="shared" si="511"/>
        <v>0</v>
      </c>
      <c r="KK52" s="22">
        <f t="shared" si="512"/>
        <v>0</v>
      </c>
      <c r="KL52" s="22">
        <f t="shared" si="513"/>
        <v>0</v>
      </c>
      <c r="KM52" s="22">
        <f t="shared" si="514"/>
        <v>0</v>
      </c>
      <c r="KN52" s="22">
        <f t="shared" si="515"/>
        <v>0</v>
      </c>
      <c r="KO52" s="22">
        <f t="shared" si="516"/>
        <v>0</v>
      </c>
      <c r="KP52" s="28">
        <f t="shared" si="517"/>
        <v>0</v>
      </c>
      <c r="KQ52" s="28">
        <f t="shared" si="518"/>
        <v>0</v>
      </c>
      <c r="KR52" s="28">
        <f t="shared" si="519"/>
        <v>0</v>
      </c>
      <c r="KS52" s="28">
        <f t="shared" si="520"/>
        <v>0</v>
      </c>
      <c r="KT52" s="28">
        <f t="shared" si="521"/>
        <v>0</v>
      </c>
      <c r="KU52" s="28">
        <f t="shared" si="522"/>
        <v>0</v>
      </c>
      <c r="KV52" s="28">
        <f t="shared" si="523"/>
        <v>0</v>
      </c>
      <c r="KW52" s="28">
        <f t="shared" si="524"/>
        <v>0</v>
      </c>
      <c r="KX52" s="28">
        <f t="shared" si="525"/>
        <v>0</v>
      </c>
      <c r="KY52" s="28">
        <f t="shared" si="526"/>
        <v>0</v>
      </c>
      <c r="KZ52" s="28">
        <f t="shared" si="527"/>
        <v>0</v>
      </c>
      <c r="LA52" s="28">
        <f t="shared" si="528"/>
        <v>0</v>
      </c>
      <c r="LB52" s="28">
        <f t="shared" si="529"/>
        <v>0</v>
      </c>
      <c r="LC52" s="28">
        <f t="shared" si="530"/>
        <v>0</v>
      </c>
      <c r="LD52" s="28">
        <f t="shared" si="531"/>
        <v>0</v>
      </c>
      <c r="LE52" s="28">
        <f t="shared" si="532"/>
        <v>0</v>
      </c>
      <c r="LF52" s="21">
        <f t="shared" si="533"/>
        <v>0</v>
      </c>
      <c r="LG52" s="21">
        <f t="shared" si="534"/>
        <v>0</v>
      </c>
      <c r="LH52" s="21">
        <f t="shared" si="535"/>
        <v>0</v>
      </c>
      <c r="LI52" s="21">
        <f t="shared" si="536"/>
        <v>0</v>
      </c>
      <c r="LJ52" s="21">
        <f t="shared" si="537"/>
        <v>0</v>
      </c>
      <c r="LK52" s="21">
        <f t="shared" si="538"/>
        <v>0</v>
      </c>
      <c r="LL52" s="21">
        <f t="shared" si="539"/>
        <v>0</v>
      </c>
      <c r="LM52" s="21">
        <f t="shared" si="540"/>
        <v>0</v>
      </c>
      <c r="LN52" s="21">
        <f t="shared" si="541"/>
        <v>0</v>
      </c>
      <c r="LO52" s="21">
        <f t="shared" si="542"/>
        <v>0</v>
      </c>
      <c r="LP52" s="21">
        <f t="shared" si="543"/>
        <v>0</v>
      </c>
      <c r="LQ52" s="21">
        <f t="shared" si="544"/>
        <v>0</v>
      </c>
      <c r="LR52" s="21">
        <f t="shared" si="545"/>
        <v>0</v>
      </c>
      <c r="LS52" s="21">
        <f t="shared" si="546"/>
        <v>0</v>
      </c>
      <c r="LT52" s="21">
        <f t="shared" si="547"/>
        <v>0</v>
      </c>
      <c r="LU52" s="21">
        <f t="shared" si="548"/>
        <v>0</v>
      </c>
      <c r="LV52" s="28">
        <f t="shared" si="549"/>
        <v>0</v>
      </c>
      <c r="LW52" s="28">
        <f t="shared" si="550"/>
        <v>0</v>
      </c>
      <c r="LX52" s="28">
        <f t="shared" si="551"/>
        <v>0</v>
      </c>
      <c r="LY52" s="28">
        <f t="shared" si="552"/>
        <v>0</v>
      </c>
      <c r="LZ52" s="28">
        <f t="shared" si="553"/>
        <v>0</v>
      </c>
      <c r="MA52" s="28">
        <f t="shared" si="554"/>
        <v>0</v>
      </c>
      <c r="MB52" s="28">
        <f t="shared" si="555"/>
        <v>0</v>
      </c>
      <c r="MC52" s="28">
        <f t="shared" si="556"/>
        <v>0</v>
      </c>
      <c r="MD52" s="28">
        <f t="shared" si="557"/>
        <v>0</v>
      </c>
      <c r="ME52" s="28">
        <f t="shared" si="558"/>
        <v>0</v>
      </c>
      <c r="MF52" s="28">
        <f t="shared" si="559"/>
        <v>0</v>
      </c>
      <c r="MG52" s="28">
        <f t="shared" si="560"/>
        <v>0</v>
      </c>
      <c r="MH52" s="28">
        <f t="shared" si="561"/>
        <v>0</v>
      </c>
      <c r="MI52" s="28">
        <f t="shared" si="562"/>
        <v>0</v>
      </c>
      <c r="MJ52" s="28">
        <f t="shared" si="563"/>
        <v>0</v>
      </c>
      <c r="MK52" s="28">
        <f t="shared" si="564"/>
        <v>0</v>
      </c>
      <c r="ML52" s="25">
        <f t="shared" si="565"/>
        <v>0</v>
      </c>
      <c r="MM52" s="25">
        <f t="shared" si="566"/>
        <v>0.62591200271393488</v>
      </c>
      <c r="MN52" s="25">
        <f t="shared" si="567"/>
        <v>0</v>
      </c>
      <c r="MO52" s="25">
        <f t="shared" si="568"/>
        <v>0</v>
      </c>
      <c r="MP52" s="25">
        <f t="shared" si="569"/>
        <v>0</v>
      </c>
      <c r="MQ52" s="25">
        <f t="shared" si="570"/>
        <v>0</v>
      </c>
      <c r="MR52" s="25">
        <f t="shared" si="571"/>
        <v>0</v>
      </c>
      <c r="MS52" s="25">
        <f t="shared" si="572"/>
        <v>0</v>
      </c>
      <c r="MT52" s="25">
        <f t="shared" si="573"/>
        <v>0</v>
      </c>
      <c r="MU52" s="25">
        <f t="shared" si="574"/>
        <v>0</v>
      </c>
      <c r="MV52" s="25">
        <f t="shared" si="575"/>
        <v>0</v>
      </c>
      <c r="MW52" s="25">
        <f t="shared" si="576"/>
        <v>0</v>
      </c>
      <c r="MX52" s="25">
        <f t="shared" si="577"/>
        <v>0</v>
      </c>
      <c r="MY52" s="25">
        <f t="shared" si="578"/>
        <v>0</v>
      </c>
      <c r="MZ52" s="25">
        <f t="shared" si="579"/>
        <v>0</v>
      </c>
      <c r="NA52" s="25">
        <f t="shared" si="580"/>
        <v>0</v>
      </c>
      <c r="NB52" s="18">
        <f t="shared" si="581"/>
        <v>0</v>
      </c>
      <c r="NC52" s="18">
        <f t="shared" si="582"/>
        <v>0</v>
      </c>
      <c r="ND52" s="18">
        <f t="shared" si="583"/>
        <v>0</v>
      </c>
      <c r="NE52" s="18">
        <f t="shared" si="584"/>
        <v>0</v>
      </c>
      <c r="NF52" s="18">
        <f t="shared" si="585"/>
        <v>0</v>
      </c>
      <c r="NG52" s="18">
        <f t="shared" si="586"/>
        <v>0</v>
      </c>
      <c r="NH52" s="18">
        <f t="shared" si="587"/>
        <v>0</v>
      </c>
      <c r="NI52" s="18">
        <f t="shared" si="588"/>
        <v>0</v>
      </c>
      <c r="NJ52" s="18">
        <f t="shared" si="589"/>
        <v>0</v>
      </c>
      <c r="NK52" s="18">
        <f t="shared" si="590"/>
        <v>0</v>
      </c>
      <c r="NL52" s="18">
        <f t="shared" si="591"/>
        <v>0</v>
      </c>
      <c r="NM52" s="18">
        <f t="shared" si="592"/>
        <v>0</v>
      </c>
      <c r="NN52" s="18">
        <f t="shared" si="593"/>
        <v>0</v>
      </c>
      <c r="NO52" s="18">
        <f t="shared" si="594"/>
        <v>0</v>
      </c>
      <c r="NP52" s="18">
        <f t="shared" si="595"/>
        <v>0</v>
      </c>
      <c r="NQ52" s="18">
        <f t="shared" si="596"/>
        <v>0</v>
      </c>
      <c r="NR52" s="21">
        <f t="shared" si="597"/>
        <v>0</v>
      </c>
      <c r="NS52" s="21">
        <f t="shared" si="598"/>
        <v>0</v>
      </c>
      <c r="NT52" s="21">
        <f t="shared" si="599"/>
        <v>0</v>
      </c>
      <c r="NU52" s="21">
        <f t="shared" si="600"/>
        <v>0</v>
      </c>
      <c r="NV52" s="21">
        <f t="shared" si="601"/>
        <v>0</v>
      </c>
      <c r="NW52" s="21">
        <f t="shared" si="602"/>
        <v>0</v>
      </c>
      <c r="NX52" s="21">
        <f t="shared" si="603"/>
        <v>0</v>
      </c>
      <c r="NY52" s="21">
        <f t="shared" si="604"/>
        <v>0</v>
      </c>
      <c r="NZ52" s="21">
        <f t="shared" si="605"/>
        <v>0</v>
      </c>
      <c r="OA52" s="21">
        <f t="shared" si="606"/>
        <v>0</v>
      </c>
      <c r="OB52" s="21">
        <f t="shared" si="607"/>
        <v>0</v>
      </c>
      <c r="OC52" s="21">
        <f t="shared" si="608"/>
        <v>0</v>
      </c>
      <c r="OD52" s="21">
        <f t="shared" si="609"/>
        <v>0</v>
      </c>
      <c r="OE52" s="21">
        <f t="shared" si="610"/>
        <v>0</v>
      </c>
      <c r="OF52" s="21">
        <f t="shared" si="611"/>
        <v>0</v>
      </c>
      <c r="OG52" s="21">
        <f t="shared" si="612"/>
        <v>0</v>
      </c>
    </row>
    <row r="53" spans="1:397" x14ac:dyDescent="0.25">
      <c r="BO53" s="4"/>
      <c r="BP53" s="5"/>
      <c r="BX53">
        <f t="shared" si="346"/>
        <v>0.76992753623188392</v>
      </c>
      <c r="BY53">
        <f t="shared" si="347"/>
        <v>0</v>
      </c>
      <c r="BZ53">
        <f t="shared" si="0"/>
        <v>9.7199999999999981E-2</v>
      </c>
      <c r="CA53">
        <f t="shared" si="268"/>
        <v>0</v>
      </c>
      <c r="CB53">
        <f t="shared" si="348"/>
        <v>0.47754359999999985</v>
      </c>
      <c r="CC53" s="31">
        <v>275</v>
      </c>
      <c r="CD53">
        <f t="shared" si="2"/>
        <v>76.388888888888886</v>
      </c>
      <c r="CE53">
        <v>1.02</v>
      </c>
      <c r="CF53" s="24">
        <f t="shared" si="349"/>
        <v>1.2454710144927534</v>
      </c>
      <c r="CG53" s="26">
        <f t="shared" si="270"/>
        <v>0.60336500552808048</v>
      </c>
      <c r="CH53" s="44">
        <f t="shared" si="271"/>
        <v>0</v>
      </c>
      <c r="CI53" s="44">
        <f t="shared" si="272"/>
        <v>0</v>
      </c>
      <c r="CJ53" s="44">
        <f t="shared" si="273"/>
        <v>0</v>
      </c>
      <c r="CK53" s="44">
        <f t="shared" si="274"/>
        <v>0</v>
      </c>
      <c r="CL53" s="44">
        <f t="shared" si="275"/>
        <v>0</v>
      </c>
      <c r="CM53" s="44">
        <f t="shared" si="276"/>
        <v>0</v>
      </c>
      <c r="CN53" s="44">
        <f t="shared" si="277"/>
        <v>0</v>
      </c>
      <c r="CO53" s="44">
        <f t="shared" si="278"/>
        <v>0</v>
      </c>
      <c r="CP53" s="44">
        <f t="shared" si="279"/>
        <v>0</v>
      </c>
      <c r="CQ53" s="44">
        <f t="shared" si="280"/>
        <v>0</v>
      </c>
      <c r="CR53" s="44">
        <f t="shared" si="281"/>
        <v>0</v>
      </c>
      <c r="CS53" s="44">
        <f t="shared" si="282"/>
        <v>0</v>
      </c>
      <c r="CT53" s="44">
        <f t="shared" si="283"/>
        <v>0</v>
      </c>
      <c r="CU53" s="44">
        <f t="shared" si="284"/>
        <v>0</v>
      </c>
      <c r="CV53" s="44">
        <f t="shared" si="285"/>
        <v>0</v>
      </c>
      <c r="CW53" s="44">
        <f t="shared" si="286"/>
        <v>0</v>
      </c>
      <c r="CX53" s="21">
        <f t="shared" si="287"/>
        <v>0</v>
      </c>
      <c r="CY53" s="21">
        <f t="shared" si="288"/>
        <v>0</v>
      </c>
      <c r="CZ53" s="21">
        <f t="shared" si="289"/>
        <v>0</v>
      </c>
      <c r="DA53" s="21">
        <f t="shared" si="290"/>
        <v>0</v>
      </c>
      <c r="DB53" s="21">
        <f t="shared" si="291"/>
        <v>0</v>
      </c>
      <c r="DC53" s="21">
        <f t="shared" si="292"/>
        <v>0</v>
      </c>
      <c r="DD53" s="21">
        <f t="shared" si="293"/>
        <v>0</v>
      </c>
      <c r="DE53" s="21">
        <f t="shared" si="294"/>
        <v>0</v>
      </c>
      <c r="DF53" s="21">
        <f t="shared" si="295"/>
        <v>0</v>
      </c>
      <c r="DG53" s="21">
        <f t="shared" si="296"/>
        <v>0</v>
      </c>
      <c r="DH53" s="21">
        <f t="shared" si="297"/>
        <v>0</v>
      </c>
      <c r="DI53" s="21">
        <f t="shared" si="298"/>
        <v>0</v>
      </c>
      <c r="DJ53" s="21">
        <f t="shared" si="299"/>
        <v>0</v>
      </c>
      <c r="DK53" s="21">
        <f t="shared" si="300"/>
        <v>0</v>
      </c>
      <c r="DL53" s="21">
        <f t="shared" si="301"/>
        <v>0</v>
      </c>
      <c r="DM53" s="21">
        <f t="shared" si="302"/>
        <v>0</v>
      </c>
      <c r="DN53" s="42">
        <f t="shared" si="303"/>
        <v>0</v>
      </c>
      <c r="DO53" s="42">
        <f t="shared" si="304"/>
        <v>0</v>
      </c>
      <c r="DP53" s="42">
        <f t="shared" si="305"/>
        <v>0</v>
      </c>
      <c r="DQ53" s="42">
        <f t="shared" si="306"/>
        <v>0</v>
      </c>
      <c r="DR53" s="42">
        <f t="shared" si="307"/>
        <v>0</v>
      </c>
      <c r="DS53" s="42">
        <f t="shared" si="308"/>
        <v>0</v>
      </c>
      <c r="DT53" s="42">
        <f t="shared" si="309"/>
        <v>0</v>
      </c>
      <c r="DU53" s="42">
        <f t="shared" si="310"/>
        <v>0</v>
      </c>
      <c r="DV53" s="42">
        <f t="shared" si="311"/>
        <v>0</v>
      </c>
      <c r="DW53" s="42">
        <f t="shared" si="312"/>
        <v>0</v>
      </c>
      <c r="DX53" s="42">
        <f t="shared" si="313"/>
        <v>0</v>
      </c>
      <c r="DY53" s="42">
        <f t="shared" si="314"/>
        <v>0</v>
      </c>
      <c r="DZ53" s="42">
        <f t="shared" si="315"/>
        <v>0</v>
      </c>
      <c r="EA53" s="42">
        <f t="shared" si="316"/>
        <v>0</v>
      </c>
      <c r="EB53" s="42">
        <f t="shared" si="317"/>
        <v>0</v>
      </c>
      <c r="EC53" s="42">
        <f t="shared" si="318"/>
        <v>0</v>
      </c>
      <c r="ED53" s="20">
        <f t="shared" si="319"/>
        <v>0</v>
      </c>
      <c r="EE53" s="20">
        <f t="shared" si="350"/>
        <v>0</v>
      </c>
      <c r="EF53" s="20">
        <f t="shared" si="351"/>
        <v>0</v>
      </c>
      <c r="EG53" s="20">
        <f t="shared" si="352"/>
        <v>0</v>
      </c>
      <c r="EH53" s="20">
        <f t="shared" si="353"/>
        <v>0</v>
      </c>
      <c r="EI53" s="20">
        <f t="shared" si="354"/>
        <v>0</v>
      </c>
      <c r="EJ53" s="20">
        <f t="shared" si="355"/>
        <v>0</v>
      </c>
      <c r="EK53" s="20">
        <f t="shared" si="356"/>
        <v>0</v>
      </c>
      <c r="EL53" s="20">
        <f t="shared" si="357"/>
        <v>0</v>
      </c>
      <c r="EM53" s="20">
        <f t="shared" si="358"/>
        <v>0</v>
      </c>
      <c r="EN53" s="20">
        <f t="shared" si="359"/>
        <v>0</v>
      </c>
      <c r="EO53" s="20">
        <f t="shared" si="360"/>
        <v>0</v>
      </c>
      <c r="EP53" s="20">
        <f t="shared" si="361"/>
        <v>0</v>
      </c>
      <c r="EQ53" s="20">
        <f t="shared" si="362"/>
        <v>0</v>
      </c>
      <c r="ER53" s="20">
        <f t="shared" si="363"/>
        <v>0</v>
      </c>
      <c r="ES53" s="20">
        <f t="shared" si="364"/>
        <v>0</v>
      </c>
      <c r="ET53" s="30">
        <f t="shared" si="365"/>
        <v>0</v>
      </c>
      <c r="EU53" s="30">
        <f t="shared" si="366"/>
        <v>0</v>
      </c>
      <c r="EV53" s="30">
        <f t="shared" si="367"/>
        <v>0</v>
      </c>
      <c r="EW53" s="30">
        <f t="shared" si="368"/>
        <v>0</v>
      </c>
      <c r="EX53" s="30">
        <f t="shared" si="369"/>
        <v>0</v>
      </c>
      <c r="EY53" s="30">
        <f t="shared" si="370"/>
        <v>0</v>
      </c>
      <c r="EZ53" s="30">
        <f t="shared" si="371"/>
        <v>0</v>
      </c>
      <c r="FA53" s="30">
        <f t="shared" si="372"/>
        <v>0</v>
      </c>
      <c r="FB53" s="30">
        <f t="shared" si="373"/>
        <v>0</v>
      </c>
      <c r="FC53" s="30">
        <f t="shared" si="374"/>
        <v>0</v>
      </c>
      <c r="FD53" s="30">
        <f t="shared" si="375"/>
        <v>0</v>
      </c>
      <c r="FE53" s="30">
        <f t="shared" si="376"/>
        <v>0</v>
      </c>
      <c r="FF53" s="30">
        <f t="shared" si="377"/>
        <v>0</v>
      </c>
      <c r="FG53" s="30">
        <f t="shared" si="378"/>
        <v>0</v>
      </c>
      <c r="FH53" s="30">
        <f t="shared" si="379"/>
        <v>0</v>
      </c>
      <c r="FI53" s="30">
        <f t="shared" si="380"/>
        <v>0</v>
      </c>
      <c r="FJ53" s="21">
        <f t="shared" si="381"/>
        <v>0</v>
      </c>
      <c r="FK53" s="21">
        <f t="shared" si="382"/>
        <v>0</v>
      </c>
      <c r="FL53" s="21">
        <f t="shared" si="383"/>
        <v>0</v>
      </c>
      <c r="FM53" s="21">
        <f t="shared" si="384"/>
        <v>0</v>
      </c>
      <c r="FN53" s="21">
        <f t="shared" si="385"/>
        <v>0</v>
      </c>
      <c r="FO53" s="21">
        <f t="shared" si="386"/>
        <v>0</v>
      </c>
      <c r="FP53" s="21">
        <f t="shared" si="387"/>
        <v>0</v>
      </c>
      <c r="FQ53" s="21">
        <f t="shared" si="388"/>
        <v>0</v>
      </c>
      <c r="FR53" s="21">
        <f t="shared" si="389"/>
        <v>0</v>
      </c>
      <c r="FS53" s="21">
        <f t="shared" si="390"/>
        <v>0</v>
      </c>
      <c r="FT53" s="21">
        <f t="shared" si="391"/>
        <v>0</v>
      </c>
      <c r="FU53" s="21">
        <f t="shared" si="392"/>
        <v>0</v>
      </c>
      <c r="FV53" s="21">
        <f t="shared" si="393"/>
        <v>0</v>
      </c>
      <c r="FW53" s="21">
        <f t="shared" si="394"/>
        <v>0</v>
      </c>
      <c r="FX53" s="21">
        <f t="shared" si="395"/>
        <v>0</v>
      </c>
      <c r="FY53" s="21">
        <f t="shared" si="396"/>
        <v>0</v>
      </c>
      <c r="FZ53" s="45">
        <f t="shared" si="397"/>
        <v>0</v>
      </c>
      <c r="GA53" s="45">
        <f t="shared" si="398"/>
        <v>0</v>
      </c>
      <c r="GB53" s="45">
        <f t="shared" si="399"/>
        <v>0</v>
      </c>
      <c r="GC53" s="45">
        <f t="shared" si="400"/>
        <v>0</v>
      </c>
      <c r="GD53" s="45">
        <f t="shared" si="401"/>
        <v>0</v>
      </c>
      <c r="GE53" s="45">
        <f t="shared" si="402"/>
        <v>0</v>
      </c>
      <c r="GF53" s="45">
        <f t="shared" si="403"/>
        <v>0</v>
      </c>
      <c r="GG53" s="45">
        <f t="shared" si="404"/>
        <v>0</v>
      </c>
      <c r="GH53" s="45">
        <f t="shared" si="405"/>
        <v>0</v>
      </c>
      <c r="GI53" s="45">
        <f t="shared" si="406"/>
        <v>0</v>
      </c>
      <c r="GJ53" s="45">
        <f t="shared" si="407"/>
        <v>0</v>
      </c>
      <c r="GK53" s="45">
        <f t="shared" si="408"/>
        <v>0</v>
      </c>
      <c r="GL53" s="45">
        <f t="shared" si="409"/>
        <v>0</v>
      </c>
      <c r="GM53" s="45">
        <f t="shared" si="410"/>
        <v>0</v>
      </c>
      <c r="GN53" s="45">
        <f t="shared" si="411"/>
        <v>0</v>
      </c>
      <c r="GO53" s="45">
        <f t="shared" si="412"/>
        <v>0</v>
      </c>
      <c r="GP53" s="28">
        <f t="shared" si="413"/>
        <v>0</v>
      </c>
      <c r="GQ53" s="28">
        <f t="shared" si="414"/>
        <v>0</v>
      </c>
      <c r="GR53" s="28">
        <f t="shared" si="415"/>
        <v>0</v>
      </c>
      <c r="GS53" s="28">
        <f t="shared" si="416"/>
        <v>0</v>
      </c>
      <c r="GT53" s="28">
        <f t="shared" si="417"/>
        <v>0</v>
      </c>
      <c r="GU53" s="28">
        <f t="shared" si="418"/>
        <v>0</v>
      </c>
      <c r="GV53" s="28">
        <f t="shared" si="419"/>
        <v>0</v>
      </c>
      <c r="GW53" s="28">
        <f t="shared" si="420"/>
        <v>0</v>
      </c>
      <c r="GX53" s="28">
        <f t="shared" si="421"/>
        <v>0</v>
      </c>
      <c r="GY53" s="28">
        <f t="shared" si="422"/>
        <v>0</v>
      </c>
      <c r="GZ53" s="28">
        <f t="shared" si="423"/>
        <v>0</v>
      </c>
      <c r="HA53" s="28">
        <f t="shared" si="424"/>
        <v>0</v>
      </c>
      <c r="HB53" s="28">
        <f t="shared" si="425"/>
        <v>0</v>
      </c>
      <c r="HC53" s="28">
        <f t="shared" si="426"/>
        <v>0</v>
      </c>
      <c r="HD53" s="28">
        <f t="shared" si="427"/>
        <v>0</v>
      </c>
      <c r="HE53" s="28">
        <f t="shared" si="428"/>
        <v>0</v>
      </c>
      <c r="HF53" s="28">
        <f t="shared" si="429"/>
        <v>0</v>
      </c>
      <c r="HG53" s="16">
        <f t="shared" si="430"/>
        <v>0</v>
      </c>
      <c r="HH53" s="16">
        <f t="shared" si="431"/>
        <v>0</v>
      </c>
      <c r="HI53" s="16">
        <f t="shared" si="432"/>
        <v>0</v>
      </c>
      <c r="HJ53" s="16">
        <f t="shared" si="433"/>
        <v>0</v>
      </c>
      <c r="HK53" s="16">
        <f t="shared" si="434"/>
        <v>0</v>
      </c>
      <c r="HL53" s="16">
        <f t="shared" si="435"/>
        <v>0</v>
      </c>
      <c r="HM53" s="16">
        <f t="shared" si="436"/>
        <v>0</v>
      </c>
      <c r="HN53" s="16">
        <f t="shared" si="437"/>
        <v>0</v>
      </c>
      <c r="HO53" s="16">
        <f t="shared" si="438"/>
        <v>0</v>
      </c>
      <c r="HP53" s="16">
        <f t="shared" si="439"/>
        <v>0</v>
      </c>
      <c r="HQ53" s="16">
        <f t="shared" si="440"/>
        <v>0</v>
      </c>
      <c r="HR53" s="16">
        <f t="shared" si="441"/>
        <v>0</v>
      </c>
      <c r="HS53" s="16">
        <f t="shared" si="442"/>
        <v>0</v>
      </c>
      <c r="HT53" s="16">
        <f t="shared" si="443"/>
        <v>0</v>
      </c>
      <c r="HU53" s="16">
        <f t="shared" si="444"/>
        <v>0</v>
      </c>
      <c r="HV53" s="16">
        <f t="shared" si="445"/>
        <v>0</v>
      </c>
      <c r="HW53" s="21">
        <f t="shared" si="446"/>
        <v>0</v>
      </c>
      <c r="HX53" s="21">
        <f t="shared" si="447"/>
        <v>0</v>
      </c>
      <c r="HY53" s="21">
        <f t="shared" si="448"/>
        <v>0</v>
      </c>
      <c r="HZ53" s="21">
        <f t="shared" si="449"/>
        <v>0</v>
      </c>
      <c r="IA53" s="21">
        <f t="shared" si="450"/>
        <v>0</v>
      </c>
      <c r="IB53" s="21">
        <f t="shared" si="451"/>
        <v>0</v>
      </c>
      <c r="IC53" s="21">
        <f t="shared" si="452"/>
        <v>0</v>
      </c>
      <c r="ID53" s="21">
        <f t="shared" si="453"/>
        <v>0</v>
      </c>
      <c r="IE53" s="21">
        <f t="shared" si="454"/>
        <v>0</v>
      </c>
      <c r="IF53" s="21">
        <f t="shared" si="455"/>
        <v>0</v>
      </c>
      <c r="IG53" s="21">
        <f t="shared" si="456"/>
        <v>0</v>
      </c>
      <c r="IH53" s="21">
        <f t="shared" si="457"/>
        <v>0</v>
      </c>
      <c r="II53" s="21">
        <f t="shared" si="458"/>
        <v>0</v>
      </c>
      <c r="IJ53" s="17">
        <f t="shared" si="459"/>
        <v>0</v>
      </c>
      <c r="IK53" s="17">
        <f t="shared" si="460"/>
        <v>0</v>
      </c>
      <c r="IL53" s="17">
        <f t="shared" si="461"/>
        <v>0</v>
      </c>
      <c r="IM53" s="17">
        <f t="shared" si="462"/>
        <v>0</v>
      </c>
      <c r="IN53" s="17">
        <f t="shared" si="463"/>
        <v>0</v>
      </c>
      <c r="IO53" s="17">
        <f t="shared" si="464"/>
        <v>0</v>
      </c>
      <c r="IP53" s="17">
        <f t="shared" si="465"/>
        <v>0</v>
      </c>
      <c r="IQ53" s="17">
        <f t="shared" si="466"/>
        <v>0</v>
      </c>
      <c r="IR53" s="17">
        <f t="shared" si="467"/>
        <v>0</v>
      </c>
      <c r="IS53" s="17">
        <f t="shared" si="468"/>
        <v>0</v>
      </c>
      <c r="IT53" s="17">
        <f t="shared" si="469"/>
        <v>0</v>
      </c>
      <c r="IU53" s="17">
        <f t="shared" si="470"/>
        <v>0</v>
      </c>
      <c r="IV53" s="21">
        <f t="shared" si="471"/>
        <v>0</v>
      </c>
      <c r="IW53" s="21">
        <f t="shared" si="472"/>
        <v>0</v>
      </c>
      <c r="IX53" s="21">
        <f t="shared" si="473"/>
        <v>0</v>
      </c>
      <c r="IY53" s="21">
        <f t="shared" si="474"/>
        <v>0</v>
      </c>
      <c r="IZ53" s="21">
        <f t="shared" si="475"/>
        <v>0</v>
      </c>
      <c r="JA53" s="21">
        <f t="shared" si="476"/>
        <v>0</v>
      </c>
      <c r="JB53" s="21">
        <f t="shared" si="477"/>
        <v>0</v>
      </c>
      <c r="JC53" s="21">
        <f t="shared" si="478"/>
        <v>0</v>
      </c>
      <c r="JD53" s="21">
        <f t="shared" si="479"/>
        <v>0</v>
      </c>
      <c r="JE53" s="21">
        <f t="shared" si="480"/>
        <v>0</v>
      </c>
      <c r="JF53" s="44">
        <f t="shared" si="481"/>
        <v>0</v>
      </c>
      <c r="JG53" s="44">
        <f t="shared" si="482"/>
        <v>0</v>
      </c>
      <c r="JH53" s="44">
        <f t="shared" si="483"/>
        <v>0</v>
      </c>
      <c r="JI53" s="44">
        <f t="shared" si="484"/>
        <v>0</v>
      </c>
      <c r="JJ53" s="44">
        <f t="shared" si="485"/>
        <v>0</v>
      </c>
      <c r="JK53" s="44">
        <f t="shared" si="486"/>
        <v>0</v>
      </c>
      <c r="JL53" s="44">
        <f t="shared" si="487"/>
        <v>0</v>
      </c>
      <c r="JM53" s="44">
        <f t="shared" si="488"/>
        <v>0</v>
      </c>
      <c r="JN53" s="44">
        <f t="shared" si="489"/>
        <v>0</v>
      </c>
      <c r="JO53" s="44">
        <f t="shared" si="490"/>
        <v>0</v>
      </c>
      <c r="JP53" s="18">
        <f t="shared" si="491"/>
        <v>0</v>
      </c>
      <c r="JQ53" s="18">
        <f t="shared" si="492"/>
        <v>0</v>
      </c>
      <c r="JR53" s="18">
        <f t="shared" si="493"/>
        <v>0</v>
      </c>
      <c r="JS53" s="18">
        <f t="shared" si="494"/>
        <v>0</v>
      </c>
      <c r="JT53" s="18">
        <f t="shared" si="495"/>
        <v>0</v>
      </c>
      <c r="JU53" s="18">
        <f t="shared" si="496"/>
        <v>0</v>
      </c>
      <c r="JV53" s="18">
        <f t="shared" si="497"/>
        <v>0</v>
      </c>
      <c r="JW53" s="18">
        <f t="shared" si="498"/>
        <v>0</v>
      </c>
      <c r="JX53" s="18">
        <f t="shared" si="499"/>
        <v>0</v>
      </c>
      <c r="JY53" s="18">
        <f t="shared" si="500"/>
        <v>0</v>
      </c>
      <c r="JZ53" s="18">
        <f t="shared" si="501"/>
        <v>0</v>
      </c>
      <c r="KA53" s="18">
        <f t="shared" si="502"/>
        <v>0</v>
      </c>
      <c r="KB53" s="22">
        <f t="shared" si="503"/>
        <v>0</v>
      </c>
      <c r="KC53" s="22">
        <f t="shared" si="504"/>
        <v>0</v>
      </c>
      <c r="KD53" s="22">
        <f t="shared" si="505"/>
        <v>0</v>
      </c>
      <c r="KE53" s="22">
        <f t="shared" si="506"/>
        <v>0</v>
      </c>
      <c r="KF53" s="22">
        <f t="shared" si="507"/>
        <v>0</v>
      </c>
      <c r="KG53" s="22">
        <f t="shared" si="508"/>
        <v>0</v>
      </c>
      <c r="KH53" s="22">
        <f t="shared" si="509"/>
        <v>0</v>
      </c>
      <c r="KI53" s="22">
        <f t="shared" si="510"/>
        <v>0</v>
      </c>
      <c r="KJ53" s="22">
        <f t="shared" si="511"/>
        <v>0</v>
      </c>
      <c r="KK53" s="22">
        <f t="shared" si="512"/>
        <v>0</v>
      </c>
      <c r="KL53" s="22">
        <f t="shared" si="513"/>
        <v>0</v>
      </c>
      <c r="KM53" s="22">
        <f t="shared" si="514"/>
        <v>0</v>
      </c>
      <c r="KN53" s="22">
        <f t="shared" si="515"/>
        <v>0</v>
      </c>
      <c r="KO53" s="22">
        <f t="shared" si="516"/>
        <v>0</v>
      </c>
      <c r="KP53" s="28">
        <f t="shared" si="517"/>
        <v>0</v>
      </c>
      <c r="KQ53" s="28">
        <f t="shared" si="518"/>
        <v>0</v>
      </c>
      <c r="KR53" s="28">
        <f t="shared" si="519"/>
        <v>0</v>
      </c>
      <c r="KS53" s="28">
        <f t="shared" si="520"/>
        <v>0</v>
      </c>
      <c r="KT53" s="28">
        <f t="shared" si="521"/>
        <v>0</v>
      </c>
      <c r="KU53" s="28">
        <f t="shared" si="522"/>
        <v>0</v>
      </c>
      <c r="KV53" s="28">
        <f t="shared" si="523"/>
        <v>0</v>
      </c>
      <c r="KW53" s="28">
        <f t="shared" si="524"/>
        <v>0</v>
      </c>
      <c r="KX53" s="28">
        <f t="shared" si="525"/>
        <v>0</v>
      </c>
      <c r="KY53" s="28">
        <f t="shared" si="526"/>
        <v>0</v>
      </c>
      <c r="KZ53" s="28">
        <f t="shared" si="527"/>
        <v>0</v>
      </c>
      <c r="LA53" s="28">
        <f t="shared" si="528"/>
        <v>0</v>
      </c>
      <c r="LB53" s="28">
        <f t="shared" si="529"/>
        <v>0</v>
      </c>
      <c r="LC53" s="28">
        <f t="shared" si="530"/>
        <v>0</v>
      </c>
      <c r="LD53" s="28">
        <f t="shared" si="531"/>
        <v>0</v>
      </c>
      <c r="LE53" s="28">
        <f t="shared" si="532"/>
        <v>0</v>
      </c>
      <c r="LF53" s="21">
        <f t="shared" si="533"/>
        <v>0</v>
      </c>
      <c r="LG53" s="21">
        <f t="shared" si="534"/>
        <v>0</v>
      </c>
      <c r="LH53" s="21">
        <f t="shared" si="535"/>
        <v>0</v>
      </c>
      <c r="LI53" s="21">
        <f t="shared" si="536"/>
        <v>0</v>
      </c>
      <c r="LJ53" s="21">
        <f t="shared" si="537"/>
        <v>0</v>
      </c>
      <c r="LK53" s="21">
        <f t="shared" si="538"/>
        <v>0</v>
      </c>
      <c r="LL53" s="21">
        <f t="shared" si="539"/>
        <v>0</v>
      </c>
      <c r="LM53" s="21">
        <f t="shared" si="540"/>
        <v>0</v>
      </c>
      <c r="LN53" s="21">
        <f t="shared" si="541"/>
        <v>0</v>
      </c>
      <c r="LO53" s="21">
        <f t="shared" si="542"/>
        <v>0</v>
      </c>
      <c r="LP53" s="21">
        <f t="shared" si="543"/>
        <v>0</v>
      </c>
      <c r="LQ53" s="21">
        <f t="shared" si="544"/>
        <v>0</v>
      </c>
      <c r="LR53" s="21">
        <f t="shared" si="545"/>
        <v>0</v>
      </c>
      <c r="LS53" s="21">
        <f t="shared" si="546"/>
        <v>0</v>
      </c>
      <c r="LT53" s="21">
        <f t="shared" si="547"/>
        <v>0</v>
      </c>
      <c r="LU53" s="21">
        <f t="shared" si="548"/>
        <v>0</v>
      </c>
      <c r="LV53" s="28">
        <f t="shared" si="549"/>
        <v>0</v>
      </c>
      <c r="LW53" s="28">
        <f t="shared" si="550"/>
        <v>0</v>
      </c>
      <c r="LX53" s="28">
        <f t="shared" si="551"/>
        <v>0</v>
      </c>
      <c r="LY53" s="28">
        <f t="shared" si="552"/>
        <v>0</v>
      </c>
      <c r="LZ53" s="28">
        <f t="shared" si="553"/>
        <v>0</v>
      </c>
      <c r="MA53" s="28">
        <f t="shared" si="554"/>
        <v>0</v>
      </c>
      <c r="MB53" s="28">
        <f t="shared" si="555"/>
        <v>0</v>
      </c>
      <c r="MC53" s="28">
        <f t="shared" si="556"/>
        <v>0</v>
      </c>
      <c r="MD53" s="28">
        <f t="shared" si="557"/>
        <v>0</v>
      </c>
      <c r="ME53" s="28">
        <f t="shared" si="558"/>
        <v>0</v>
      </c>
      <c r="MF53" s="28">
        <f t="shared" si="559"/>
        <v>0</v>
      </c>
      <c r="MG53" s="28">
        <f t="shared" si="560"/>
        <v>0</v>
      </c>
      <c r="MH53" s="28">
        <f t="shared" si="561"/>
        <v>0</v>
      </c>
      <c r="MI53" s="28">
        <f t="shared" si="562"/>
        <v>0</v>
      </c>
      <c r="MJ53" s="28">
        <f t="shared" si="563"/>
        <v>0</v>
      </c>
      <c r="MK53" s="28">
        <f t="shared" si="564"/>
        <v>0</v>
      </c>
      <c r="ML53" s="25">
        <f t="shared" si="565"/>
        <v>0.60336500552808048</v>
      </c>
      <c r="MM53" s="25">
        <f t="shared" si="566"/>
        <v>0</v>
      </c>
      <c r="MN53" s="25">
        <f t="shared" si="567"/>
        <v>0</v>
      </c>
      <c r="MO53" s="25">
        <f t="shared" si="568"/>
        <v>0</v>
      </c>
      <c r="MP53" s="25">
        <f t="shared" si="569"/>
        <v>0</v>
      </c>
      <c r="MQ53" s="25">
        <f t="shared" si="570"/>
        <v>0</v>
      </c>
      <c r="MR53" s="25">
        <f t="shared" si="571"/>
        <v>0</v>
      </c>
      <c r="MS53" s="25">
        <f t="shared" si="572"/>
        <v>0</v>
      </c>
      <c r="MT53" s="25">
        <f t="shared" si="573"/>
        <v>0</v>
      </c>
      <c r="MU53" s="25">
        <f t="shared" si="574"/>
        <v>0</v>
      </c>
      <c r="MV53" s="25">
        <f t="shared" si="575"/>
        <v>0</v>
      </c>
      <c r="MW53" s="25">
        <f t="shared" si="576"/>
        <v>0</v>
      </c>
      <c r="MX53" s="25">
        <f t="shared" si="577"/>
        <v>0</v>
      </c>
      <c r="MY53" s="25">
        <f t="shared" si="578"/>
        <v>0</v>
      </c>
      <c r="MZ53" s="25">
        <f t="shared" si="579"/>
        <v>0</v>
      </c>
      <c r="NA53" s="25">
        <f t="shared" si="580"/>
        <v>0</v>
      </c>
      <c r="NB53" s="18">
        <f t="shared" si="581"/>
        <v>0</v>
      </c>
      <c r="NC53" s="18">
        <f t="shared" si="582"/>
        <v>0</v>
      </c>
      <c r="ND53" s="18">
        <f t="shared" si="583"/>
        <v>0</v>
      </c>
      <c r="NE53" s="18">
        <f t="shared" si="584"/>
        <v>0</v>
      </c>
      <c r="NF53" s="18">
        <f t="shared" si="585"/>
        <v>0</v>
      </c>
      <c r="NG53" s="18">
        <f t="shared" si="586"/>
        <v>0</v>
      </c>
      <c r="NH53" s="18">
        <f t="shared" si="587"/>
        <v>0</v>
      </c>
      <c r="NI53" s="18">
        <f t="shared" si="588"/>
        <v>0</v>
      </c>
      <c r="NJ53" s="18">
        <f t="shared" si="589"/>
        <v>0</v>
      </c>
      <c r="NK53" s="18">
        <f t="shared" si="590"/>
        <v>0</v>
      </c>
      <c r="NL53" s="18">
        <f t="shared" si="591"/>
        <v>0</v>
      </c>
      <c r="NM53" s="18">
        <f t="shared" si="592"/>
        <v>0</v>
      </c>
      <c r="NN53" s="18">
        <f t="shared" si="593"/>
        <v>0</v>
      </c>
      <c r="NO53" s="18">
        <f t="shared" si="594"/>
        <v>0</v>
      </c>
      <c r="NP53" s="18">
        <f t="shared" si="595"/>
        <v>0</v>
      </c>
      <c r="NQ53" s="18">
        <f t="shared" si="596"/>
        <v>0</v>
      </c>
      <c r="NR53" s="21">
        <f t="shared" si="597"/>
        <v>0</v>
      </c>
      <c r="NS53" s="21">
        <f t="shared" si="598"/>
        <v>0</v>
      </c>
      <c r="NT53" s="21">
        <f t="shared" si="599"/>
        <v>0</v>
      </c>
      <c r="NU53" s="21">
        <f t="shared" si="600"/>
        <v>0</v>
      </c>
      <c r="NV53" s="21">
        <f t="shared" si="601"/>
        <v>0</v>
      </c>
      <c r="NW53" s="21">
        <f t="shared" si="602"/>
        <v>0</v>
      </c>
      <c r="NX53" s="21">
        <f t="shared" si="603"/>
        <v>0</v>
      </c>
      <c r="NY53" s="21">
        <f t="shared" si="604"/>
        <v>0</v>
      </c>
      <c r="NZ53" s="21">
        <f t="shared" si="605"/>
        <v>0</v>
      </c>
      <c r="OA53" s="21">
        <f t="shared" si="606"/>
        <v>0</v>
      </c>
      <c r="OB53" s="21">
        <f t="shared" si="607"/>
        <v>0</v>
      </c>
      <c r="OC53" s="21">
        <f t="shared" si="608"/>
        <v>0</v>
      </c>
      <c r="OD53" s="21">
        <f t="shared" si="609"/>
        <v>0</v>
      </c>
      <c r="OE53" s="21">
        <f t="shared" si="610"/>
        <v>0</v>
      </c>
      <c r="OF53" s="21">
        <f t="shared" si="611"/>
        <v>0</v>
      </c>
      <c r="OG53" s="21">
        <f t="shared" si="612"/>
        <v>0</v>
      </c>
    </row>
    <row r="54" spans="1:397" x14ac:dyDescent="0.25">
      <c r="BP54" s="5"/>
      <c r="BX54">
        <f t="shared" si="346"/>
        <v>0.76992753623188392</v>
      </c>
      <c r="BY54">
        <f t="shared" si="347"/>
        <v>0</v>
      </c>
      <c r="BZ54">
        <f t="shared" si="0"/>
        <v>9.7199999999999981E-2</v>
      </c>
      <c r="CA54">
        <f t="shared" si="268"/>
        <v>0</v>
      </c>
      <c r="CB54">
        <f t="shared" si="348"/>
        <v>0.50618879999999988</v>
      </c>
      <c r="CC54" s="31">
        <v>280</v>
      </c>
      <c r="CD54">
        <f t="shared" si="2"/>
        <v>77.777777777777771</v>
      </c>
      <c r="CE54">
        <v>1.04</v>
      </c>
      <c r="CF54" s="24">
        <f t="shared" si="349"/>
        <v>1.2681159420289851</v>
      </c>
      <c r="CG54" s="26">
        <f t="shared" si="270"/>
        <v>0.57400335152903448</v>
      </c>
      <c r="CH54" s="44">
        <f t="shared" si="271"/>
        <v>0</v>
      </c>
      <c r="CI54" s="44">
        <f t="shared" si="272"/>
        <v>0</v>
      </c>
      <c r="CJ54" s="44">
        <f t="shared" si="273"/>
        <v>0</v>
      </c>
      <c r="CK54" s="44">
        <f t="shared" si="274"/>
        <v>0</v>
      </c>
      <c r="CL54" s="44">
        <f t="shared" si="275"/>
        <v>0</v>
      </c>
      <c r="CM54" s="44">
        <f t="shared" si="276"/>
        <v>0</v>
      </c>
      <c r="CN54" s="44">
        <f t="shared" si="277"/>
        <v>0</v>
      </c>
      <c r="CO54" s="44">
        <f t="shared" si="278"/>
        <v>0</v>
      </c>
      <c r="CP54" s="44">
        <f t="shared" si="279"/>
        <v>0</v>
      </c>
      <c r="CQ54" s="44">
        <f t="shared" si="280"/>
        <v>0</v>
      </c>
      <c r="CR54" s="44">
        <f t="shared" si="281"/>
        <v>0</v>
      </c>
      <c r="CS54" s="44">
        <f t="shared" si="282"/>
        <v>0</v>
      </c>
      <c r="CT54" s="44">
        <f t="shared" si="283"/>
        <v>0</v>
      </c>
      <c r="CU54" s="44">
        <f t="shared" si="284"/>
        <v>0</v>
      </c>
      <c r="CV54" s="44">
        <f t="shared" si="285"/>
        <v>0</v>
      </c>
      <c r="CW54" s="44">
        <f t="shared" si="286"/>
        <v>0</v>
      </c>
      <c r="CX54" s="21">
        <f t="shared" si="287"/>
        <v>0</v>
      </c>
      <c r="CY54" s="21">
        <f t="shared" si="288"/>
        <v>0</v>
      </c>
      <c r="CZ54" s="21">
        <f t="shared" si="289"/>
        <v>0</v>
      </c>
      <c r="DA54" s="21">
        <f t="shared" si="290"/>
        <v>0</v>
      </c>
      <c r="DB54" s="21">
        <f t="shared" si="291"/>
        <v>0</v>
      </c>
      <c r="DC54" s="21">
        <f t="shared" si="292"/>
        <v>0</v>
      </c>
      <c r="DD54" s="21">
        <f t="shared" si="293"/>
        <v>0</v>
      </c>
      <c r="DE54" s="21">
        <f t="shared" si="294"/>
        <v>0</v>
      </c>
      <c r="DF54" s="21">
        <f t="shared" si="295"/>
        <v>0</v>
      </c>
      <c r="DG54" s="21">
        <f t="shared" si="296"/>
        <v>0</v>
      </c>
      <c r="DH54" s="21">
        <f t="shared" si="297"/>
        <v>0</v>
      </c>
      <c r="DI54" s="21">
        <f t="shared" si="298"/>
        <v>0</v>
      </c>
      <c r="DJ54" s="21">
        <f t="shared" si="299"/>
        <v>0</v>
      </c>
      <c r="DK54" s="21">
        <f t="shared" si="300"/>
        <v>0</v>
      </c>
      <c r="DL54" s="21">
        <f t="shared" si="301"/>
        <v>0</v>
      </c>
      <c r="DM54" s="21">
        <f t="shared" si="302"/>
        <v>0</v>
      </c>
      <c r="DN54" s="42">
        <f t="shared" si="303"/>
        <v>0</v>
      </c>
      <c r="DO54" s="42">
        <f t="shared" si="304"/>
        <v>0</v>
      </c>
      <c r="DP54" s="42">
        <f t="shared" si="305"/>
        <v>0</v>
      </c>
      <c r="DQ54" s="42">
        <f t="shared" si="306"/>
        <v>0</v>
      </c>
      <c r="DR54" s="42">
        <f t="shared" si="307"/>
        <v>0</v>
      </c>
      <c r="DS54" s="42">
        <f t="shared" si="308"/>
        <v>0</v>
      </c>
      <c r="DT54" s="42">
        <f t="shared" si="309"/>
        <v>0</v>
      </c>
      <c r="DU54" s="42">
        <f t="shared" si="310"/>
        <v>0</v>
      </c>
      <c r="DV54" s="42">
        <f t="shared" si="311"/>
        <v>0</v>
      </c>
      <c r="DW54" s="42">
        <f t="shared" si="312"/>
        <v>0</v>
      </c>
      <c r="DX54" s="42">
        <f t="shared" si="313"/>
        <v>0</v>
      </c>
      <c r="DY54" s="42">
        <f t="shared" si="314"/>
        <v>0</v>
      </c>
      <c r="DZ54" s="42">
        <f t="shared" si="315"/>
        <v>0</v>
      </c>
      <c r="EA54" s="42">
        <f t="shared" si="316"/>
        <v>0</v>
      </c>
      <c r="EB54" s="42">
        <f t="shared" si="317"/>
        <v>0</v>
      </c>
      <c r="EC54" s="42">
        <f t="shared" si="318"/>
        <v>0</v>
      </c>
      <c r="ED54" s="20">
        <f t="shared" si="319"/>
        <v>0</v>
      </c>
      <c r="EE54" s="20">
        <f t="shared" si="350"/>
        <v>0</v>
      </c>
      <c r="EF54" s="20">
        <f t="shared" si="351"/>
        <v>0</v>
      </c>
      <c r="EG54" s="20">
        <f t="shared" si="352"/>
        <v>0</v>
      </c>
      <c r="EH54" s="20">
        <f t="shared" si="353"/>
        <v>0</v>
      </c>
      <c r="EI54" s="20">
        <f t="shared" si="354"/>
        <v>0</v>
      </c>
      <c r="EJ54" s="20">
        <f t="shared" si="355"/>
        <v>0</v>
      </c>
      <c r="EK54" s="20">
        <f t="shared" si="356"/>
        <v>0</v>
      </c>
      <c r="EL54" s="20">
        <f t="shared" si="357"/>
        <v>0</v>
      </c>
      <c r="EM54" s="20">
        <f t="shared" si="358"/>
        <v>0</v>
      </c>
      <c r="EN54" s="20">
        <f t="shared" si="359"/>
        <v>0</v>
      </c>
      <c r="EO54" s="20">
        <f t="shared" si="360"/>
        <v>0</v>
      </c>
      <c r="EP54" s="20">
        <f t="shared" si="361"/>
        <v>0</v>
      </c>
      <c r="EQ54" s="20">
        <f t="shared" si="362"/>
        <v>0</v>
      </c>
      <c r="ER54" s="20">
        <f t="shared" si="363"/>
        <v>0</v>
      </c>
      <c r="ES54" s="20">
        <f t="shared" si="364"/>
        <v>0</v>
      </c>
      <c r="ET54" s="30">
        <f t="shared" si="365"/>
        <v>0</v>
      </c>
      <c r="EU54" s="30">
        <f t="shared" si="366"/>
        <v>0</v>
      </c>
      <c r="EV54" s="30">
        <f t="shared" si="367"/>
        <v>0</v>
      </c>
      <c r="EW54" s="30">
        <f t="shared" si="368"/>
        <v>0</v>
      </c>
      <c r="EX54" s="30">
        <f t="shared" si="369"/>
        <v>0</v>
      </c>
      <c r="EY54" s="30">
        <f t="shared" si="370"/>
        <v>0</v>
      </c>
      <c r="EZ54" s="30">
        <f t="shared" si="371"/>
        <v>0</v>
      </c>
      <c r="FA54" s="30">
        <f t="shared" si="372"/>
        <v>0</v>
      </c>
      <c r="FB54" s="30">
        <f t="shared" si="373"/>
        <v>0</v>
      </c>
      <c r="FC54" s="30">
        <f t="shared" si="374"/>
        <v>0</v>
      </c>
      <c r="FD54" s="30">
        <f t="shared" si="375"/>
        <v>0</v>
      </c>
      <c r="FE54" s="30">
        <f t="shared" si="376"/>
        <v>0</v>
      </c>
      <c r="FF54" s="30">
        <f t="shared" si="377"/>
        <v>0</v>
      </c>
      <c r="FG54" s="30">
        <f t="shared" si="378"/>
        <v>0</v>
      </c>
      <c r="FH54" s="30">
        <f t="shared" si="379"/>
        <v>0</v>
      </c>
      <c r="FI54" s="30">
        <f t="shared" si="380"/>
        <v>0</v>
      </c>
      <c r="FJ54" s="21">
        <f t="shared" si="381"/>
        <v>0</v>
      </c>
      <c r="FK54" s="21">
        <f t="shared" si="382"/>
        <v>0</v>
      </c>
      <c r="FL54" s="21">
        <f t="shared" si="383"/>
        <v>0</v>
      </c>
      <c r="FM54" s="21">
        <f t="shared" si="384"/>
        <v>0</v>
      </c>
      <c r="FN54" s="21">
        <f t="shared" si="385"/>
        <v>0</v>
      </c>
      <c r="FO54" s="21">
        <f t="shared" si="386"/>
        <v>0</v>
      </c>
      <c r="FP54" s="21">
        <f t="shared" si="387"/>
        <v>0</v>
      </c>
      <c r="FQ54" s="21">
        <f t="shared" si="388"/>
        <v>0</v>
      </c>
      <c r="FR54" s="21">
        <f t="shared" si="389"/>
        <v>0</v>
      </c>
      <c r="FS54" s="21">
        <f t="shared" si="390"/>
        <v>0</v>
      </c>
      <c r="FT54" s="21">
        <f t="shared" si="391"/>
        <v>0</v>
      </c>
      <c r="FU54" s="21">
        <f t="shared" si="392"/>
        <v>0</v>
      </c>
      <c r="FV54" s="21">
        <f t="shared" si="393"/>
        <v>0</v>
      </c>
      <c r="FW54" s="21">
        <f t="shared" si="394"/>
        <v>0</v>
      </c>
      <c r="FX54" s="21">
        <f t="shared" si="395"/>
        <v>0</v>
      </c>
      <c r="FY54" s="21">
        <f t="shared" si="396"/>
        <v>0</v>
      </c>
      <c r="FZ54" s="45">
        <f t="shared" si="397"/>
        <v>0</v>
      </c>
      <c r="GA54" s="45">
        <f t="shared" si="398"/>
        <v>0</v>
      </c>
      <c r="GB54" s="45">
        <f t="shared" si="399"/>
        <v>0</v>
      </c>
      <c r="GC54" s="45">
        <f t="shared" si="400"/>
        <v>0</v>
      </c>
      <c r="GD54" s="45">
        <f t="shared" si="401"/>
        <v>0</v>
      </c>
      <c r="GE54" s="45">
        <f t="shared" si="402"/>
        <v>0</v>
      </c>
      <c r="GF54" s="45">
        <f t="shared" si="403"/>
        <v>0</v>
      </c>
      <c r="GG54" s="45">
        <f t="shared" si="404"/>
        <v>0</v>
      </c>
      <c r="GH54" s="45">
        <f t="shared" si="405"/>
        <v>0</v>
      </c>
      <c r="GI54" s="45">
        <f t="shared" si="406"/>
        <v>0</v>
      </c>
      <c r="GJ54" s="45">
        <f t="shared" si="407"/>
        <v>0</v>
      </c>
      <c r="GK54" s="45">
        <f t="shared" si="408"/>
        <v>0</v>
      </c>
      <c r="GL54" s="45">
        <f t="shared" si="409"/>
        <v>0</v>
      </c>
      <c r="GM54" s="45">
        <f t="shared" si="410"/>
        <v>0</v>
      </c>
      <c r="GN54" s="45">
        <f t="shared" si="411"/>
        <v>0</v>
      </c>
      <c r="GO54" s="45">
        <f t="shared" si="412"/>
        <v>0</v>
      </c>
      <c r="GP54" s="28">
        <f t="shared" si="413"/>
        <v>0</v>
      </c>
      <c r="GQ54" s="28">
        <f t="shared" si="414"/>
        <v>0</v>
      </c>
      <c r="GR54" s="28">
        <f t="shared" si="415"/>
        <v>0</v>
      </c>
      <c r="GS54" s="28">
        <f t="shared" si="416"/>
        <v>0</v>
      </c>
      <c r="GT54" s="28">
        <f t="shared" si="417"/>
        <v>0</v>
      </c>
      <c r="GU54" s="28">
        <f t="shared" si="418"/>
        <v>0</v>
      </c>
      <c r="GV54" s="28">
        <f t="shared" si="419"/>
        <v>0</v>
      </c>
      <c r="GW54" s="28">
        <f t="shared" si="420"/>
        <v>0</v>
      </c>
      <c r="GX54" s="28">
        <f t="shared" si="421"/>
        <v>0</v>
      </c>
      <c r="GY54" s="28">
        <f t="shared" si="422"/>
        <v>0</v>
      </c>
      <c r="GZ54" s="28">
        <f t="shared" si="423"/>
        <v>0</v>
      </c>
      <c r="HA54" s="28">
        <f t="shared" si="424"/>
        <v>0</v>
      </c>
      <c r="HB54" s="28">
        <f t="shared" si="425"/>
        <v>0</v>
      </c>
      <c r="HC54" s="28">
        <f t="shared" si="426"/>
        <v>0</v>
      </c>
      <c r="HD54" s="28">
        <f t="shared" si="427"/>
        <v>0</v>
      </c>
      <c r="HE54" s="28">
        <f t="shared" si="428"/>
        <v>0</v>
      </c>
      <c r="HF54" s="28">
        <f t="shared" si="429"/>
        <v>0</v>
      </c>
      <c r="HG54" s="16">
        <f t="shared" si="430"/>
        <v>0</v>
      </c>
      <c r="HH54" s="16">
        <f t="shared" si="431"/>
        <v>0</v>
      </c>
      <c r="HI54" s="16">
        <f t="shared" si="432"/>
        <v>0</v>
      </c>
      <c r="HJ54" s="16">
        <f t="shared" si="433"/>
        <v>0</v>
      </c>
      <c r="HK54" s="16">
        <f t="shared" si="434"/>
        <v>0</v>
      </c>
      <c r="HL54" s="16">
        <f t="shared" si="435"/>
        <v>0</v>
      </c>
      <c r="HM54" s="16">
        <f t="shared" si="436"/>
        <v>0</v>
      </c>
      <c r="HN54" s="16">
        <f t="shared" si="437"/>
        <v>0</v>
      </c>
      <c r="HO54" s="16">
        <f t="shared" si="438"/>
        <v>0</v>
      </c>
      <c r="HP54" s="16">
        <f t="shared" si="439"/>
        <v>0</v>
      </c>
      <c r="HQ54" s="16">
        <f t="shared" si="440"/>
        <v>0</v>
      </c>
      <c r="HR54" s="16">
        <f t="shared" si="441"/>
        <v>0</v>
      </c>
      <c r="HS54" s="16">
        <f t="shared" si="442"/>
        <v>0</v>
      </c>
      <c r="HT54" s="16">
        <f t="shared" si="443"/>
        <v>0</v>
      </c>
      <c r="HU54" s="16">
        <f t="shared" si="444"/>
        <v>0</v>
      </c>
      <c r="HV54" s="16">
        <f t="shared" si="445"/>
        <v>0</v>
      </c>
      <c r="HW54" s="21">
        <f t="shared" si="446"/>
        <v>0</v>
      </c>
      <c r="HX54" s="21">
        <f t="shared" si="447"/>
        <v>0</v>
      </c>
      <c r="HY54" s="21">
        <f t="shared" si="448"/>
        <v>0</v>
      </c>
      <c r="HZ54" s="21">
        <f t="shared" si="449"/>
        <v>0</v>
      </c>
      <c r="IA54" s="21">
        <f t="shared" si="450"/>
        <v>0</v>
      </c>
      <c r="IB54" s="21">
        <f t="shared" si="451"/>
        <v>0</v>
      </c>
      <c r="IC54" s="21">
        <f t="shared" si="452"/>
        <v>0</v>
      </c>
      <c r="ID54" s="21">
        <f t="shared" si="453"/>
        <v>0</v>
      </c>
      <c r="IE54" s="21">
        <f t="shared" si="454"/>
        <v>0</v>
      </c>
      <c r="IF54" s="21">
        <f t="shared" si="455"/>
        <v>0</v>
      </c>
      <c r="IG54" s="21">
        <f t="shared" si="456"/>
        <v>0</v>
      </c>
      <c r="IH54" s="21">
        <f t="shared" si="457"/>
        <v>0</v>
      </c>
      <c r="II54" s="21">
        <f t="shared" si="458"/>
        <v>0</v>
      </c>
      <c r="IJ54" s="17">
        <f t="shared" si="459"/>
        <v>0</v>
      </c>
      <c r="IK54" s="17">
        <f t="shared" si="460"/>
        <v>0</v>
      </c>
      <c r="IL54" s="17">
        <f t="shared" si="461"/>
        <v>0</v>
      </c>
      <c r="IM54" s="17">
        <f t="shared" si="462"/>
        <v>0</v>
      </c>
      <c r="IN54" s="17">
        <f t="shared" si="463"/>
        <v>0</v>
      </c>
      <c r="IO54" s="17">
        <f t="shared" si="464"/>
        <v>0</v>
      </c>
      <c r="IP54" s="17">
        <f t="shared" si="465"/>
        <v>0</v>
      </c>
      <c r="IQ54" s="17">
        <f t="shared" si="466"/>
        <v>0</v>
      </c>
      <c r="IR54" s="17">
        <f t="shared" si="467"/>
        <v>0</v>
      </c>
      <c r="IS54" s="17">
        <f t="shared" si="468"/>
        <v>0</v>
      </c>
      <c r="IT54" s="17">
        <f t="shared" si="469"/>
        <v>0</v>
      </c>
      <c r="IU54" s="17">
        <f t="shared" si="470"/>
        <v>0</v>
      </c>
      <c r="IV54" s="21">
        <f t="shared" si="471"/>
        <v>0</v>
      </c>
      <c r="IW54" s="21">
        <f t="shared" si="472"/>
        <v>0</v>
      </c>
      <c r="IX54" s="21">
        <f t="shared" si="473"/>
        <v>0</v>
      </c>
      <c r="IY54" s="21">
        <f t="shared" si="474"/>
        <v>0</v>
      </c>
      <c r="IZ54" s="21">
        <f t="shared" si="475"/>
        <v>0</v>
      </c>
      <c r="JA54" s="21">
        <f t="shared" si="476"/>
        <v>0</v>
      </c>
      <c r="JB54" s="21">
        <f t="shared" si="477"/>
        <v>0</v>
      </c>
      <c r="JC54" s="21">
        <f t="shared" si="478"/>
        <v>0</v>
      </c>
      <c r="JD54" s="21">
        <f t="shared" si="479"/>
        <v>0</v>
      </c>
      <c r="JE54" s="21">
        <f t="shared" si="480"/>
        <v>0</v>
      </c>
      <c r="JF54" s="44">
        <f t="shared" si="481"/>
        <v>0</v>
      </c>
      <c r="JG54" s="44">
        <f t="shared" si="482"/>
        <v>0</v>
      </c>
      <c r="JH54" s="44">
        <f t="shared" si="483"/>
        <v>0</v>
      </c>
      <c r="JI54" s="44">
        <f t="shared" si="484"/>
        <v>0</v>
      </c>
      <c r="JJ54" s="44">
        <f t="shared" si="485"/>
        <v>0</v>
      </c>
      <c r="JK54" s="44">
        <f t="shared" si="486"/>
        <v>0</v>
      </c>
      <c r="JL54" s="44">
        <f t="shared" si="487"/>
        <v>0</v>
      </c>
      <c r="JM54" s="44">
        <f t="shared" si="488"/>
        <v>0</v>
      </c>
      <c r="JN54" s="44">
        <f t="shared" si="489"/>
        <v>0</v>
      </c>
      <c r="JO54" s="44">
        <f t="shared" si="490"/>
        <v>0</v>
      </c>
      <c r="JP54" s="18">
        <f t="shared" si="491"/>
        <v>0</v>
      </c>
      <c r="JQ54" s="18">
        <f t="shared" si="492"/>
        <v>0</v>
      </c>
      <c r="JR54" s="18">
        <f t="shared" si="493"/>
        <v>0</v>
      </c>
      <c r="JS54" s="18">
        <f t="shared" si="494"/>
        <v>0</v>
      </c>
      <c r="JT54" s="18">
        <f t="shared" si="495"/>
        <v>0</v>
      </c>
      <c r="JU54" s="18">
        <f t="shared" si="496"/>
        <v>0</v>
      </c>
      <c r="JV54" s="18">
        <f t="shared" si="497"/>
        <v>0</v>
      </c>
      <c r="JW54" s="18">
        <f t="shared" si="498"/>
        <v>0</v>
      </c>
      <c r="JX54" s="18">
        <f t="shared" si="499"/>
        <v>0</v>
      </c>
      <c r="JY54" s="18">
        <f t="shared" si="500"/>
        <v>0</v>
      </c>
      <c r="JZ54" s="18">
        <f t="shared" si="501"/>
        <v>0</v>
      </c>
      <c r="KA54" s="18">
        <f t="shared" si="502"/>
        <v>0</v>
      </c>
      <c r="KB54" s="22">
        <f t="shared" si="503"/>
        <v>0</v>
      </c>
      <c r="KC54" s="22">
        <f t="shared" si="504"/>
        <v>0</v>
      </c>
      <c r="KD54" s="22">
        <f t="shared" si="505"/>
        <v>0</v>
      </c>
      <c r="KE54" s="22">
        <f t="shared" si="506"/>
        <v>0</v>
      </c>
      <c r="KF54" s="22">
        <f t="shared" si="507"/>
        <v>0</v>
      </c>
      <c r="KG54" s="22">
        <f t="shared" si="508"/>
        <v>0</v>
      </c>
      <c r="KH54" s="22">
        <f t="shared" si="509"/>
        <v>0</v>
      </c>
      <c r="KI54" s="22">
        <f t="shared" si="510"/>
        <v>0</v>
      </c>
      <c r="KJ54" s="22">
        <f t="shared" si="511"/>
        <v>0</v>
      </c>
      <c r="KK54" s="22">
        <f t="shared" si="512"/>
        <v>0</v>
      </c>
      <c r="KL54" s="22">
        <f t="shared" si="513"/>
        <v>0</v>
      </c>
      <c r="KM54" s="22">
        <f t="shared" si="514"/>
        <v>0</v>
      </c>
      <c r="KN54" s="22">
        <f t="shared" si="515"/>
        <v>0</v>
      </c>
      <c r="KO54" s="22">
        <f t="shared" si="516"/>
        <v>0</v>
      </c>
      <c r="KP54" s="28">
        <f t="shared" si="517"/>
        <v>0</v>
      </c>
      <c r="KQ54" s="28">
        <f t="shared" si="518"/>
        <v>0</v>
      </c>
      <c r="KR54" s="28">
        <f t="shared" si="519"/>
        <v>0</v>
      </c>
      <c r="KS54" s="28">
        <f t="shared" si="520"/>
        <v>0</v>
      </c>
      <c r="KT54" s="28">
        <f t="shared" si="521"/>
        <v>0</v>
      </c>
      <c r="KU54" s="28">
        <f t="shared" si="522"/>
        <v>0</v>
      </c>
      <c r="KV54" s="28">
        <f t="shared" si="523"/>
        <v>0</v>
      </c>
      <c r="KW54" s="28">
        <f t="shared" si="524"/>
        <v>0</v>
      </c>
      <c r="KX54" s="28">
        <f t="shared" si="525"/>
        <v>0</v>
      </c>
      <c r="KY54" s="28">
        <f t="shared" si="526"/>
        <v>0</v>
      </c>
      <c r="KZ54" s="28">
        <f t="shared" si="527"/>
        <v>0</v>
      </c>
      <c r="LA54" s="28">
        <f t="shared" si="528"/>
        <v>0</v>
      </c>
      <c r="LB54" s="28">
        <f t="shared" si="529"/>
        <v>0</v>
      </c>
      <c r="LC54" s="28">
        <f t="shared" si="530"/>
        <v>0</v>
      </c>
      <c r="LD54" s="28">
        <f t="shared" si="531"/>
        <v>0</v>
      </c>
      <c r="LE54" s="28">
        <f t="shared" si="532"/>
        <v>0</v>
      </c>
      <c r="LF54" s="21">
        <f t="shared" si="533"/>
        <v>0</v>
      </c>
      <c r="LG54" s="21">
        <f t="shared" si="534"/>
        <v>0</v>
      </c>
      <c r="LH54" s="21">
        <f t="shared" si="535"/>
        <v>0</v>
      </c>
      <c r="LI54" s="21">
        <f t="shared" si="536"/>
        <v>0</v>
      </c>
      <c r="LJ54" s="21">
        <f t="shared" si="537"/>
        <v>0</v>
      </c>
      <c r="LK54" s="21">
        <f t="shared" si="538"/>
        <v>0</v>
      </c>
      <c r="LL54" s="21">
        <f t="shared" si="539"/>
        <v>0</v>
      </c>
      <c r="LM54" s="21">
        <f t="shared" si="540"/>
        <v>0</v>
      </c>
      <c r="LN54" s="21">
        <f t="shared" si="541"/>
        <v>0</v>
      </c>
      <c r="LO54" s="21">
        <f t="shared" si="542"/>
        <v>0</v>
      </c>
      <c r="LP54" s="21">
        <f t="shared" si="543"/>
        <v>0</v>
      </c>
      <c r="LQ54" s="21">
        <f t="shared" si="544"/>
        <v>0</v>
      </c>
      <c r="LR54" s="21">
        <f t="shared" si="545"/>
        <v>0</v>
      </c>
      <c r="LS54" s="21">
        <f t="shared" si="546"/>
        <v>0</v>
      </c>
      <c r="LT54" s="21">
        <f t="shared" si="547"/>
        <v>0</v>
      </c>
      <c r="LU54" s="21">
        <f t="shared" si="548"/>
        <v>0</v>
      </c>
      <c r="LV54" s="28">
        <f t="shared" si="549"/>
        <v>0</v>
      </c>
      <c r="LW54" s="28">
        <f t="shared" si="550"/>
        <v>0</v>
      </c>
      <c r="LX54" s="28">
        <f t="shared" si="551"/>
        <v>0</v>
      </c>
      <c r="LY54" s="28">
        <f t="shared" si="552"/>
        <v>0</v>
      </c>
      <c r="LZ54" s="28">
        <f t="shared" si="553"/>
        <v>0</v>
      </c>
      <c r="MA54" s="28">
        <f t="shared" si="554"/>
        <v>0</v>
      </c>
      <c r="MB54" s="28">
        <f t="shared" si="555"/>
        <v>0</v>
      </c>
      <c r="MC54" s="28">
        <f t="shared" si="556"/>
        <v>0</v>
      </c>
      <c r="MD54" s="28">
        <f t="shared" si="557"/>
        <v>0</v>
      </c>
      <c r="ME54" s="28">
        <f t="shared" si="558"/>
        <v>0</v>
      </c>
      <c r="MF54" s="28">
        <f t="shared" si="559"/>
        <v>0</v>
      </c>
      <c r="MG54" s="28">
        <f t="shared" si="560"/>
        <v>0</v>
      </c>
      <c r="MH54" s="28">
        <f t="shared" si="561"/>
        <v>0</v>
      </c>
      <c r="MI54" s="28">
        <f t="shared" si="562"/>
        <v>0</v>
      </c>
      <c r="MJ54" s="28">
        <f t="shared" si="563"/>
        <v>0</v>
      </c>
      <c r="MK54" s="28">
        <f t="shared" si="564"/>
        <v>0</v>
      </c>
      <c r="ML54" s="25">
        <f t="shared" si="565"/>
        <v>0</v>
      </c>
      <c r="MM54" s="25">
        <f t="shared" si="566"/>
        <v>0</v>
      </c>
      <c r="MN54" s="25">
        <f t="shared" si="567"/>
        <v>0</v>
      </c>
      <c r="MO54" s="25">
        <f t="shared" si="568"/>
        <v>0</v>
      </c>
      <c r="MP54" s="25">
        <f t="shared" si="569"/>
        <v>0</v>
      </c>
      <c r="MQ54" s="25">
        <f t="shared" si="570"/>
        <v>0</v>
      </c>
      <c r="MR54" s="25">
        <f t="shared" si="571"/>
        <v>0</v>
      </c>
      <c r="MS54" s="25">
        <f t="shared" si="572"/>
        <v>0</v>
      </c>
      <c r="MT54" s="25">
        <f t="shared" si="573"/>
        <v>0</v>
      </c>
      <c r="MU54" s="25">
        <f t="shared" si="574"/>
        <v>0</v>
      </c>
      <c r="MV54" s="25">
        <f t="shared" si="575"/>
        <v>0</v>
      </c>
      <c r="MW54" s="25">
        <f t="shared" si="576"/>
        <v>0</v>
      </c>
      <c r="MX54" s="25">
        <f t="shared" si="577"/>
        <v>0</v>
      </c>
      <c r="MY54" s="25">
        <f t="shared" si="578"/>
        <v>0</v>
      </c>
      <c r="MZ54" s="25">
        <f t="shared" si="579"/>
        <v>0</v>
      </c>
      <c r="NA54" s="25">
        <f t="shared" si="580"/>
        <v>0</v>
      </c>
      <c r="NB54" s="18">
        <f t="shared" si="581"/>
        <v>0.57400335152903448</v>
      </c>
      <c r="NC54" s="18">
        <f t="shared" si="582"/>
        <v>0</v>
      </c>
      <c r="ND54" s="18">
        <f t="shared" si="583"/>
        <v>0</v>
      </c>
      <c r="NE54" s="18">
        <f t="shared" si="584"/>
        <v>0</v>
      </c>
      <c r="NF54" s="18">
        <f t="shared" si="585"/>
        <v>0</v>
      </c>
      <c r="NG54" s="18">
        <f t="shared" si="586"/>
        <v>0</v>
      </c>
      <c r="NH54" s="18">
        <f t="shared" si="587"/>
        <v>0</v>
      </c>
      <c r="NI54" s="18">
        <f t="shared" si="588"/>
        <v>0</v>
      </c>
      <c r="NJ54" s="18">
        <f t="shared" si="589"/>
        <v>0</v>
      </c>
      <c r="NK54" s="18">
        <f t="shared" si="590"/>
        <v>0</v>
      </c>
      <c r="NL54" s="18">
        <f t="shared" si="591"/>
        <v>0</v>
      </c>
      <c r="NM54" s="18">
        <f t="shared" si="592"/>
        <v>0</v>
      </c>
      <c r="NN54" s="18">
        <f t="shared" si="593"/>
        <v>0</v>
      </c>
      <c r="NO54" s="18">
        <f t="shared" si="594"/>
        <v>0</v>
      </c>
      <c r="NP54" s="18">
        <f t="shared" si="595"/>
        <v>0</v>
      </c>
      <c r="NQ54" s="18">
        <f t="shared" si="596"/>
        <v>0</v>
      </c>
      <c r="NR54" s="21">
        <f t="shared" si="597"/>
        <v>0</v>
      </c>
      <c r="NS54" s="21">
        <f t="shared" si="598"/>
        <v>0</v>
      </c>
      <c r="NT54" s="21">
        <f t="shared" si="599"/>
        <v>0</v>
      </c>
      <c r="NU54" s="21">
        <f t="shared" si="600"/>
        <v>0</v>
      </c>
      <c r="NV54" s="21">
        <f t="shared" si="601"/>
        <v>0</v>
      </c>
      <c r="NW54" s="21">
        <f t="shared" si="602"/>
        <v>0</v>
      </c>
      <c r="NX54" s="21">
        <f t="shared" si="603"/>
        <v>0</v>
      </c>
      <c r="NY54" s="21">
        <f t="shared" si="604"/>
        <v>0</v>
      </c>
      <c r="NZ54" s="21">
        <f t="shared" si="605"/>
        <v>0</v>
      </c>
      <c r="OA54" s="21">
        <f t="shared" si="606"/>
        <v>0</v>
      </c>
      <c r="OB54" s="21">
        <f t="shared" si="607"/>
        <v>0</v>
      </c>
      <c r="OC54" s="21">
        <f t="shared" si="608"/>
        <v>0</v>
      </c>
      <c r="OD54" s="21">
        <f t="shared" si="609"/>
        <v>0</v>
      </c>
      <c r="OE54" s="21">
        <f t="shared" si="610"/>
        <v>0</v>
      </c>
      <c r="OF54" s="21">
        <f t="shared" si="611"/>
        <v>0</v>
      </c>
      <c r="OG54" s="21">
        <f t="shared" si="612"/>
        <v>0</v>
      </c>
    </row>
    <row r="55" spans="1:397" x14ac:dyDescent="0.25">
      <c r="BX55">
        <f t="shared" si="346"/>
        <v>0.76992753623188392</v>
      </c>
      <c r="BY55">
        <f t="shared" si="347"/>
        <v>0</v>
      </c>
      <c r="BZ55">
        <f t="shared" si="0"/>
        <v>9.7199999999999981E-2</v>
      </c>
      <c r="CA55">
        <f t="shared" si="268"/>
        <v>0</v>
      </c>
      <c r="CB55">
        <f t="shared" si="348"/>
        <v>0.53595720000000002</v>
      </c>
      <c r="CC55" s="31">
        <v>285</v>
      </c>
      <c r="CD55">
        <f t="shared" si="2"/>
        <v>79.166666666666671</v>
      </c>
      <c r="CE55">
        <v>1.06</v>
      </c>
      <c r="CF55" s="24">
        <f t="shared" si="349"/>
        <v>1.2907608695652173</v>
      </c>
      <c r="CG55" s="26">
        <f t="shared" si="270"/>
        <v>0</v>
      </c>
      <c r="CH55" s="44">
        <f t="shared" si="271"/>
        <v>0</v>
      </c>
      <c r="CI55" s="44">
        <f t="shared" si="272"/>
        <v>0</v>
      </c>
      <c r="CJ55" s="44">
        <f t="shared" si="273"/>
        <v>0</v>
      </c>
      <c r="CK55" s="44">
        <f t="shared" si="274"/>
        <v>0</v>
      </c>
      <c r="CL55" s="44">
        <f t="shared" si="275"/>
        <v>0</v>
      </c>
      <c r="CM55" s="44">
        <f t="shared" si="276"/>
        <v>0</v>
      </c>
      <c r="CN55" s="44">
        <f t="shared" si="277"/>
        <v>0</v>
      </c>
      <c r="CO55" s="44">
        <f t="shared" si="278"/>
        <v>0</v>
      </c>
      <c r="CP55" s="44">
        <f t="shared" si="279"/>
        <v>0</v>
      </c>
      <c r="CQ55" s="44">
        <f t="shared" si="280"/>
        <v>0</v>
      </c>
      <c r="CR55" s="44">
        <f t="shared" si="281"/>
        <v>0</v>
      </c>
      <c r="CS55" s="44">
        <f t="shared" si="282"/>
        <v>0</v>
      </c>
      <c r="CT55" s="44">
        <f t="shared" si="283"/>
        <v>0</v>
      </c>
      <c r="CU55" s="44">
        <f t="shared" si="284"/>
        <v>0</v>
      </c>
      <c r="CV55" s="44">
        <f t="shared" si="285"/>
        <v>0</v>
      </c>
      <c r="CW55" s="44">
        <f t="shared" si="286"/>
        <v>0</v>
      </c>
      <c r="CX55" s="21">
        <f t="shared" si="287"/>
        <v>0</v>
      </c>
      <c r="CY55" s="21">
        <f t="shared" si="288"/>
        <v>0</v>
      </c>
      <c r="CZ55" s="21">
        <f t="shared" si="289"/>
        <v>0</v>
      </c>
      <c r="DA55" s="21">
        <f t="shared" si="290"/>
        <v>0</v>
      </c>
      <c r="DB55" s="21">
        <f t="shared" si="291"/>
        <v>0</v>
      </c>
      <c r="DC55" s="21">
        <f t="shared" si="292"/>
        <v>0</v>
      </c>
      <c r="DD55" s="21">
        <f t="shared" si="293"/>
        <v>0</v>
      </c>
      <c r="DE55" s="21">
        <f t="shared" si="294"/>
        <v>0</v>
      </c>
      <c r="DF55" s="21">
        <f t="shared" si="295"/>
        <v>0</v>
      </c>
      <c r="DG55" s="21">
        <f t="shared" si="296"/>
        <v>0</v>
      </c>
      <c r="DH55" s="21">
        <f t="shared" si="297"/>
        <v>0</v>
      </c>
      <c r="DI55" s="21">
        <f t="shared" si="298"/>
        <v>0</v>
      </c>
      <c r="DJ55" s="21">
        <f t="shared" si="299"/>
        <v>0</v>
      </c>
      <c r="DK55" s="21">
        <f t="shared" si="300"/>
        <v>0</v>
      </c>
      <c r="DL55" s="21">
        <f t="shared" si="301"/>
        <v>0</v>
      </c>
      <c r="DM55" s="21">
        <f t="shared" si="302"/>
        <v>0</v>
      </c>
      <c r="DN55" s="42">
        <f t="shared" si="303"/>
        <v>0</v>
      </c>
      <c r="DO55" s="42">
        <f t="shared" si="304"/>
        <v>0</v>
      </c>
      <c r="DP55" s="42">
        <f t="shared" si="305"/>
        <v>0</v>
      </c>
      <c r="DQ55" s="42">
        <f t="shared" si="306"/>
        <v>0</v>
      </c>
      <c r="DR55" s="42">
        <f t="shared" si="307"/>
        <v>0</v>
      </c>
      <c r="DS55" s="42">
        <f t="shared" si="308"/>
        <v>0</v>
      </c>
      <c r="DT55" s="42">
        <f t="shared" si="309"/>
        <v>0</v>
      </c>
      <c r="DU55" s="42">
        <f t="shared" si="310"/>
        <v>0</v>
      </c>
      <c r="DV55" s="42">
        <f t="shared" si="311"/>
        <v>0</v>
      </c>
      <c r="DW55" s="42">
        <f t="shared" si="312"/>
        <v>0</v>
      </c>
      <c r="DX55" s="42">
        <f t="shared" si="313"/>
        <v>0</v>
      </c>
      <c r="DY55" s="42">
        <f t="shared" si="314"/>
        <v>0</v>
      </c>
      <c r="DZ55" s="42">
        <f t="shared" si="315"/>
        <v>0</v>
      </c>
      <c r="EA55" s="42">
        <f t="shared" si="316"/>
        <v>0</v>
      </c>
      <c r="EB55" s="42">
        <f t="shared" si="317"/>
        <v>0</v>
      </c>
      <c r="EC55" s="42">
        <f t="shared" si="318"/>
        <v>0</v>
      </c>
      <c r="ED55" s="20">
        <f t="shared" si="319"/>
        <v>0</v>
      </c>
      <c r="EE55" s="20">
        <f t="shared" si="350"/>
        <v>0</v>
      </c>
      <c r="EF55" s="20">
        <f t="shared" si="351"/>
        <v>0</v>
      </c>
      <c r="EG55" s="20">
        <f t="shared" si="352"/>
        <v>0</v>
      </c>
      <c r="EH55" s="20">
        <f t="shared" si="353"/>
        <v>0</v>
      </c>
      <c r="EI55" s="20">
        <f t="shared" si="354"/>
        <v>0</v>
      </c>
      <c r="EJ55" s="20">
        <f t="shared" si="355"/>
        <v>0</v>
      </c>
      <c r="EK55" s="20">
        <f t="shared" si="356"/>
        <v>0</v>
      </c>
      <c r="EL55" s="20">
        <f t="shared" si="357"/>
        <v>0</v>
      </c>
      <c r="EM55" s="20">
        <f t="shared" si="358"/>
        <v>0</v>
      </c>
      <c r="EN55" s="20">
        <f t="shared" si="359"/>
        <v>0</v>
      </c>
      <c r="EO55" s="20">
        <f t="shared" si="360"/>
        <v>0</v>
      </c>
      <c r="EP55" s="20">
        <f t="shared" si="361"/>
        <v>0</v>
      </c>
      <c r="EQ55" s="20">
        <f t="shared" si="362"/>
        <v>0</v>
      </c>
      <c r="ER55" s="20">
        <f t="shared" si="363"/>
        <v>0</v>
      </c>
      <c r="ES55" s="20">
        <f t="shared" si="364"/>
        <v>0</v>
      </c>
      <c r="ET55" s="30">
        <f t="shared" si="365"/>
        <v>0</v>
      </c>
      <c r="EU55" s="30">
        <f t="shared" si="366"/>
        <v>0</v>
      </c>
      <c r="EV55" s="30">
        <f t="shared" si="367"/>
        <v>0</v>
      </c>
      <c r="EW55" s="30">
        <f t="shared" si="368"/>
        <v>0</v>
      </c>
      <c r="EX55" s="30">
        <f t="shared" si="369"/>
        <v>0</v>
      </c>
      <c r="EY55" s="30">
        <f t="shared" si="370"/>
        <v>0</v>
      </c>
      <c r="EZ55" s="30">
        <f t="shared" si="371"/>
        <v>0</v>
      </c>
      <c r="FA55" s="30">
        <f t="shared" si="372"/>
        <v>0</v>
      </c>
      <c r="FB55" s="30">
        <f t="shared" si="373"/>
        <v>0</v>
      </c>
      <c r="FC55" s="30">
        <f t="shared" si="374"/>
        <v>0</v>
      </c>
      <c r="FD55" s="30">
        <f t="shared" si="375"/>
        <v>0</v>
      </c>
      <c r="FE55" s="30">
        <f t="shared" si="376"/>
        <v>0</v>
      </c>
      <c r="FF55" s="30">
        <f t="shared" si="377"/>
        <v>0</v>
      </c>
      <c r="FG55" s="30">
        <f t="shared" si="378"/>
        <v>0</v>
      </c>
      <c r="FH55" s="30">
        <f t="shared" si="379"/>
        <v>0</v>
      </c>
      <c r="FI55" s="30">
        <f t="shared" si="380"/>
        <v>0</v>
      </c>
      <c r="FJ55" s="21">
        <f t="shared" si="381"/>
        <v>0</v>
      </c>
      <c r="FK55" s="21">
        <f t="shared" si="382"/>
        <v>0</v>
      </c>
      <c r="FL55" s="21">
        <f t="shared" si="383"/>
        <v>0</v>
      </c>
      <c r="FM55" s="21">
        <f t="shared" si="384"/>
        <v>0</v>
      </c>
      <c r="FN55" s="21">
        <f t="shared" si="385"/>
        <v>0</v>
      </c>
      <c r="FO55" s="21">
        <f t="shared" si="386"/>
        <v>0</v>
      </c>
      <c r="FP55" s="21">
        <f t="shared" si="387"/>
        <v>0</v>
      </c>
      <c r="FQ55" s="21">
        <f t="shared" si="388"/>
        <v>0</v>
      </c>
      <c r="FR55" s="21">
        <f t="shared" si="389"/>
        <v>0</v>
      </c>
      <c r="FS55" s="21">
        <f t="shared" si="390"/>
        <v>0</v>
      </c>
      <c r="FT55" s="21">
        <f t="shared" si="391"/>
        <v>0</v>
      </c>
      <c r="FU55" s="21">
        <f t="shared" si="392"/>
        <v>0</v>
      </c>
      <c r="FV55" s="21">
        <f t="shared" si="393"/>
        <v>0</v>
      </c>
      <c r="FW55" s="21">
        <f t="shared" si="394"/>
        <v>0</v>
      </c>
      <c r="FX55" s="21">
        <f t="shared" si="395"/>
        <v>0</v>
      </c>
      <c r="FY55" s="21">
        <f t="shared" si="396"/>
        <v>0</v>
      </c>
      <c r="FZ55" s="45">
        <f t="shared" si="397"/>
        <v>0</v>
      </c>
      <c r="GA55" s="45">
        <f t="shared" si="398"/>
        <v>0</v>
      </c>
      <c r="GB55" s="45">
        <f t="shared" si="399"/>
        <v>0</v>
      </c>
      <c r="GC55" s="45">
        <f t="shared" si="400"/>
        <v>0</v>
      </c>
      <c r="GD55" s="45">
        <f t="shared" si="401"/>
        <v>0</v>
      </c>
      <c r="GE55" s="45">
        <f t="shared" si="402"/>
        <v>0</v>
      </c>
      <c r="GF55" s="45">
        <f t="shared" si="403"/>
        <v>0</v>
      </c>
      <c r="GG55" s="45">
        <f t="shared" si="404"/>
        <v>0</v>
      </c>
      <c r="GH55" s="45">
        <f t="shared" si="405"/>
        <v>0</v>
      </c>
      <c r="GI55" s="45">
        <f t="shared" si="406"/>
        <v>0</v>
      </c>
      <c r="GJ55" s="45">
        <f t="shared" si="407"/>
        <v>0</v>
      </c>
      <c r="GK55" s="45">
        <f t="shared" si="408"/>
        <v>0</v>
      </c>
      <c r="GL55" s="45">
        <f t="shared" si="409"/>
        <v>0</v>
      </c>
      <c r="GM55" s="45">
        <f t="shared" si="410"/>
        <v>0</v>
      </c>
      <c r="GN55" s="45">
        <f t="shared" si="411"/>
        <v>0</v>
      </c>
      <c r="GO55" s="45">
        <f t="shared" si="412"/>
        <v>0</v>
      </c>
      <c r="GP55" s="28">
        <f t="shared" si="413"/>
        <v>0</v>
      </c>
      <c r="GQ55" s="28">
        <f t="shared" si="414"/>
        <v>0</v>
      </c>
      <c r="GR55" s="28">
        <f t="shared" si="415"/>
        <v>0</v>
      </c>
      <c r="GS55" s="28">
        <f t="shared" si="416"/>
        <v>0</v>
      </c>
      <c r="GT55" s="28">
        <f t="shared" si="417"/>
        <v>0</v>
      </c>
      <c r="GU55" s="28">
        <f t="shared" si="418"/>
        <v>0</v>
      </c>
      <c r="GV55" s="28">
        <f t="shared" si="419"/>
        <v>0</v>
      </c>
      <c r="GW55" s="28">
        <f t="shared" si="420"/>
        <v>0</v>
      </c>
      <c r="GX55" s="28">
        <f t="shared" si="421"/>
        <v>0</v>
      </c>
      <c r="GY55" s="28">
        <f t="shared" si="422"/>
        <v>0</v>
      </c>
      <c r="GZ55" s="28">
        <f t="shared" si="423"/>
        <v>0</v>
      </c>
      <c r="HA55" s="28">
        <f t="shared" si="424"/>
        <v>0</v>
      </c>
      <c r="HB55" s="28">
        <f t="shared" si="425"/>
        <v>0</v>
      </c>
      <c r="HC55" s="28">
        <f t="shared" si="426"/>
        <v>0</v>
      </c>
      <c r="HD55" s="28">
        <f t="shared" si="427"/>
        <v>0</v>
      </c>
      <c r="HE55" s="28">
        <f t="shared" si="428"/>
        <v>0</v>
      </c>
      <c r="HF55" s="28">
        <f t="shared" si="429"/>
        <v>0</v>
      </c>
      <c r="HG55" s="16">
        <f t="shared" si="430"/>
        <v>0</v>
      </c>
      <c r="HH55" s="16">
        <f t="shared" si="431"/>
        <v>0</v>
      </c>
      <c r="HI55" s="16">
        <f t="shared" si="432"/>
        <v>0</v>
      </c>
      <c r="HJ55" s="16">
        <f t="shared" si="433"/>
        <v>0</v>
      </c>
      <c r="HK55" s="16">
        <f t="shared" si="434"/>
        <v>0</v>
      </c>
      <c r="HL55" s="16">
        <f t="shared" si="435"/>
        <v>0</v>
      </c>
      <c r="HM55" s="16">
        <f t="shared" si="436"/>
        <v>0</v>
      </c>
      <c r="HN55" s="16">
        <f t="shared" si="437"/>
        <v>0</v>
      </c>
      <c r="HO55" s="16">
        <f t="shared" si="438"/>
        <v>0</v>
      </c>
      <c r="HP55" s="16">
        <f t="shared" si="439"/>
        <v>0</v>
      </c>
      <c r="HQ55" s="16">
        <f t="shared" si="440"/>
        <v>0</v>
      </c>
      <c r="HR55" s="16">
        <f t="shared" si="441"/>
        <v>0</v>
      </c>
      <c r="HS55" s="16">
        <f t="shared" si="442"/>
        <v>0</v>
      </c>
      <c r="HT55" s="16">
        <f t="shared" si="443"/>
        <v>0</v>
      </c>
      <c r="HU55" s="16">
        <f t="shared" si="444"/>
        <v>0</v>
      </c>
      <c r="HV55" s="16">
        <f t="shared" si="445"/>
        <v>0</v>
      </c>
      <c r="HW55" s="21">
        <f t="shared" si="446"/>
        <v>0</v>
      </c>
      <c r="HX55" s="21">
        <f t="shared" si="447"/>
        <v>0</v>
      </c>
      <c r="HY55" s="21">
        <f t="shared" si="448"/>
        <v>0</v>
      </c>
      <c r="HZ55" s="21">
        <f t="shared" si="449"/>
        <v>0</v>
      </c>
      <c r="IA55" s="21">
        <f t="shared" si="450"/>
        <v>0</v>
      </c>
      <c r="IB55" s="21">
        <f t="shared" si="451"/>
        <v>0</v>
      </c>
      <c r="IC55" s="21">
        <f t="shared" si="452"/>
        <v>0</v>
      </c>
      <c r="ID55" s="21">
        <f t="shared" si="453"/>
        <v>0</v>
      </c>
      <c r="IE55" s="21">
        <f t="shared" si="454"/>
        <v>0</v>
      </c>
      <c r="IF55" s="21">
        <f t="shared" si="455"/>
        <v>0</v>
      </c>
      <c r="IG55" s="21">
        <f t="shared" si="456"/>
        <v>0</v>
      </c>
      <c r="IH55" s="21">
        <f t="shared" si="457"/>
        <v>0</v>
      </c>
      <c r="II55" s="21">
        <f t="shared" si="458"/>
        <v>0</v>
      </c>
      <c r="IJ55" s="17">
        <f t="shared" si="459"/>
        <v>0</v>
      </c>
      <c r="IK55" s="17">
        <f t="shared" si="460"/>
        <v>0</v>
      </c>
      <c r="IL55" s="17">
        <f t="shared" si="461"/>
        <v>0</v>
      </c>
      <c r="IM55" s="17">
        <f t="shared" si="462"/>
        <v>0</v>
      </c>
      <c r="IN55" s="17">
        <f t="shared" si="463"/>
        <v>0</v>
      </c>
      <c r="IO55" s="17">
        <f t="shared" si="464"/>
        <v>0</v>
      </c>
      <c r="IP55" s="17">
        <f t="shared" si="465"/>
        <v>0</v>
      </c>
      <c r="IQ55" s="17">
        <f t="shared" si="466"/>
        <v>0</v>
      </c>
      <c r="IR55" s="17">
        <f t="shared" si="467"/>
        <v>0</v>
      </c>
      <c r="IS55" s="17">
        <f t="shared" si="468"/>
        <v>0</v>
      </c>
      <c r="IT55" s="17">
        <f t="shared" si="469"/>
        <v>0</v>
      </c>
      <c r="IU55" s="17">
        <f t="shared" si="470"/>
        <v>0</v>
      </c>
      <c r="IV55" s="21">
        <f t="shared" si="471"/>
        <v>0</v>
      </c>
      <c r="IW55" s="21">
        <f t="shared" si="472"/>
        <v>0</v>
      </c>
      <c r="IX55" s="21">
        <f t="shared" si="473"/>
        <v>0</v>
      </c>
      <c r="IY55" s="21">
        <f t="shared" si="474"/>
        <v>0</v>
      </c>
      <c r="IZ55" s="21">
        <f t="shared" si="475"/>
        <v>0</v>
      </c>
      <c r="JA55" s="21">
        <f t="shared" si="476"/>
        <v>0</v>
      </c>
      <c r="JB55" s="21">
        <f t="shared" si="477"/>
        <v>0</v>
      </c>
      <c r="JC55" s="21">
        <f t="shared" si="478"/>
        <v>0</v>
      </c>
      <c r="JD55" s="21">
        <f t="shared" si="479"/>
        <v>0</v>
      </c>
      <c r="JE55" s="21">
        <f t="shared" si="480"/>
        <v>0</v>
      </c>
      <c r="JF55" s="44">
        <f t="shared" si="481"/>
        <v>0</v>
      </c>
      <c r="JG55" s="44">
        <f t="shared" si="482"/>
        <v>0</v>
      </c>
      <c r="JH55" s="44">
        <f t="shared" si="483"/>
        <v>0</v>
      </c>
      <c r="JI55" s="44">
        <f t="shared" si="484"/>
        <v>0</v>
      </c>
      <c r="JJ55" s="44">
        <f t="shared" si="485"/>
        <v>0</v>
      </c>
      <c r="JK55" s="44">
        <f t="shared" si="486"/>
        <v>0</v>
      </c>
      <c r="JL55" s="44">
        <f t="shared" si="487"/>
        <v>0</v>
      </c>
      <c r="JM55" s="44">
        <f t="shared" si="488"/>
        <v>0</v>
      </c>
      <c r="JN55" s="44">
        <f t="shared" si="489"/>
        <v>0</v>
      </c>
      <c r="JO55" s="44">
        <f t="shared" si="490"/>
        <v>0</v>
      </c>
      <c r="JP55" s="18">
        <f t="shared" si="491"/>
        <v>0</v>
      </c>
      <c r="JQ55" s="18">
        <f t="shared" si="492"/>
        <v>0</v>
      </c>
      <c r="JR55" s="18">
        <f t="shared" si="493"/>
        <v>0</v>
      </c>
      <c r="JS55" s="18">
        <f t="shared" si="494"/>
        <v>0</v>
      </c>
      <c r="JT55" s="18">
        <f t="shared" si="495"/>
        <v>0</v>
      </c>
      <c r="JU55" s="18">
        <f t="shared" si="496"/>
        <v>0</v>
      </c>
      <c r="JV55" s="18">
        <f t="shared" si="497"/>
        <v>0</v>
      </c>
      <c r="JW55" s="18">
        <f t="shared" si="498"/>
        <v>0</v>
      </c>
      <c r="JX55" s="18">
        <f t="shared" si="499"/>
        <v>0</v>
      </c>
      <c r="JY55" s="18">
        <f t="shared" si="500"/>
        <v>0</v>
      </c>
      <c r="JZ55" s="18">
        <f t="shared" si="501"/>
        <v>0</v>
      </c>
      <c r="KA55" s="18">
        <f t="shared" si="502"/>
        <v>0</v>
      </c>
      <c r="KB55" s="22">
        <f t="shared" si="503"/>
        <v>0</v>
      </c>
      <c r="KC55" s="22">
        <f t="shared" si="504"/>
        <v>0</v>
      </c>
      <c r="KD55" s="22">
        <f t="shared" si="505"/>
        <v>0</v>
      </c>
      <c r="KE55" s="22">
        <f t="shared" si="506"/>
        <v>0</v>
      </c>
      <c r="KF55" s="22">
        <f t="shared" si="507"/>
        <v>0</v>
      </c>
      <c r="KG55" s="22">
        <f t="shared" si="508"/>
        <v>0</v>
      </c>
      <c r="KH55" s="22">
        <f t="shared" si="509"/>
        <v>0</v>
      </c>
      <c r="KI55" s="22">
        <f t="shared" si="510"/>
        <v>0</v>
      </c>
      <c r="KJ55" s="22">
        <f t="shared" si="511"/>
        <v>0</v>
      </c>
      <c r="KK55" s="22">
        <f t="shared" si="512"/>
        <v>0</v>
      </c>
      <c r="KL55" s="22">
        <f t="shared" si="513"/>
        <v>0</v>
      </c>
      <c r="KM55" s="22">
        <f t="shared" si="514"/>
        <v>0</v>
      </c>
      <c r="KN55" s="22">
        <f t="shared" si="515"/>
        <v>0</v>
      </c>
      <c r="KO55" s="22">
        <f t="shared" si="516"/>
        <v>0</v>
      </c>
      <c r="KP55" s="28">
        <f t="shared" si="517"/>
        <v>0</v>
      </c>
      <c r="KQ55" s="28">
        <f t="shared" si="518"/>
        <v>0</v>
      </c>
      <c r="KR55" s="28">
        <f t="shared" si="519"/>
        <v>0</v>
      </c>
      <c r="KS55" s="28">
        <f t="shared" si="520"/>
        <v>0</v>
      </c>
      <c r="KT55" s="28">
        <f t="shared" si="521"/>
        <v>0</v>
      </c>
      <c r="KU55" s="28">
        <f t="shared" si="522"/>
        <v>0</v>
      </c>
      <c r="KV55" s="28">
        <f t="shared" si="523"/>
        <v>0</v>
      </c>
      <c r="KW55" s="28">
        <f t="shared" si="524"/>
        <v>0</v>
      </c>
      <c r="KX55" s="28">
        <f t="shared" si="525"/>
        <v>0</v>
      </c>
      <c r="KY55" s="28">
        <f t="shared" si="526"/>
        <v>0</v>
      </c>
      <c r="KZ55" s="28">
        <f t="shared" si="527"/>
        <v>0</v>
      </c>
      <c r="LA55" s="28">
        <f t="shared" si="528"/>
        <v>0</v>
      </c>
      <c r="LB55" s="28">
        <f t="shared" si="529"/>
        <v>0</v>
      </c>
      <c r="LC55" s="28">
        <f t="shared" si="530"/>
        <v>0</v>
      </c>
      <c r="LD55" s="28">
        <f t="shared" si="531"/>
        <v>0</v>
      </c>
      <c r="LE55" s="28">
        <f t="shared" si="532"/>
        <v>0</v>
      </c>
      <c r="LF55" s="21">
        <f t="shared" si="533"/>
        <v>0</v>
      </c>
      <c r="LG55" s="21">
        <f t="shared" si="534"/>
        <v>0</v>
      </c>
      <c r="LH55" s="21">
        <f t="shared" si="535"/>
        <v>0</v>
      </c>
      <c r="LI55" s="21">
        <f t="shared" si="536"/>
        <v>0</v>
      </c>
      <c r="LJ55" s="21">
        <f t="shared" si="537"/>
        <v>0</v>
      </c>
      <c r="LK55" s="21">
        <f t="shared" si="538"/>
        <v>0</v>
      </c>
      <c r="LL55" s="21">
        <f t="shared" si="539"/>
        <v>0</v>
      </c>
      <c r="LM55" s="21">
        <f t="shared" si="540"/>
        <v>0</v>
      </c>
      <c r="LN55" s="21">
        <f t="shared" si="541"/>
        <v>0</v>
      </c>
      <c r="LO55" s="21">
        <f t="shared" si="542"/>
        <v>0</v>
      </c>
      <c r="LP55" s="21">
        <f t="shared" si="543"/>
        <v>0</v>
      </c>
      <c r="LQ55" s="21">
        <f t="shared" si="544"/>
        <v>0</v>
      </c>
      <c r="LR55" s="21">
        <f t="shared" si="545"/>
        <v>0</v>
      </c>
      <c r="LS55" s="21">
        <f t="shared" si="546"/>
        <v>0</v>
      </c>
      <c r="LT55" s="21">
        <f t="shared" si="547"/>
        <v>0</v>
      </c>
      <c r="LU55" s="21">
        <f t="shared" si="548"/>
        <v>0</v>
      </c>
      <c r="LV55" s="28">
        <f t="shared" si="549"/>
        <v>0</v>
      </c>
      <c r="LW55" s="28">
        <f t="shared" si="550"/>
        <v>0</v>
      </c>
      <c r="LX55" s="28">
        <f t="shared" si="551"/>
        <v>0</v>
      </c>
      <c r="LY55" s="28">
        <f t="shared" si="552"/>
        <v>0</v>
      </c>
      <c r="LZ55" s="28">
        <f t="shared" si="553"/>
        <v>0</v>
      </c>
      <c r="MA55" s="28">
        <f t="shared" si="554"/>
        <v>0</v>
      </c>
      <c r="MB55" s="28">
        <f t="shared" si="555"/>
        <v>0</v>
      </c>
      <c r="MC55" s="28">
        <f t="shared" si="556"/>
        <v>0</v>
      </c>
      <c r="MD55" s="28">
        <f t="shared" si="557"/>
        <v>0</v>
      </c>
      <c r="ME55" s="28">
        <f t="shared" si="558"/>
        <v>0</v>
      </c>
      <c r="MF55" s="28">
        <f t="shared" si="559"/>
        <v>0</v>
      </c>
      <c r="MG55" s="28">
        <f t="shared" si="560"/>
        <v>0</v>
      </c>
      <c r="MH55" s="28">
        <f t="shared" si="561"/>
        <v>0</v>
      </c>
      <c r="MI55" s="28">
        <f t="shared" si="562"/>
        <v>0</v>
      </c>
      <c r="MJ55" s="28">
        <f t="shared" si="563"/>
        <v>0</v>
      </c>
      <c r="MK55" s="28">
        <f t="shared" si="564"/>
        <v>0</v>
      </c>
      <c r="ML55" s="25">
        <f t="shared" si="565"/>
        <v>0</v>
      </c>
      <c r="MM55" s="25">
        <f t="shared" si="566"/>
        <v>0</v>
      </c>
      <c r="MN55" s="25">
        <f t="shared" si="567"/>
        <v>0</v>
      </c>
      <c r="MO55" s="25">
        <f t="shared" si="568"/>
        <v>0</v>
      </c>
      <c r="MP55" s="25">
        <f t="shared" si="569"/>
        <v>0</v>
      </c>
      <c r="MQ55" s="25">
        <f t="shared" si="570"/>
        <v>0</v>
      </c>
      <c r="MR55" s="25">
        <f t="shared" si="571"/>
        <v>0</v>
      </c>
      <c r="MS55" s="25">
        <f t="shared" si="572"/>
        <v>0</v>
      </c>
      <c r="MT55" s="25">
        <f t="shared" si="573"/>
        <v>0</v>
      </c>
      <c r="MU55" s="25">
        <f t="shared" si="574"/>
        <v>0</v>
      </c>
      <c r="MV55" s="25">
        <f t="shared" si="575"/>
        <v>0</v>
      </c>
      <c r="MW55" s="25">
        <f t="shared" si="576"/>
        <v>0</v>
      </c>
      <c r="MX55" s="25">
        <f t="shared" si="577"/>
        <v>0</v>
      </c>
      <c r="MY55" s="25">
        <f t="shared" si="578"/>
        <v>0</v>
      </c>
      <c r="MZ55" s="25">
        <f t="shared" si="579"/>
        <v>0</v>
      </c>
      <c r="NA55" s="25">
        <f t="shared" si="580"/>
        <v>0</v>
      </c>
      <c r="NB55" s="18">
        <f t="shared" si="581"/>
        <v>0</v>
      </c>
      <c r="NC55" s="18">
        <f t="shared" si="582"/>
        <v>0</v>
      </c>
      <c r="ND55" s="18">
        <f t="shared" si="583"/>
        <v>0</v>
      </c>
      <c r="NE55" s="18">
        <f t="shared" si="584"/>
        <v>0</v>
      </c>
      <c r="NF55" s="18">
        <f t="shared" si="585"/>
        <v>0</v>
      </c>
      <c r="NG55" s="18">
        <f t="shared" si="586"/>
        <v>0</v>
      </c>
      <c r="NH55" s="18">
        <f t="shared" si="587"/>
        <v>0</v>
      </c>
      <c r="NI55" s="18">
        <f t="shared" si="588"/>
        <v>0</v>
      </c>
      <c r="NJ55" s="18">
        <f t="shared" si="589"/>
        <v>0</v>
      </c>
      <c r="NK55" s="18">
        <f t="shared" si="590"/>
        <v>0</v>
      </c>
      <c r="NL55" s="18">
        <f t="shared" si="591"/>
        <v>0</v>
      </c>
      <c r="NM55" s="18">
        <f t="shared" si="592"/>
        <v>0</v>
      </c>
      <c r="NN55" s="18">
        <f t="shared" si="593"/>
        <v>0</v>
      </c>
      <c r="NO55" s="18">
        <f t="shared" si="594"/>
        <v>0</v>
      </c>
      <c r="NP55" s="18">
        <f t="shared" si="595"/>
        <v>0</v>
      </c>
      <c r="NQ55" s="18">
        <f t="shared" si="596"/>
        <v>0</v>
      </c>
      <c r="NR55" s="21">
        <f t="shared" si="597"/>
        <v>0</v>
      </c>
      <c r="NS55" s="21">
        <f t="shared" si="598"/>
        <v>0</v>
      </c>
      <c r="NT55" s="21">
        <f t="shared" si="599"/>
        <v>0</v>
      </c>
      <c r="NU55" s="21">
        <f t="shared" si="600"/>
        <v>0</v>
      </c>
      <c r="NV55" s="21">
        <f t="shared" si="601"/>
        <v>0</v>
      </c>
      <c r="NW55" s="21">
        <f t="shared" si="602"/>
        <v>0</v>
      </c>
      <c r="NX55" s="21">
        <f t="shared" si="603"/>
        <v>0</v>
      </c>
      <c r="NY55" s="21">
        <f t="shared" si="604"/>
        <v>0</v>
      </c>
      <c r="NZ55" s="21">
        <f t="shared" si="605"/>
        <v>0</v>
      </c>
      <c r="OA55" s="21">
        <f t="shared" si="606"/>
        <v>0</v>
      </c>
      <c r="OB55" s="21">
        <f t="shared" si="607"/>
        <v>0</v>
      </c>
      <c r="OC55" s="21">
        <f t="shared" si="608"/>
        <v>0</v>
      </c>
      <c r="OD55" s="21">
        <f t="shared" si="609"/>
        <v>0</v>
      </c>
      <c r="OE55" s="21">
        <f t="shared" si="610"/>
        <v>0</v>
      </c>
      <c r="OF55" s="21">
        <f t="shared" si="611"/>
        <v>0</v>
      </c>
      <c r="OG55" s="21">
        <f t="shared" si="612"/>
        <v>0</v>
      </c>
    </row>
    <row r="56" spans="1:397" x14ac:dyDescent="0.25">
      <c r="A56" s="14" t="s">
        <v>31</v>
      </c>
      <c r="B56" s="14">
        <f>75*$D$4/0.125/$E$2^3/$D$3^5*10</f>
        <v>0.30474938293642612</v>
      </c>
      <c r="BX56">
        <f t="shared" si="346"/>
        <v>0.76992753623188392</v>
      </c>
      <c r="BY56">
        <f t="shared" si="347"/>
        <v>0</v>
      </c>
      <c r="BZ56">
        <f t="shared" si="0"/>
        <v>9.7199999999999981E-2</v>
      </c>
      <c r="CA56">
        <f t="shared" si="268"/>
        <v>0</v>
      </c>
      <c r="CB56">
        <f t="shared" si="348"/>
        <v>0.56687039999999989</v>
      </c>
      <c r="CC56" s="31">
        <v>290</v>
      </c>
      <c r="CD56">
        <f t="shared" si="2"/>
        <v>80.555555555555557</v>
      </c>
      <c r="CE56">
        <v>1.08</v>
      </c>
      <c r="CF56" s="24">
        <f t="shared" si="349"/>
        <v>1.3134057971014492</v>
      </c>
      <c r="CG56" s="26">
        <f t="shared" si="270"/>
        <v>0</v>
      </c>
      <c r="CH56" s="44">
        <f t="shared" si="271"/>
        <v>0</v>
      </c>
      <c r="CI56" s="44">
        <f t="shared" si="272"/>
        <v>0</v>
      </c>
      <c r="CJ56" s="44">
        <f t="shared" si="273"/>
        <v>0</v>
      </c>
      <c r="CK56" s="44">
        <f t="shared" si="274"/>
        <v>0</v>
      </c>
      <c r="CL56" s="44">
        <f t="shared" si="275"/>
        <v>0</v>
      </c>
      <c r="CM56" s="44">
        <f t="shared" si="276"/>
        <v>0</v>
      </c>
      <c r="CN56" s="44">
        <f t="shared" si="277"/>
        <v>0</v>
      </c>
      <c r="CO56" s="44">
        <f t="shared" si="278"/>
        <v>0</v>
      </c>
      <c r="CP56" s="44">
        <f t="shared" si="279"/>
        <v>0</v>
      </c>
      <c r="CQ56" s="44">
        <f t="shared" si="280"/>
        <v>0</v>
      </c>
      <c r="CR56" s="44">
        <f t="shared" si="281"/>
        <v>0</v>
      </c>
      <c r="CS56" s="44">
        <f t="shared" si="282"/>
        <v>0</v>
      </c>
      <c r="CT56" s="44">
        <f t="shared" si="283"/>
        <v>0</v>
      </c>
      <c r="CU56" s="44">
        <f t="shared" si="284"/>
        <v>0</v>
      </c>
      <c r="CV56" s="44">
        <f t="shared" si="285"/>
        <v>0</v>
      </c>
      <c r="CW56" s="44">
        <f t="shared" si="286"/>
        <v>0</v>
      </c>
      <c r="CX56" s="21">
        <f t="shared" si="287"/>
        <v>0</v>
      </c>
      <c r="CY56" s="21">
        <f t="shared" si="288"/>
        <v>0</v>
      </c>
      <c r="CZ56" s="21">
        <f t="shared" si="289"/>
        <v>0</v>
      </c>
      <c r="DA56" s="21">
        <f t="shared" si="290"/>
        <v>0</v>
      </c>
      <c r="DB56" s="21">
        <f t="shared" si="291"/>
        <v>0</v>
      </c>
      <c r="DC56" s="21">
        <f t="shared" si="292"/>
        <v>0</v>
      </c>
      <c r="DD56" s="21">
        <f t="shared" si="293"/>
        <v>0</v>
      </c>
      <c r="DE56" s="21">
        <f t="shared" si="294"/>
        <v>0</v>
      </c>
      <c r="DF56" s="21">
        <f t="shared" si="295"/>
        <v>0</v>
      </c>
      <c r="DG56" s="21">
        <f t="shared" si="296"/>
        <v>0</v>
      </c>
      <c r="DH56" s="21">
        <f t="shared" si="297"/>
        <v>0</v>
      </c>
      <c r="DI56" s="21">
        <f t="shared" si="298"/>
        <v>0</v>
      </c>
      <c r="DJ56" s="21">
        <f t="shared" si="299"/>
        <v>0</v>
      </c>
      <c r="DK56" s="21">
        <f t="shared" si="300"/>
        <v>0</v>
      </c>
      <c r="DL56" s="21">
        <f t="shared" si="301"/>
        <v>0</v>
      </c>
      <c r="DM56" s="21">
        <f t="shared" si="302"/>
        <v>0</v>
      </c>
      <c r="DN56" s="42">
        <f t="shared" si="303"/>
        <v>0</v>
      </c>
      <c r="DO56" s="42">
        <f t="shared" si="304"/>
        <v>0</v>
      </c>
      <c r="DP56" s="42">
        <f t="shared" si="305"/>
        <v>0</v>
      </c>
      <c r="DQ56" s="42">
        <f t="shared" si="306"/>
        <v>0</v>
      </c>
      <c r="DR56" s="42">
        <f t="shared" si="307"/>
        <v>0</v>
      </c>
      <c r="DS56" s="42">
        <f t="shared" si="308"/>
        <v>0</v>
      </c>
      <c r="DT56" s="42">
        <f t="shared" si="309"/>
        <v>0</v>
      </c>
      <c r="DU56" s="42">
        <f t="shared" si="310"/>
        <v>0</v>
      </c>
      <c r="DV56" s="42">
        <f t="shared" si="311"/>
        <v>0</v>
      </c>
      <c r="DW56" s="42">
        <f t="shared" si="312"/>
        <v>0</v>
      </c>
      <c r="DX56" s="42">
        <f t="shared" si="313"/>
        <v>0</v>
      </c>
      <c r="DY56" s="42">
        <f t="shared" si="314"/>
        <v>0</v>
      </c>
      <c r="DZ56" s="42">
        <f t="shared" si="315"/>
        <v>0</v>
      </c>
      <c r="EA56" s="42">
        <f t="shared" si="316"/>
        <v>0</v>
      </c>
      <c r="EB56" s="42">
        <f t="shared" si="317"/>
        <v>0</v>
      </c>
      <c r="EC56" s="42">
        <f t="shared" si="318"/>
        <v>0</v>
      </c>
      <c r="ED56" s="20">
        <f t="shared" si="319"/>
        <v>0</v>
      </c>
      <c r="EE56" s="20">
        <f t="shared" si="350"/>
        <v>0</v>
      </c>
      <c r="EF56" s="20">
        <f t="shared" si="351"/>
        <v>0</v>
      </c>
      <c r="EG56" s="20">
        <f t="shared" si="352"/>
        <v>0</v>
      </c>
      <c r="EH56" s="20">
        <f t="shared" si="353"/>
        <v>0</v>
      </c>
      <c r="EI56" s="20">
        <f t="shared" si="354"/>
        <v>0</v>
      </c>
      <c r="EJ56" s="20">
        <f t="shared" si="355"/>
        <v>0</v>
      </c>
      <c r="EK56" s="20">
        <f t="shared" si="356"/>
        <v>0</v>
      </c>
      <c r="EL56" s="20">
        <f t="shared" si="357"/>
        <v>0</v>
      </c>
      <c r="EM56" s="20">
        <f t="shared" si="358"/>
        <v>0</v>
      </c>
      <c r="EN56" s="20">
        <f t="shared" si="359"/>
        <v>0</v>
      </c>
      <c r="EO56" s="20">
        <f t="shared" si="360"/>
        <v>0</v>
      </c>
      <c r="EP56" s="20">
        <f t="shared" si="361"/>
        <v>0</v>
      </c>
      <c r="EQ56" s="20">
        <f t="shared" si="362"/>
        <v>0</v>
      </c>
      <c r="ER56" s="20">
        <f t="shared" si="363"/>
        <v>0</v>
      </c>
      <c r="ES56" s="20">
        <f t="shared" si="364"/>
        <v>0</v>
      </c>
      <c r="ET56" s="30">
        <f t="shared" si="365"/>
        <v>0</v>
      </c>
      <c r="EU56" s="30">
        <f t="shared" si="366"/>
        <v>0</v>
      </c>
      <c r="EV56" s="30">
        <f t="shared" si="367"/>
        <v>0</v>
      </c>
      <c r="EW56" s="30">
        <f t="shared" si="368"/>
        <v>0</v>
      </c>
      <c r="EX56" s="30">
        <f t="shared" si="369"/>
        <v>0</v>
      </c>
      <c r="EY56" s="30">
        <f t="shared" si="370"/>
        <v>0</v>
      </c>
      <c r="EZ56" s="30">
        <f t="shared" si="371"/>
        <v>0</v>
      </c>
      <c r="FA56" s="30">
        <f t="shared" si="372"/>
        <v>0</v>
      </c>
      <c r="FB56" s="30">
        <f t="shared" si="373"/>
        <v>0</v>
      </c>
      <c r="FC56" s="30">
        <f t="shared" si="374"/>
        <v>0</v>
      </c>
      <c r="FD56" s="30">
        <f t="shared" si="375"/>
        <v>0</v>
      </c>
      <c r="FE56" s="30">
        <f t="shared" si="376"/>
        <v>0</v>
      </c>
      <c r="FF56" s="30">
        <f t="shared" si="377"/>
        <v>0</v>
      </c>
      <c r="FG56" s="30">
        <f t="shared" si="378"/>
        <v>0</v>
      </c>
      <c r="FH56" s="30">
        <f t="shared" si="379"/>
        <v>0</v>
      </c>
      <c r="FI56" s="30">
        <f t="shared" si="380"/>
        <v>0</v>
      </c>
      <c r="FJ56" s="21">
        <f t="shared" si="381"/>
        <v>0</v>
      </c>
      <c r="FK56" s="21">
        <f t="shared" si="382"/>
        <v>0</v>
      </c>
      <c r="FL56" s="21">
        <f t="shared" si="383"/>
        <v>0</v>
      </c>
      <c r="FM56" s="21">
        <f t="shared" si="384"/>
        <v>0</v>
      </c>
      <c r="FN56" s="21">
        <f t="shared" si="385"/>
        <v>0</v>
      </c>
      <c r="FO56" s="21">
        <f t="shared" si="386"/>
        <v>0</v>
      </c>
      <c r="FP56" s="21">
        <f t="shared" si="387"/>
        <v>0</v>
      </c>
      <c r="FQ56" s="21">
        <f t="shared" si="388"/>
        <v>0</v>
      </c>
      <c r="FR56" s="21">
        <f t="shared" si="389"/>
        <v>0</v>
      </c>
      <c r="FS56" s="21">
        <f t="shared" si="390"/>
        <v>0</v>
      </c>
      <c r="FT56" s="21">
        <f t="shared" si="391"/>
        <v>0</v>
      </c>
      <c r="FU56" s="21">
        <f t="shared" si="392"/>
        <v>0</v>
      </c>
      <c r="FV56" s="21">
        <f t="shared" si="393"/>
        <v>0</v>
      </c>
      <c r="FW56" s="21">
        <f t="shared" si="394"/>
        <v>0</v>
      </c>
      <c r="FX56" s="21">
        <f t="shared" si="395"/>
        <v>0</v>
      </c>
      <c r="FY56" s="21">
        <f t="shared" si="396"/>
        <v>0</v>
      </c>
      <c r="FZ56" s="45">
        <f t="shared" si="397"/>
        <v>0</v>
      </c>
      <c r="GA56" s="45">
        <f t="shared" si="398"/>
        <v>0</v>
      </c>
      <c r="GB56" s="45">
        <f t="shared" si="399"/>
        <v>0</v>
      </c>
      <c r="GC56" s="45">
        <f t="shared" si="400"/>
        <v>0</v>
      </c>
      <c r="GD56" s="45">
        <f t="shared" si="401"/>
        <v>0</v>
      </c>
      <c r="GE56" s="45">
        <f t="shared" si="402"/>
        <v>0</v>
      </c>
      <c r="GF56" s="45">
        <f t="shared" si="403"/>
        <v>0</v>
      </c>
      <c r="GG56" s="45">
        <f t="shared" si="404"/>
        <v>0</v>
      </c>
      <c r="GH56" s="45">
        <f t="shared" si="405"/>
        <v>0</v>
      </c>
      <c r="GI56" s="45">
        <f t="shared" si="406"/>
        <v>0</v>
      </c>
      <c r="GJ56" s="45">
        <f t="shared" si="407"/>
        <v>0</v>
      </c>
      <c r="GK56" s="45">
        <f t="shared" si="408"/>
        <v>0</v>
      </c>
      <c r="GL56" s="45">
        <f t="shared" si="409"/>
        <v>0</v>
      </c>
      <c r="GM56" s="45">
        <f t="shared" si="410"/>
        <v>0</v>
      </c>
      <c r="GN56" s="45">
        <f t="shared" si="411"/>
        <v>0</v>
      </c>
      <c r="GO56" s="45">
        <f t="shared" si="412"/>
        <v>0</v>
      </c>
      <c r="GP56" s="28">
        <f t="shared" si="413"/>
        <v>0</v>
      </c>
      <c r="GQ56" s="28">
        <f t="shared" si="414"/>
        <v>0</v>
      </c>
      <c r="GR56" s="28">
        <f t="shared" si="415"/>
        <v>0</v>
      </c>
      <c r="GS56" s="28">
        <f t="shared" si="416"/>
        <v>0</v>
      </c>
      <c r="GT56" s="28">
        <f t="shared" si="417"/>
        <v>0</v>
      </c>
      <c r="GU56" s="28">
        <f t="shared" si="418"/>
        <v>0</v>
      </c>
      <c r="GV56" s="28">
        <f t="shared" si="419"/>
        <v>0</v>
      </c>
      <c r="GW56" s="28">
        <f t="shared" si="420"/>
        <v>0</v>
      </c>
      <c r="GX56" s="28">
        <f t="shared" si="421"/>
        <v>0</v>
      </c>
      <c r="GY56" s="28">
        <f t="shared" si="422"/>
        <v>0</v>
      </c>
      <c r="GZ56" s="28">
        <f t="shared" si="423"/>
        <v>0</v>
      </c>
      <c r="HA56" s="28">
        <f t="shared" si="424"/>
        <v>0</v>
      </c>
      <c r="HB56" s="28">
        <f t="shared" si="425"/>
        <v>0</v>
      </c>
      <c r="HC56" s="28">
        <f t="shared" si="426"/>
        <v>0</v>
      </c>
      <c r="HD56" s="28">
        <f t="shared" si="427"/>
        <v>0</v>
      </c>
      <c r="HE56" s="28">
        <f t="shared" si="428"/>
        <v>0</v>
      </c>
      <c r="HF56" s="28">
        <f t="shared" si="429"/>
        <v>0</v>
      </c>
      <c r="HG56" s="16">
        <f t="shared" si="430"/>
        <v>0</v>
      </c>
      <c r="HH56" s="16">
        <f t="shared" si="431"/>
        <v>0</v>
      </c>
      <c r="HI56" s="16">
        <f t="shared" si="432"/>
        <v>0</v>
      </c>
      <c r="HJ56" s="16">
        <f t="shared" si="433"/>
        <v>0</v>
      </c>
      <c r="HK56" s="16">
        <f t="shared" si="434"/>
        <v>0</v>
      </c>
      <c r="HL56" s="16">
        <f t="shared" si="435"/>
        <v>0</v>
      </c>
      <c r="HM56" s="16">
        <f t="shared" si="436"/>
        <v>0</v>
      </c>
      <c r="HN56" s="16">
        <f t="shared" si="437"/>
        <v>0</v>
      </c>
      <c r="HO56" s="16">
        <f t="shared" si="438"/>
        <v>0</v>
      </c>
      <c r="HP56" s="16">
        <f t="shared" si="439"/>
        <v>0</v>
      </c>
      <c r="HQ56" s="16">
        <f t="shared" si="440"/>
        <v>0</v>
      </c>
      <c r="HR56" s="16">
        <f t="shared" si="441"/>
        <v>0</v>
      </c>
      <c r="HS56" s="16">
        <f t="shared" si="442"/>
        <v>0</v>
      </c>
      <c r="HT56" s="16">
        <f t="shared" si="443"/>
        <v>0</v>
      </c>
      <c r="HU56" s="16">
        <f t="shared" si="444"/>
        <v>0</v>
      </c>
      <c r="HV56" s="16">
        <f t="shared" si="445"/>
        <v>0</v>
      </c>
      <c r="HW56" s="21">
        <f t="shared" si="446"/>
        <v>0</v>
      </c>
      <c r="HX56" s="21">
        <f t="shared" si="447"/>
        <v>0</v>
      </c>
      <c r="HY56" s="21">
        <f t="shared" si="448"/>
        <v>0</v>
      </c>
      <c r="HZ56" s="21">
        <f t="shared" si="449"/>
        <v>0</v>
      </c>
      <c r="IA56" s="21">
        <f t="shared" si="450"/>
        <v>0</v>
      </c>
      <c r="IB56" s="21">
        <f t="shared" si="451"/>
        <v>0</v>
      </c>
      <c r="IC56" s="21">
        <f t="shared" si="452"/>
        <v>0</v>
      </c>
      <c r="ID56" s="21">
        <f t="shared" si="453"/>
        <v>0</v>
      </c>
      <c r="IE56" s="21">
        <f t="shared" si="454"/>
        <v>0</v>
      </c>
      <c r="IF56" s="21">
        <f t="shared" si="455"/>
        <v>0</v>
      </c>
      <c r="IG56" s="21">
        <f t="shared" si="456"/>
        <v>0</v>
      </c>
      <c r="IH56" s="21">
        <f t="shared" si="457"/>
        <v>0</v>
      </c>
      <c r="II56" s="21">
        <f t="shared" si="458"/>
        <v>0</v>
      </c>
      <c r="IJ56" s="17">
        <f t="shared" si="459"/>
        <v>0</v>
      </c>
      <c r="IK56" s="17">
        <f t="shared" si="460"/>
        <v>0</v>
      </c>
      <c r="IL56" s="17">
        <f t="shared" si="461"/>
        <v>0</v>
      </c>
      <c r="IM56" s="17">
        <f t="shared" si="462"/>
        <v>0</v>
      </c>
      <c r="IN56" s="17">
        <f t="shared" si="463"/>
        <v>0</v>
      </c>
      <c r="IO56" s="17">
        <f t="shared" si="464"/>
        <v>0</v>
      </c>
      <c r="IP56" s="17">
        <f t="shared" si="465"/>
        <v>0</v>
      </c>
      <c r="IQ56" s="17">
        <f t="shared" si="466"/>
        <v>0</v>
      </c>
      <c r="IR56" s="17">
        <f t="shared" si="467"/>
        <v>0</v>
      </c>
      <c r="IS56" s="17">
        <f t="shared" si="468"/>
        <v>0</v>
      </c>
      <c r="IT56" s="17">
        <f t="shared" si="469"/>
        <v>0</v>
      </c>
      <c r="IU56" s="17">
        <f t="shared" si="470"/>
        <v>0</v>
      </c>
      <c r="IV56" s="21">
        <f t="shared" si="471"/>
        <v>0</v>
      </c>
      <c r="IW56" s="21">
        <f t="shared" si="472"/>
        <v>0</v>
      </c>
      <c r="IX56" s="21">
        <f t="shared" si="473"/>
        <v>0</v>
      </c>
      <c r="IY56" s="21">
        <f t="shared" si="474"/>
        <v>0</v>
      </c>
      <c r="IZ56" s="21">
        <f t="shared" si="475"/>
        <v>0</v>
      </c>
      <c r="JA56" s="21">
        <f t="shared" si="476"/>
        <v>0</v>
      </c>
      <c r="JB56" s="21">
        <f t="shared" si="477"/>
        <v>0</v>
      </c>
      <c r="JC56" s="21">
        <f t="shared" si="478"/>
        <v>0</v>
      </c>
      <c r="JD56" s="21">
        <f t="shared" si="479"/>
        <v>0</v>
      </c>
      <c r="JE56" s="21">
        <f t="shared" si="480"/>
        <v>0</v>
      </c>
      <c r="JF56" s="44">
        <f t="shared" si="481"/>
        <v>0</v>
      </c>
      <c r="JG56" s="44">
        <f t="shared" si="482"/>
        <v>0</v>
      </c>
      <c r="JH56" s="44">
        <f t="shared" si="483"/>
        <v>0</v>
      </c>
      <c r="JI56" s="44">
        <f t="shared" si="484"/>
        <v>0</v>
      </c>
      <c r="JJ56" s="44">
        <f t="shared" si="485"/>
        <v>0</v>
      </c>
      <c r="JK56" s="44">
        <f t="shared" si="486"/>
        <v>0</v>
      </c>
      <c r="JL56" s="44">
        <f t="shared" si="487"/>
        <v>0</v>
      </c>
      <c r="JM56" s="44">
        <f t="shared" si="488"/>
        <v>0</v>
      </c>
      <c r="JN56" s="44">
        <f t="shared" si="489"/>
        <v>0</v>
      </c>
      <c r="JO56" s="44">
        <f t="shared" si="490"/>
        <v>0</v>
      </c>
      <c r="JP56" s="18">
        <f t="shared" si="491"/>
        <v>0</v>
      </c>
      <c r="JQ56" s="18">
        <f t="shared" si="492"/>
        <v>0</v>
      </c>
      <c r="JR56" s="18">
        <f t="shared" si="493"/>
        <v>0</v>
      </c>
      <c r="JS56" s="18">
        <f t="shared" si="494"/>
        <v>0</v>
      </c>
      <c r="JT56" s="18">
        <f t="shared" si="495"/>
        <v>0</v>
      </c>
      <c r="JU56" s="18">
        <f t="shared" si="496"/>
        <v>0</v>
      </c>
      <c r="JV56" s="18">
        <f t="shared" si="497"/>
        <v>0</v>
      </c>
      <c r="JW56" s="18">
        <f t="shared" si="498"/>
        <v>0</v>
      </c>
      <c r="JX56" s="18">
        <f t="shared" si="499"/>
        <v>0</v>
      </c>
      <c r="JY56" s="18">
        <f t="shared" si="500"/>
        <v>0</v>
      </c>
      <c r="JZ56" s="18">
        <f t="shared" si="501"/>
        <v>0</v>
      </c>
      <c r="KA56" s="18">
        <f t="shared" si="502"/>
        <v>0</v>
      </c>
      <c r="KB56" s="22">
        <f t="shared" si="503"/>
        <v>0</v>
      </c>
      <c r="KC56" s="22">
        <f t="shared" si="504"/>
        <v>0</v>
      </c>
      <c r="KD56" s="22">
        <f t="shared" si="505"/>
        <v>0</v>
      </c>
      <c r="KE56" s="22">
        <f t="shared" si="506"/>
        <v>0</v>
      </c>
      <c r="KF56" s="22">
        <f t="shared" si="507"/>
        <v>0</v>
      </c>
      <c r="KG56" s="22">
        <f t="shared" si="508"/>
        <v>0</v>
      </c>
      <c r="KH56" s="22">
        <f t="shared" si="509"/>
        <v>0</v>
      </c>
      <c r="KI56" s="22">
        <f t="shared" si="510"/>
        <v>0</v>
      </c>
      <c r="KJ56" s="22">
        <f t="shared" si="511"/>
        <v>0</v>
      </c>
      <c r="KK56" s="22">
        <f t="shared" si="512"/>
        <v>0</v>
      </c>
      <c r="KL56" s="22">
        <f t="shared" si="513"/>
        <v>0</v>
      </c>
      <c r="KM56" s="22">
        <f t="shared" si="514"/>
        <v>0</v>
      </c>
      <c r="KN56" s="22">
        <f t="shared" si="515"/>
        <v>0</v>
      </c>
      <c r="KO56" s="22">
        <f t="shared" si="516"/>
        <v>0</v>
      </c>
      <c r="KP56" s="28">
        <f t="shared" si="517"/>
        <v>0</v>
      </c>
      <c r="KQ56" s="28">
        <f t="shared" si="518"/>
        <v>0</v>
      </c>
      <c r="KR56" s="28">
        <f t="shared" si="519"/>
        <v>0</v>
      </c>
      <c r="KS56" s="28">
        <f t="shared" si="520"/>
        <v>0</v>
      </c>
      <c r="KT56" s="28">
        <f t="shared" si="521"/>
        <v>0</v>
      </c>
      <c r="KU56" s="28">
        <f t="shared" si="522"/>
        <v>0</v>
      </c>
      <c r="KV56" s="28">
        <f t="shared" si="523"/>
        <v>0</v>
      </c>
      <c r="KW56" s="28">
        <f t="shared" si="524"/>
        <v>0</v>
      </c>
      <c r="KX56" s="28">
        <f t="shared" si="525"/>
        <v>0</v>
      </c>
      <c r="KY56" s="28">
        <f t="shared" si="526"/>
        <v>0</v>
      </c>
      <c r="KZ56" s="28">
        <f t="shared" si="527"/>
        <v>0</v>
      </c>
      <c r="LA56" s="28">
        <f t="shared" si="528"/>
        <v>0</v>
      </c>
      <c r="LB56" s="28">
        <f t="shared" si="529"/>
        <v>0</v>
      </c>
      <c r="LC56" s="28">
        <f t="shared" si="530"/>
        <v>0</v>
      </c>
      <c r="LD56" s="28">
        <f t="shared" si="531"/>
        <v>0</v>
      </c>
      <c r="LE56" s="28">
        <f t="shared" si="532"/>
        <v>0</v>
      </c>
      <c r="LF56" s="21">
        <f t="shared" si="533"/>
        <v>0</v>
      </c>
      <c r="LG56" s="21">
        <f t="shared" si="534"/>
        <v>0</v>
      </c>
      <c r="LH56" s="21">
        <f t="shared" si="535"/>
        <v>0</v>
      </c>
      <c r="LI56" s="21">
        <f t="shared" si="536"/>
        <v>0</v>
      </c>
      <c r="LJ56" s="21">
        <f t="shared" si="537"/>
        <v>0</v>
      </c>
      <c r="LK56" s="21">
        <f t="shared" si="538"/>
        <v>0</v>
      </c>
      <c r="LL56" s="21">
        <f t="shared" si="539"/>
        <v>0</v>
      </c>
      <c r="LM56" s="21">
        <f t="shared" si="540"/>
        <v>0</v>
      </c>
      <c r="LN56" s="21">
        <f t="shared" si="541"/>
        <v>0</v>
      </c>
      <c r="LO56" s="21">
        <f t="shared" si="542"/>
        <v>0</v>
      </c>
      <c r="LP56" s="21">
        <f t="shared" si="543"/>
        <v>0</v>
      </c>
      <c r="LQ56" s="21">
        <f t="shared" si="544"/>
        <v>0</v>
      </c>
      <c r="LR56" s="21">
        <f t="shared" si="545"/>
        <v>0</v>
      </c>
      <c r="LS56" s="21">
        <f t="shared" si="546"/>
        <v>0</v>
      </c>
      <c r="LT56" s="21">
        <f t="shared" si="547"/>
        <v>0</v>
      </c>
      <c r="LU56" s="21">
        <f t="shared" si="548"/>
        <v>0</v>
      </c>
      <c r="LV56" s="28">
        <f t="shared" si="549"/>
        <v>0</v>
      </c>
      <c r="LW56" s="28">
        <f t="shared" si="550"/>
        <v>0</v>
      </c>
      <c r="LX56" s="28">
        <f t="shared" si="551"/>
        <v>0</v>
      </c>
      <c r="LY56" s="28">
        <f t="shared" si="552"/>
        <v>0</v>
      </c>
      <c r="LZ56" s="28">
        <f t="shared" si="553"/>
        <v>0</v>
      </c>
      <c r="MA56" s="28">
        <f t="shared" si="554"/>
        <v>0</v>
      </c>
      <c r="MB56" s="28">
        <f t="shared" si="555"/>
        <v>0</v>
      </c>
      <c r="MC56" s="28">
        <f t="shared" si="556"/>
        <v>0</v>
      </c>
      <c r="MD56" s="28">
        <f t="shared" si="557"/>
        <v>0</v>
      </c>
      <c r="ME56" s="28">
        <f t="shared" si="558"/>
        <v>0</v>
      </c>
      <c r="MF56" s="28">
        <f t="shared" si="559"/>
        <v>0</v>
      </c>
      <c r="MG56" s="28">
        <f t="shared" si="560"/>
        <v>0</v>
      </c>
      <c r="MH56" s="28">
        <f t="shared" si="561"/>
        <v>0</v>
      </c>
      <c r="MI56" s="28">
        <f t="shared" si="562"/>
        <v>0</v>
      </c>
      <c r="MJ56" s="28">
        <f t="shared" si="563"/>
        <v>0</v>
      </c>
      <c r="MK56" s="28">
        <f t="shared" si="564"/>
        <v>0</v>
      </c>
      <c r="ML56" s="25">
        <f t="shared" si="565"/>
        <v>0</v>
      </c>
      <c r="MM56" s="25">
        <f t="shared" si="566"/>
        <v>0</v>
      </c>
      <c r="MN56" s="25">
        <f t="shared" si="567"/>
        <v>0</v>
      </c>
      <c r="MO56" s="25">
        <f t="shared" si="568"/>
        <v>0</v>
      </c>
      <c r="MP56" s="25">
        <f t="shared" si="569"/>
        <v>0</v>
      </c>
      <c r="MQ56" s="25">
        <f t="shared" si="570"/>
        <v>0</v>
      </c>
      <c r="MR56" s="25">
        <f t="shared" si="571"/>
        <v>0</v>
      </c>
      <c r="MS56" s="25">
        <f t="shared" si="572"/>
        <v>0</v>
      </c>
      <c r="MT56" s="25">
        <f t="shared" si="573"/>
        <v>0</v>
      </c>
      <c r="MU56" s="25">
        <f t="shared" si="574"/>
        <v>0</v>
      </c>
      <c r="MV56" s="25">
        <f t="shared" si="575"/>
        <v>0</v>
      </c>
      <c r="MW56" s="25">
        <f t="shared" si="576"/>
        <v>0</v>
      </c>
      <c r="MX56" s="25">
        <f t="shared" si="577"/>
        <v>0</v>
      </c>
      <c r="MY56" s="25">
        <f t="shared" si="578"/>
        <v>0</v>
      </c>
      <c r="MZ56" s="25">
        <f t="shared" si="579"/>
        <v>0</v>
      </c>
      <c r="NA56" s="25">
        <f t="shared" si="580"/>
        <v>0</v>
      </c>
      <c r="NB56" s="18">
        <f t="shared" si="581"/>
        <v>0</v>
      </c>
      <c r="NC56" s="18">
        <f t="shared" si="582"/>
        <v>0</v>
      </c>
      <c r="ND56" s="18">
        <f t="shared" si="583"/>
        <v>0</v>
      </c>
      <c r="NE56" s="18">
        <f t="shared" si="584"/>
        <v>0</v>
      </c>
      <c r="NF56" s="18">
        <f t="shared" si="585"/>
        <v>0</v>
      </c>
      <c r="NG56" s="18">
        <f t="shared" si="586"/>
        <v>0</v>
      </c>
      <c r="NH56" s="18">
        <f t="shared" si="587"/>
        <v>0</v>
      </c>
      <c r="NI56" s="18">
        <f t="shared" si="588"/>
        <v>0</v>
      </c>
      <c r="NJ56" s="18">
        <f t="shared" si="589"/>
        <v>0</v>
      </c>
      <c r="NK56" s="18">
        <f t="shared" si="590"/>
        <v>0</v>
      </c>
      <c r="NL56" s="18">
        <f t="shared" si="591"/>
        <v>0</v>
      </c>
      <c r="NM56" s="18">
        <f t="shared" si="592"/>
        <v>0</v>
      </c>
      <c r="NN56" s="18">
        <f t="shared" si="593"/>
        <v>0</v>
      </c>
      <c r="NO56" s="18">
        <f t="shared" si="594"/>
        <v>0</v>
      </c>
      <c r="NP56" s="18">
        <f t="shared" si="595"/>
        <v>0</v>
      </c>
      <c r="NQ56" s="18">
        <f t="shared" si="596"/>
        <v>0</v>
      </c>
      <c r="NR56" s="21">
        <f t="shared" si="597"/>
        <v>0</v>
      </c>
      <c r="NS56" s="21">
        <f t="shared" si="598"/>
        <v>0</v>
      </c>
      <c r="NT56" s="21">
        <f t="shared" si="599"/>
        <v>0</v>
      </c>
      <c r="NU56" s="21">
        <f t="shared" si="600"/>
        <v>0</v>
      </c>
      <c r="NV56" s="21">
        <f t="shared" si="601"/>
        <v>0</v>
      </c>
      <c r="NW56" s="21">
        <f t="shared" si="602"/>
        <v>0</v>
      </c>
      <c r="NX56" s="21">
        <f t="shared" si="603"/>
        <v>0</v>
      </c>
      <c r="NY56" s="21">
        <f t="shared" si="604"/>
        <v>0</v>
      </c>
      <c r="NZ56" s="21">
        <f t="shared" si="605"/>
        <v>0</v>
      </c>
      <c r="OA56" s="21">
        <f t="shared" si="606"/>
        <v>0</v>
      </c>
      <c r="OB56" s="21">
        <f t="shared" si="607"/>
        <v>0</v>
      </c>
      <c r="OC56" s="21">
        <f t="shared" si="608"/>
        <v>0</v>
      </c>
      <c r="OD56" s="21">
        <f t="shared" si="609"/>
        <v>0</v>
      </c>
      <c r="OE56" s="21">
        <f t="shared" si="610"/>
        <v>0</v>
      </c>
      <c r="OF56" s="21">
        <f t="shared" si="611"/>
        <v>0</v>
      </c>
      <c r="OG56" s="21">
        <f t="shared" si="612"/>
        <v>0</v>
      </c>
    </row>
    <row r="57" spans="1:397" x14ac:dyDescent="0.25">
      <c r="BX57">
        <f t="shared" si="346"/>
        <v>0.76992753623188392</v>
      </c>
      <c r="BY57">
        <f t="shared" si="347"/>
        <v>0</v>
      </c>
      <c r="BZ57">
        <f t="shared" si="0"/>
        <v>9.7199999999999981E-2</v>
      </c>
      <c r="CA57">
        <f t="shared" si="268"/>
        <v>0</v>
      </c>
      <c r="CB57">
        <f t="shared" si="348"/>
        <v>0.59895000000000009</v>
      </c>
      <c r="CC57" s="31">
        <v>295</v>
      </c>
      <c r="CD57">
        <f t="shared" si="2"/>
        <v>81.944444444444443</v>
      </c>
      <c r="CE57">
        <v>1.1000000000000001</v>
      </c>
      <c r="CF57" s="24">
        <f t="shared" si="349"/>
        <v>1.3360507246376809</v>
      </c>
      <c r="CG57" s="26">
        <f t="shared" si="270"/>
        <v>0</v>
      </c>
      <c r="CH57" s="44">
        <f t="shared" si="271"/>
        <v>0</v>
      </c>
      <c r="CI57" s="44">
        <f t="shared" si="272"/>
        <v>0</v>
      </c>
      <c r="CJ57" s="44">
        <f t="shared" si="273"/>
        <v>0</v>
      </c>
      <c r="CK57" s="44">
        <f t="shared" si="274"/>
        <v>0</v>
      </c>
      <c r="CL57" s="44">
        <f t="shared" si="275"/>
        <v>0</v>
      </c>
      <c r="CM57" s="44">
        <f t="shared" si="276"/>
        <v>0</v>
      </c>
      <c r="CN57" s="44">
        <f t="shared" si="277"/>
        <v>0</v>
      </c>
      <c r="CO57" s="44">
        <f t="shared" si="278"/>
        <v>0</v>
      </c>
      <c r="CP57" s="44">
        <f t="shared" si="279"/>
        <v>0</v>
      </c>
      <c r="CQ57" s="44">
        <f t="shared" si="280"/>
        <v>0</v>
      </c>
      <c r="CR57" s="44">
        <f t="shared" si="281"/>
        <v>0</v>
      </c>
      <c r="CS57" s="44">
        <f t="shared" si="282"/>
        <v>0</v>
      </c>
      <c r="CT57" s="44">
        <f t="shared" si="283"/>
        <v>0</v>
      </c>
      <c r="CU57" s="44">
        <f t="shared" si="284"/>
        <v>0</v>
      </c>
      <c r="CV57" s="44">
        <f t="shared" si="285"/>
        <v>0</v>
      </c>
      <c r="CW57" s="44">
        <f t="shared" si="286"/>
        <v>0</v>
      </c>
      <c r="CX57" s="21">
        <f t="shared" si="287"/>
        <v>0</v>
      </c>
      <c r="CY57" s="21">
        <f t="shared" si="288"/>
        <v>0</v>
      </c>
      <c r="CZ57" s="21">
        <f t="shared" si="289"/>
        <v>0</v>
      </c>
      <c r="DA57" s="21">
        <f t="shared" si="290"/>
        <v>0</v>
      </c>
      <c r="DB57" s="21">
        <f t="shared" si="291"/>
        <v>0</v>
      </c>
      <c r="DC57" s="21">
        <f t="shared" si="292"/>
        <v>0</v>
      </c>
      <c r="DD57" s="21">
        <f t="shared" si="293"/>
        <v>0</v>
      </c>
      <c r="DE57" s="21">
        <f t="shared" si="294"/>
        <v>0</v>
      </c>
      <c r="DF57" s="21">
        <f t="shared" si="295"/>
        <v>0</v>
      </c>
      <c r="DG57" s="21">
        <f t="shared" si="296"/>
        <v>0</v>
      </c>
      <c r="DH57" s="21">
        <f t="shared" si="297"/>
        <v>0</v>
      </c>
      <c r="DI57" s="21">
        <f t="shared" si="298"/>
        <v>0</v>
      </c>
      <c r="DJ57" s="21">
        <f t="shared" si="299"/>
        <v>0</v>
      </c>
      <c r="DK57" s="21">
        <f t="shared" si="300"/>
        <v>0</v>
      </c>
      <c r="DL57" s="21">
        <f t="shared" si="301"/>
        <v>0</v>
      </c>
      <c r="DM57" s="21">
        <f t="shared" si="302"/>
        <v>0</v>
      </c>
      <c r="DN57" s="42">
        <f t="shared" si="303"/>
        <v>0</v>
      </c>
      <c r="DO57" s="42">
        <f t="shared" si="304"/>
        <v>0</v>
      </c>
      <c r="DP57" s="42">
        <f t="shared" si="305"/>
        <v>0</v>
      </c>
      <c r="DQ57" s="42">
        <f t="shared" si="306"/>
        <v>0</v>
      </c>
      <c r="DR57" s="42">
        <f t="shared" si="307"/>
        <v>0</v>
      </c>
      <c r="DS57" s="42">
        <f t="shared" si="308"/>
        <v>0</v>
      </c>
      <c r="DT57" s="42">
        <f t="shared" si="309"/>
        <v>0</v>
      </c>
      <c r="DU57" s="42">
        <f t="shared" si="310"/>
        <v>0</v>
      </c>
      <c r="DV57" s="42">
        <f t="shared" si="311"/>
        <v>0</v>
      </c>
      <c r="DW57" s="42">
        <f t="shared" si="312"/>
        <v>0</v>
      </c>
      <c r="DX57" s="42">
        <f t="shared" si="313"/>
        <v>0</v>
      </c>
      <c r="DY57" s="42">
        <f t="shared" si="314"/>
        <v>0</v>
      </c>
      <c r="DZ57" s="42">
        <f t="shared" si="315"/>
        <v>0</v>
      </c>
      <c r="EA57" s="42">
        <f t="shared" si="316"/>
        <v>0</v>
      </c>
      <c r="EB57" s="42">
        <f t="shared" si="317"/>
        <v>0</v>
      </c>
      <c r="EC57" s="42">
        <f t="shared" si="318"/>
        <v>0</v>
      </c>
      <c r="ED57" s="20">
        <f t="shared" si="319"/>
        <v>0</v>
      </c>
      <c r="EE57" s="20">
        <f t="shared" si="350"/>
        <v>0</v>
      </c>
      <c r="EF57" s="20">
        <f t="shared" si="351"/>
        <v>0</v>
      </c>
      <c r="EG57" s="20">
        <f t="shared" si="352"/>
        <v>0</v>
      </c>
      <c r="EH57" s="20">
        <f t="shared" si="353"/>
        <v>0</v>
      </c>
      <c r="EI57" s="20">
        <f t="shared" si="354"/>
        <v>0</v>
      </c>
      <c r="EJ57" s="20">
        <f t="shared" si="355"/>
        <v>0</v>
      </c>
      <c r="EK57" s="20">
        <f t="shared" si="356"/>
        <v>0</v>
      </c>
      <c r="EL57" s="20">
        <f t="shared" si="357"/>
        <v>0</v>
      </c>
      <c r="EM57" s="20">
        <f t="shared" si="358"/>
        <v>0</v>
      </c>
      <c r="EN57" s="20">
        <f t="shared" si="359"/>
        <v>0</v>
      </c>
      <c r="EO57" s="20">
        <f t="shared" si="360"/>
        <v>0</v>
      </c>
      <c r="EP57" s="20">
        <f t="shared" si="361"/>
        <v>0</v>
      </c>
      <c r="EQ57" s="20">
        <f t="shared" si="362"/>
        <v>0</v>
      </c>
      <c r="ER57" s="20">
        <f t="shared" si="363"/>
        <v>0</v>
      </c>
      <c r="ES57" s="20">
        <f t="shared" si="364"/>
        <v>0</v>
      </c>
      <c r="ET57" s="30">
        <f t="shared" si="365"/>
        <v>0</v>
      </c>
      <c r="EU57" s="30">
        <f t="shared" si="366"/>
        <v>0</v>
      </c>
      <c r="EV57" s="30">
        <f t="shared" si="367"/>
        <v>0</v>
      </c>
      <c r="EW57" s="30">
        <f t="shared" si="368"/>
        <v>0</v>
      </c>
      <c r="EX57" s="30">
        <f t="shared" si="369"/>
        <v>0</v>
      </c>
      <c r="EY57" s="30">
        <f t="shared" si="370"/>
        <v>0</v>
      </c>
      <c r="EZ57" s="30">
        <f t="shared" si="371"/>
        <v>0</v>
      </c>
      <c r="FA57" s="30">
        <f t="shared" si="372"/>
        <v>0</v>
      </c>
      <c r="FB57" s="30">
        <f t="shared" si="373"/>
        <v>0</v>
      </c>
      <c r="FC57" s="30">
        <f t="shared" si="374"/>
        <v>0</v>
      </c>
      <c r="FD57" s="30">
        <f t="shared" si="375"/>
        <v>0</v>
      </c>
      <c r="FE57" s="30">
        <f t="shared" si="376"/>
        <v>0</v>
      </c>
      <c r="FF57" s="30">
        <f t="shared" si="377"/>
        <v>0</v>
      </c>
      <c r="FG57" s="30">
        <f t="shared" si="378"/>
        <v>0</v>
      </c>
      <c r="FH57" s="30">
        <f t="shared" si="379"/>
        <v>0</v>
      </c>
      <c r="FI57" s="30">
        <f t="shared" si="380"/>
        <v>0</v>
      </c>
      <c r="FJ57" s="21">
        <f t="shared" si="381"/>
        <v>0</v>
      </c>
      <c r="FK57" s="21">
        <f t="shared" si="382"/>
        <v>0</v>
      </c>
      <c r="FL57" s="21">
        <f t="shared" si="383"/>
        <v>0</v>
      </c>
      <c r="FM57" s="21">
        <f t="shared" si="384"/>
        <v>0</v>
      </c>
      <c r="FN57" s="21">
        <f t="shared" si="385"/>
        <v>0</v>
      </c>
      <c r="FO57" s="21">
        <f t="shared" si="386"/>
        <v>0</v>
      </c>
      <c r="FP57" s="21">
        <f t="shared" si="387"/>
        <v>0</v>
      </c>
      <c r="FQ57" s="21">
        <f t="shared" si="388"/>
        <v>0</v>
      </c>
      <c r="FR57" s="21">
        <f t="shared" si="389"/>
        <v>0</v>
      </c>
      <c r="FS57" s="21">
        <f t="shared" si="390"/>
        <v>0</v>
      </c>
      <c r="FT57" s="21">
        <f t="shared" si="391"/>
        <v>0</v>
      </c>
      <c r="FU57" s="21">
        <f t="shared" si="392"/>
        <v>0</v>
      </c>
      <c r="FV57" s="21">
        <f t="shared" si="393"/>
        <v>0</v>
      </c>
      <c r="FW57" s="21">
        <f t="shared" si="394"/>
        <v>0</v>
      </c>
      <c r="FX57" s="21">
        <f t="shared" si="395"/>
        <v>0</v>
      </c>
      <c r="FY57" s="21">
        <f t="shared" si="396"/>
        <v>0</v>
      </c>
      <c r="FZ57" s="45">
        <f t="shared" si="397"/>
        <v>0</v>
      </c>
      <c r="GA57" s="45">
        <f t="shared" si="398"/>
        <v>0</v>
      </c>
      <c r="GB57" s="45">
        <f t="shared" si="399"/>
        <v>0</v>
      </c>
      <c r="GC57" s="45">
        <f t="shared" si="400"/>
        <v>0</v>
      </c>
      <c r="GD57" s="45">
        <f t="shared" si="401"/>
        <v>0</v>
      </c>
      <c r="GE57" s="45">
        <f t="shared" si="402"/>
        <v>0</v>
      </c>
      <c r="GF57" s="45">
        <f t="shared" si="403"/>
        <v>0</v>
      </c>
      <c r="GG57" s="45">
        <f t="shared" si="404"/>
        <v>0</v>
      </c>
      <c r="GH57" s="45">
        <f t="shared" si="405"/>
        <v>0</v>
      </c>
      <c r="GI57" s="45">
        <f t="shared" si="406"/>
        <v>0</v>
      </c>
      <c r="GJ57" s="45">
        <f t="shared" si="407"/>
        <v>0</v>
      </c>
      <c r="GK57" s="45">
        <f t="shared" si="408"/>
        <v>0</v>
      </c>
      <c r="GL57" s="45">
        <f t="shared" si="409"/>
        <v>0</v>
      </c>
      <c r="GM57" s="45">
        <f t="shared" si="410"/>
        <v>0</v>
      </c>
      <c r="GN57" s="45">
        <f t="shared" si="411"/>
        <v>0</v>
      </c>
      <c r="GO57" s="45">
        <f t="shared" si="412"/>
        <v>0</v>
      </c>
      <c r="GP57" s="28">
        <f t="shared" si="413"/>
        <v>0</v>
      </c>
      <c r="GQ57" s="28">
        <f t="shared" si="414"/>
        <v>0</v>
      </c>
      <c r="GR57" s="28">
        <f t="shared" si="415"/>
        <v>0</v>
      </c>
      <c r="GS57" s="28">
        <f t="shared" si="416"/>
        <v>0</v>
      </c>
      <c r="GT57" s="28">
        <f t="shared" si="417"/>
        <v>0</v>
      </c>
      <c r="GU57" s="28">
        <f t="shared" si="418"/>
        <v>0</v>
      </c>
      <c r="GV57" s="28">
        <f t="shared" si="419"/>
        <v>0</v>
      </c>
      <c r="GW57" s="28">
        <f t="shared" si="420"/>
        <v>0</v>
      </c>
      <c r="GX57" s="28">
        <f t="shared" si="421"/>
        <v>0</v>
      </c>
      <c r="GY57" s="28">
        <f t="shared" si="422"/>
        <v>0</v>
      </c>
      <c r="GZ57" s="28">
        <f t="shared" si="423"/>
        <v>0</v>
      </c>
      <c r="HA57" s="28">
        <f t="shared" si="424"/>
        <v>0</v>
      </c>
      <c r="HB57" s="28">
        <f t="shared" si="425"/>
        <v>0</v>
      </c>
      <c r="HC57" s="28">
        <f t="shared" si="426"/>
        <v>0</v>
      </c>
      <c r="HD57" s="28">
        <f t="shared" si="427"/>
        <v>0</v>
      </c>
      <c r="HE57" s="28">
        <f t="shared" si="428"/>
        <v>0</v>
      </c>
      <c r="HF57" s="28">
        <f t="shared" si="429"/>
        <v>0</v>
      </c>
      <c r="HG57" s="16">
        <f t="shared" si="430"/>
        <v>0</v>
      </c>
      <c r="HH57" s="16">
        <f t="shared" si="431"/>
        <v>0</v>
      </c>
      <c r="HI57" s="16">
        <f t="shared" si="432"/>
        <v>0</v>
      </c>
      <c r="HJ57" s="16">
        <f t="shared" si="433"/>
        <v>0</v>
      </c>
      <c r="HK57" s="16">
        <f t="shared" si="434"/>
        <v>0</v>
      </c>
      <c r="HL57" s="16">
        <f t="shared" si="435"/>
        <v>0</v>
      </c>
      <c r="HM57" s="16">
        <f t="shared" si="436"/>
        <v>0</v>
      </c>
      <c r="HN57" s="16">
        <f t="shared" si="437"/>
        <v>0</v>
      </c>
      <c r="HO57" s="16">
        <f t="shared" si="438"/>
        <v>0</v>
      </c>
      <c r="HP57" s="16">
        <f t="shared" si="439"/>
        <v>0</v>
      </c>
      <c r="HQ57" s="16">
        <f t="shared" si="440"/>
        <v>0</v>
      </c>
      <c r="HR57" s="16">
        <f t="shared" si="441"/>
        <v>0</v>
      </c>
      <c r="HS57" s="16">
        <f t="shared" si="442"/>
        <v>0</v>
      </c>
      <c r="HT57" s="16">
        <f t="shared" si="443"/>
        <v>0</v>
      </c>
      <c r="HU57" s="16">
        <f t="shared" si="444"/>
        <v>0</v>
      </c>
      <c r="HV57" s="16">
        <f t="shared" si="445"/>
        <v>0</v>
      </c>
      <c r="HW57" s="21">
        <f t="shared" si="446"/>
        <v>0</v>
      </c>
      <c r="HX57" s="21">
        <f t="shared" si="447"/>
        <v>0</v>
      </c>
      <c r="HY57" s="21">
        <f t="shared" si="448"/>
        <v>0</v>
      </c>
      <c r="HZ57" s="21">
        <f t="shared" si="449"/>
        <v>0</v>
      </c>
      <c r="IA57" s="21">
        <f t="shared" si="450"/>
        <v>0</v>
      </c>
      <c r="IB57" s="21">
        <f t="shared" si="451"/>
        <v>0</v>
      </c>
      <c r="IC57" s="21">
        <f t="shared" si="452"/>
        <v>0</v>
      </c>
      <c r="ID57" s="21">
        <f t="shared" si="453"/>
        <v>0</v>
      </c>
      <c r="IE57" s="21">
        <f t="shared" si="454"/>
        <v>0</v>
      </c>
      <c r="IF57" s="21">
        <f t="shared" si="455"/>
        <v>0</v>
      </c>
      <c r="IG57" s="21">
        <f t="shared" si="456"/>
        <v>0</v>
      </c>
      <c r="IH57" s="21">
        <f t="shared" si="457"/>
        <v>0</v>
      </c>
      <c r="II57" s="21">
        <f t="shared" si="458"/>
        <v>0</v>
      </c>
      <c r="IJ57" s="17">
        <f t="shared" si="459"/>
        <v>0</v>
      </c>
      <c r="IK57" s="17">
        <f t="shared" si="460"/>
        <v>0</v>
      </c>
      <c r="IL57" s="17">
        <f t="shared" si="461"/>
        <v>0</v>
      </c>
      <c r="IM57" s="17">
        <f t="shared" si="462"/>
        <v>0</v>
      </c>
      <c r="IN57" s="17">
        <f t="shared" si="463"/>
        <v>0</v>
      </c>
      <c r="IO57" s="17">
        <f t="shared" si="464"/>
        <v>0</v>
      </c>
      <c r="IP57" s="17">
        <f t="shared" si="465"/>
        <v>0</v>
      </c>
      <c r="IQ57" s="17">
        <f t="shared" si="466"/>
        <v>0</v>
      </c>
      <c r="IR57" s="17">
        <f t="shared" si="467"/>
        <v>0</v>
      </c>
      <c r="IS57" s="17">
        <f t="shared" si="468"/>
        <v>0</v>
      </c>
      <c r="IT57" s="17">
        <f t="shared" si="469"/>
        <v>0</v>
      </c>
      <c r="IU57" s="17">
        <f t="shared" si="470"/>
        <v>0</v>
      </c>
      <c r="IV57" s="21">
        <f t="shared" si="471"/>
        <v>0</v>
      </c>
      <c r="IW57" s="21">
        <f t="shared" si="472"/>
        <v>0</v>
      </c>
      <c r="IX57" s="21">
        <f t="shared" si="473"/>
        <v>0</v>
      </c>
      <c r="IY57" s="21">
        <f t="shared" si="474"/>
        <v>0</v>
      </c>
      <c r="IZ57" s="21">
        <f t="shared" si="475"/>
        <v>0</v>
      </c>
      <c r="JA57" s="21">
        <f t="shared" si="476"/>
        <v>0</v>
      </c>
      <c r="JB57" s="21">
        <f t="shared" si="477"/>
        <v>0</v>
      </c>
      <c r="JC57" s="21">
        <f t="shared" si="478"/>
        <v>0</v>
      </c>
      <c r="JD57" s="21">
        <f t="shared" si="479"/>
        <v>0</v>
      </c>
      <c r="JE57" s="21">
        <f t="shared" si="480"/>
        <v>0</v>
      </c>
      <c r="JF57" s="44">
        <f t="shared" si="481"/>
        <v>0</v>
      </c>
      <c r="JG57" s="44">
        <f t="shared" si="482"/>
        <v>0</v>
      </c>
      <c r="JH57" s="44">
        <f t="shared" si="483"/>
        <v>0</v>
      </c>
      <c r="JI57" s="44">
        <f t="shared" si="484"/>
        <v>0</v>
      </c>
      <c r="JJ57" s="44">
        <f t="shared" si="485"/>
        <v>0</v>
      </c>
      <c r="JK57" s="44">
        <f t="shared" si="486"/>
        <v>0</v>
      </c>
      <c r="JL57" s="44">
        <f t="shared" si="487"/>
        <v>0</v>
      </c>
      <c r="JM57" s="44">
        <f t="shared" si="488"/>
        <v>0</v>
      </c>
      <c r="JN57" s="44">
        <f t="shared" si="489"/>
        <v>0</v>
      </c>
      <c r="JO57" s="44">
        <f t="shared" si="490"/>
        <v>0</v>
      </c>
      <c r="JP57" s="18">
        <f t="shared" si="491"/>
        <v>0</v>
      </c>
      <c r="JQ57" s="18">
        <f t="shared" si="492"/>
        <v>0</v>
      </c>
      <c r="JR57" s="18">
        <f t="shared" si="493"/>
        <v>0</v>
      </c>
      <c r="JS57" s="18">
        <f t="shared" si="494"/>
        <v>0</v>
      </c>
      <c r="JT57" s="18">
        <f t="shared" si="495"/>
        <v>0</v>
      </c>
      <c r="JU57" s="18">
        <f t="shared" si="496"/>
        <v>0</v>
      </c>
      <c r="JV57" s="18">
        <f t="shared" si="497"/>
        <v>0</v>
      </c>
      <c r="JW57" s="18">
        <f t="shared" si="498"/>
        <v>0</v>
      </c>
      <c r="JX57" s="18">
        <f t="shared" si="499"/>
        <v>0</v>
      </c>
      <c r="JY57" s="18">
        <f t="shared" si="500"/>
        <v>0</v>
      </c>
      <c r="JZ57" s="18">
        <f t="shared" si="501"/>
        <v>0</v>
      </c>
      <c r="KA57" s="18">
        <f t="shared" si="502"/>
        <v>0</v>
      </c>
      <c r="KB57" s="22">
        <f t="shared" si="503"/>
        <v>0</v>
      </c>
      <c r="KC57" s="22">
        <f t="shared" si="504"/>
        <v>0</v>
      </c>
      <c r="KD57" s="22">
        <f t="shared" si="505"/>
        <v>0</v>
      </c>
      <c r="KE57" s="22">
        <f t="shared" si="506"/>
        <v>0</v>
      </c>
      <c r="KF57" s="22">
        <f t="shared" si="507"/>
        <v>0</v>
      </c>
      <c r="KG57" s="22">
        <f t="shared" si="508"/>
        <v>0</v>
      </c>
      <c r="KH57" s="22">
        <f t="shared" si="509"/>
        <v>0</v>
      </c>
      <c r="KI57" s="22">
        <f t="shared" si="510"/>
        <v>0</v>
      </c>
      <c r="KJ57" s="22">
        <f t="shared" si="511"/>
        <v>0</v>
      </c>
      <c r="KK57" s="22">
        <f t="shared" si="512"/>
        <v>0</v>
      </c>
      <c r="KL57" s="22">
        <f t="shared" si="513"/>
        <v>0</v>
      </c>
      <c r="KM57" s="22">
        <f t="shared" si="514"/>
        <v>0</v>
      </c>
      <c r="KN57" s="22">
        <f t="shared" si="515"/>
        <v>0</v>
      </c>
      <c r="KO57" s="22">
        <f t="shared" si="516"/>
        <v>0</v>
      </c>
      <c r="KP57" s="28">
        <f t="shared" si="517"/>
        <v>0</v>
      </c>
      <c r="KQ57" s="28">
        <f t="shared" si="518"/>
        <v>0</v>
      </c>
      <c r="KR57" s="28">
        <f t="shared" si="519"/>
        <v>0</v>
      </c>
      <c r="KS57" s="28">
        <f t="shared" si="520"/>
        <v>0</v>
      </c>
      <c r="KT57" s="28">
        <f t="shared" si="521"/>
        <v>0</v>
      </c>
      <c r="KU57" s="28">
        <f t="shared" si="522"/>
        <v>0</v>
      </c>
      <c r="KV57" s="28">
        <f t="shared" si="523"/>
        <v>0</v>
      </c>
      <c r="KW57" s="28">
        <f t="shared" si="524"/>
        <v>0</v>
      </c>
      <c r="KX57" s="28">
        <f t="shared" si="525"/>
        <v>0</v>
      </c>
      <c r="KY57" s="28">
        <f t="shared" si="526"/>
        <v>0</v>
      </c>
      <c r="KZ57" s="28">
        <f t="shared" si="527"/>
        <v>0</v>
      </c>
      <c r="LA57" s="28">
        <f t="shared" si="528"/>
        <v>0</v>
      </c>
      <c r="LB57" s="28">
        <f t="shared" si="529"/>
        <v>0</v>
      </c>
      <c r="LC57" s="28">
        <f t="shared" si="530"/>
        <v>0</v>
      </c>
      <c r="LD57" s="28">
        <f t="shared" si="531"/>
        <v>0</v>
      </c>
      <c r="LE57" s="28">
        <f t="shared" si="532"/>
        <v>0</v>
      </c>
      <c r="LF57" s="21">
        <f t="shared" si="533"/>
        <v>0</v>
      </c>
      <c r="LG57" s="21">
        <f t="shared" si="534"/>
        <v>0</v>
      </c>
      <c r="LH57" s="21">
        <f t="shared" si="535"/>
        <v>0</v>
      </c>
      <c r="LI57" s="21">
        <f t="shared" si="536"/>
        <v>0</v>
      </c>
      <c r="LJ57" s="21">
        <f t="shared" si="537"/>
        <v>0</v>
      </c>
      <c r="LK57" s="21">
        <f t="shared" si="538"/>
        <v>0</v>
      </c>
      <c r="LL57" s="21">
        <f t="shared" si="539"/>
        <v>0</v>
      </c>
      <c r="LM57" s="21">
        <f t="shared" si="540"/>
        <v>0</v>
      </c>
      <c r="LN57" s="21">
        <f t="shared" si="541"/>
        <v>0</v>
      </c>
      <c r="LO57" s="21">
        <f t="shared" si="542"/>
        <v>0</v>
      </c>
      <c r="LP57" s="21">
        <f t="shared" si="543"/>
        <v>0</v>
      </c>
      <c r="LQ57" s="21">
        <f t="shared" si="544"/>
        <v>0</v>
      </c>
      <c r="LR57" s="21">
        <f t="shared" si="545"/>
        <v>0</v>
      </c>
      <c r="LS57" s="21">
        <f t="shared" si="546"/>
        <v>0</v>
      </c>
      <c r="LT57" s="21">
        <f t="shared" si="547"/>
        <v>0</v>
      </c>
      <c r="LU57" s="21">
        <f t="shared" si="548"/>
        <v>0</v>
      </c>
      <c r="LV57" s="28">
        <f t="shared" si="549"/>
        <v>0</v>
      </c>
      <c r="LW57" s="28">
        <f t="shared" si="550"/>
        <v>0</v>
      </c>
      <c r="LX57" s="28">
        <f t="shared" si="551"/>
        <v>0</v>
      </c>
      <c r="LY57" s="28">
        <f t="shared" si="552"/>
        <v>0</v>
      </c>
      <c r="LZ57" s="28">
        <f t="shared" si="553"/>
        <v>0</v>
      </c>
      <c r="MA57" s="28">
        <f t="shared" si="554"/>
        <v>0</v>
      </c>
      <c r="MB57" s="28">
        <f t="shared" si="555"/>
        <v>0</v>
      </c>
      <c r="MC57" s="28">
        <f t="shared" si="556"/>
        <v>0</v>
      </c>
      <c r="MD57" s="28">
        <f t="shared" si="557"/>
        <v>0</v>
      </c>
      <c r="ME57" s="28">
        <f t="shared" si="558"/>
        <v>0</v>
      </c>
      <c r="MF57" s="28">
        <f t="shared" si="559"/>
        <v>0</v>
      </c>
      <c r="MG57" s="28">
        <f t="shared" si="560"/>
        <v>0</v>
      </c>
      <c r="MH57" s="28">
        <f t="shared" si="561"/>
        <v>0</v>
      </c>
      <c r="MI57" s="28">
        <f t="shared" si="562"/>
        <v>0</v>
      </c>
      <c r="MJ57" s="28">
        <f t="shared" si="563"/>
        <v>0</v>
      </c>
      <c r="MK57" s="28">
        <f t="shared" si="564"/>
        <v>0</v>
      </c>
      <c r="ML57" s="25">
        <f t="shared" si="565"/>
        <v>0</v>
      </c>
      <c r="MM57" s="25">
        <f t="shared" si="566"/>
        <v>0</v>
      </c>
      <c r="MN57" s="25">
        <f t="shared" si="567"/>
        <v>0</v>
      </c>
      <c r="MO57" s="25">
        <f t="shared" si="568"/>
        <v>0</v>
      </c>
      <c r="MP57" s="25">
        <f t="shared" si="569"/>
        <v>0</v>
      </c>
      <c r="MQ57" s="25">
        <f t="shared" si="570"/>
        <v>0</v>
      </c>
      <c r="MR57" s="25">
        <f t="shared" si="571"/>
        <v>0</v>
      </c>
      <c r="MS57" s="25">
        <f t="shared" si="572"/>
        <v>0</v>
      </c>
      <c r="MT57" s="25">
        <f t="shared" si="573"/>
        <v>0</v>
      </c>
      <c r="MU57" s="25">
        <f t="shared" si="574"/>
        <v>0</v>
      </c>
      <c r="MV57" s="25">
        <f t="shared" si="575"/>
        <v>0</v>
      </c>
      <c r="MW57" s="25">
        <f t="shared" si="576"/>
        <v>0</v>
      </c>
      <c r="MX57" s="25">
        <f t="shared" si="577"/>
        <v>0</v>
      </c>
      <c r="MY57" s="25">
        <f t="shared" si="578"/>
        <v>0</v>
      </c>
      <c r="MZ57" s="25">
        <f t="shared" si="579"/>
        <v>0</v>
      </c>
      <c r="NA57" s="25">
        <f t="shared" si="580"/>
        <v>0</v>
      </c>
      <c r="NB57" s="18">
        <f t="shared" si="581"/>
        <v>0</v>
      </c>
      <c r="NC57" s="18">
        <f t="shared" si="582"/>
        <v>0</v>
      </c>
      <c r="ND57" s="18">
        <f t="shared" si="583"/>
        <v>0</v>
      </c>
      <c r="NE57" s="18">
        <f t="shared" si="584"/>
        <v>0</v>
      </c>
      <c r="NF57" s="18">
        <f t="shared" si="585"/>
        <v>0</v>
      </c>
      <c r="NG57" s="18">
        <f t="shared" si="586"/>
        <v>0</v>
      </c>
      <c r="NH57" s="18">
        <f t="shared" si="587"/>
        <v>0</v>
      </c>
      <c r="NI57" s="18">
        <f t="shared" si="588"/>
        <v>0</v>
      </c>
      <c r="NJ57" s="18">
        <f t="shared" si="589"/>
        <v>0</v>
      </c>
      <c r="NK57" s="18">
        <f t="shared" si="590"/>
        <v>0</v>
      </c>
      <c r="NL57" s="18">
        <f t="shared" si="591"/>
        <v>0</v>
      </c>
      <c r="NM57" s="18">
        <f t="shared" si="592"/>
        <v>0</v>
      </c>
      <c r="NN57" s="18">
        <f t="shared" si="593"/>
        <v>0</v>
      </c>
      <c r="NO57" s="18">
        <f t="shared" si="594"/>
        <v>0</v>
      </c>
      <c r="NP57" s="18">
        <f t="shared" si="595"/>
        <v>0</v>
      </c>
      <c r="NQ57" s="18">
        <f t="shared" si="596"/>
        <v>0</v>
      </c>
      <c r="NR57" s="21">
        <f t="shared" si="597"/>
        <v>0</v>
      </c>
      <c r="NS57" s="21">
        <f t="shared" si="598"/>
        <v>0</v>
      </c>
      <c r="NT57" s="21">
        <f t="shared" si="599"/>
        <v>0</v>
      </c>
      <c r="NU57" s="21">
        <f t="shared" si="600"/>
        <v>0</v>
      </c>
      <c r="NV57" s="21">
        <f t="shared" si="601"/>
        <v>0</v>
      </c>
      <c r="NW57" s="21">
        <f t="shared" si="602"/>
        <v>0</v>
      </c>
      <c r="NX57" s="21">
        <f t="shared" si="603"/>
        <v>0</v>
      </c>
      <c r="NY57" s="21">
        <f t="shared" si="604"/>
        <v>0</v>
      </c>
      <c r="NZ57" s="21">
        <f t="shared" si="605"/>
        <v>0</v>
      </c>
      <c r="OA57" s="21">
        <f t="shared" si="606"/>
        <v>0</v>
      </c>
      <c r="OB57" s="21">
        <f t="shared" si="607"/>
        <v>0</v>
      </c>
      <c r="OC57" s="21">
        <f t="shared" si="608"/>
        <v>0</v>
      </c>
      <c r="OD57" s="21">
        <f t="shared" si="609"/>
        <v>0</v>
      </c>
      <c r="OE57" s="21">
        <f t="shared" si="610"/>
        <v>0</v>
      </c>
      <c r="OF57" s="21">
        <f t="shared" si="611"/>
        <v>0</v>
      </c>
      <c r="OG57" s="21">
        <f t="shared" si="612"/>
        <v>0</v>
      </c>
    </row>
    <row r="58" spans="1:397" x14ac:dyDescent="0.25">
      <c r="A58" s="36">
        <v>0.4</v>
      </c>
      <c r="D58" s="36">
        <v>0.5</v>
      </c>
      <c r="G58" s="36">
        <v>0.6</v>
      </c>
      <c r="J58" s="36">
        <v>0.7</v>
      </c>
      <c r="M58" s="36">
        <v>0.75</v>
      </c>
      <c r="P58" s="36">
        <v>0.76</v>
      </c>
      <c r="Q58" s="11"/>
      <c r="S58" s="36">
        <v>0.77</v>
      </c>
      <c r="V58" s="36">
        <v>0.78</v>
      </c>
      <c r="Y58" s="36">
        <v>0.79</v>
      </c>
      <c r="AB58" s="36">
        <v>0.8</v>
      </c>
      <c r="AE58" s="36">
        <v>0.81</v>
      </c>
      <c r="AH58" s="36">
        <v>0.82</v>
      </c>
      <c r="AK58" s="6">
        <v>0.82</v>
      </c>
      <c r="AN58" s="6">
        <v>0.81</v>
      </c>
      <c r="AO58" s="10"/>
      <c r="AP58" s="10"/>
      <c r="AQ58" s="6">
        <v>0.8</v>
      </c>
      <c r="AR58" s="10"/>
      <c r="AT58" s="6">
        <v>0.79</v>
      </c>
      <c r="AU58" s="10"/>
      <c r="AW58" s="6">
        <v>0.78</v>
      </c>
      <c r="AX58" s="10"/>
      <c r="AY58" s="10"/>
      <c r="AZ58" s="6">
        <v>0.75</v>
      </c>
      <c r="BA58" s="10"/>
      <c r="BB58" s="10"/>
      <c r="BC58" s="6">
        <v>0.7</v>
      </c>
      <c r="BD58" s="10"/>
      <c r="BE58" s="10"/>
      <c r="BF58" s="6">
        <v>0.6</v>
      </c>
      <c r="BG58" s="10"/>
      <c r="BI58" s="6">
        <v>0.5</v>
      </c>
      <c r="BJ58" s="10"/>
      <c r="BL58" s="6">
        <v>0.4</v>
      </c>
      <c r="CC58" s="31">
        <v>300</v>
      </c>
      <c r="CD58">
        <f t="shared" ref="CD58:CD65" si="613">CC58/3.6</f>
        <v>83.333333333333329</v>
      </c>
      <c r="CF58" s="24">
        <f t="shared" si="349"/>
        <v>1.3586956521739129</v>
      </c>
      <c r="CG58" s="26">
        <f t="shared" si="270"/>
        <v>0</v>
      </c>
      <c r="CH58" s="44">
        <f t="shared" si="271"/>
        <v>0</v>
      </c>
      <c r="CI58" s="44">
        <f t="shared" si="272"/>
        <v>0</v>
      </c>
      <c r="CJ58" s="44">
        <f t="shared" si="273"/>
        <v>0</v>
      </c>
      <c r="CK58" s="44">
        <f t="shared" si="274"/>
        <v>0</v>
      </c>
      <c r="CL58" s="44">
        <f t="shared" si="275"/>
        <v>0</v>
      </c>
      <c r="CM58" s="44">
        <f t="shared" si="276"/>
        <v>0</v>
      </c>
      <c r="CN58" s="44">
        <f t="shared" si="277"/>
        <v>0</v>
      </c>
      <c r="CO58" s="44">
        <f t="shared" si="278"/>
        <v>0</v>
      </c>
      <c r="CP58" s="44">
        <f t="shared" si="279"/>
        <v>0</v>
      </c>
      <c r="CQ58" s="44">
        <f t="shared" si="280"/>
        <v>0</v>
      </c>
      <c r="CR58" s="44">
        <f t="shared" si="281"/>
        <v>0</v>
      </c>
      <c r="CS58" s="44">
        <f t="shared" si="282"/>
        <v>0</v>
      </c>
      <c r="CT58" s="44">
        <f t="shared" si="283"/>
        <v>0</v>
      </c>
      <c r="CU58" s="44">
        <f t="shared" si="284"/>
        <v>0</v>
      </c>
      <c r="CV58" s="44">
        <f t="shared" si="285"/>
        <v>0</v>
      </c>
      <c r="CW58" s="44">
        <f t="shared" si="286"/>
        <v>0</v>
      </c>
      <c r="CX58" s="21">
        <f t="shared" si="287"/>
        <v>0</v>
      </c>
      <c r="CY58" s="21">
        <f t="shared" si="288"/>
        <v>0</v>
      </c>
      <c r="CZ58" s="21">
        <f t="shared" si="289"/>
        <v>0</v>
      </c>
      <c r="DA58" s="21">
        <f t="shared" si="290"/>
        <v>0</v>
      </c>
      <c r="DB58" s="21">
        <f t="shared" si="291"/>
        <v>0</v>
      </c>
      <c r="DC58" s="21">
        <f t="shared" si="292"/>
        <v>0</v>
      </c>
      <c r="DD58" s="21">
        <f t="shared" si="293"/>
        <v>0</v>
      </c>
      <c r="DE58" s="21">
        <f t="shared" si="294"/>
        <v>0</v>
      </c>
      <c r="DF58" s="21">
        <f t="shared" si="295"/>
        <v>0</v>
      </c>
      <c r="DG58" s="21">
        <f t="shared" si="296"/>
        <v>0</v>
      </c>
      <c r="DH58" s="21">
        <f t="shared" si="297"/>
        <v>0</v>
      </c>
      <c r="DI58" s="21">
        <f t="shared" si="298"/>
        <v>0</v>
      </c>
      <c r="DJ58" s="21">
        <f t="shared" si="299"/>
        <v>0</v>
      </c>
      <c r="DK58" s="21">
        <f t="shared" si="300"/>
        <v>0</v>
      </c>
      <c r="DL58" s="21">
        <f t="shared" si="301"/>
        <v>0</v>
      </c>
      <c r="DM58" s="21">
        <f t="shared" si="302"/>
        <v>0</v>
      </c>
      <c r="DN58" s="42">
        <f t="shared" si="303"/>
        <v>0</v>
      </c>
      <c r="DO58" s="42">
        <f t="shared" si="304"/>
        <v>0</v>
      </c>
      <c r="DP58" s="42">
        <f t="shared" si="305"/>
        <v>0</v>
      </c>
      <c r="DQ58" s="42">
        <f t="shared" si="306"/>
        <v>0</v>
      </c>
      <c r="DR58" s="42">
        <f t="shared" si="307"/>
        <v>0</v>
      </c>
      <c r="DS58" s="42">
        <f t="shared" si="308"/>
        <v>0</v>
      </c>
      <c r="DT58" s="42">
        <f t="shared" si="309"/>
        <v>0</v>
      </c>
      <c r="DU58" s="42">
        <f t="shared" si="310"/>
        <v>0</v>
      </c>
      <c r="DV58" s="42">
        <f t="shared" si="311"/>
        <v>0</v>
      </c>
      <c r="DW58" s="42">
        <f t="shared" si="312"/>
        <v>0</v>
      </c>
      <c r="DX58" s="42">
        <f t="shared" si="313"/>
        <v>0</v>
      </c>
      <c r="DY58" s="42">
        <f t="shared" si="314"/>
        <v>0</v>
      </c>
      <c r="DZ58" s="42">
        <f t="shared" si="315"/>
        <v>0</v>
      </c>
      <c r="EA58" s="42">
        <f t="shared" si="316"/>
        <v>0</v>
      </c>
      <c r="EB58" s="42">
        <f t="shared" si="317"/>
        <v>0</v>
      </c>
      <c r="EC58" s="42">
        <f t="shared" si="318"/>
        <v>0</v>
      </c>
      <c r="ED58" s="20">
        <f t="shared" si="319"/>
        <v>0</v>
      </c>
      <c r="EE58" s="20">
        <f t="shared" si="350"/>
        <v>0</v>
      </c>
      <c r="EF58" s="20">
        <f t="shared" si="351"/>
        <v>0</v>
      </c>
      <c r="EG58" s="20">
        <f t="shared" si="352"/>
        <v>0</v>
      </c>
      <c r="EH58" s="20">
        <f t="shared" si="353"/>
        <v>0</v>
      </c>
      <c r="EI58" s="20">
        <f t="shared" si="354"/>
        <v>0</v>
      </c>
      <c r="EJ58" s="20">
        <f t="shared" si="355"/>
        <v>0</v>
      </c>
      <c r="EK58" s="20">
        <f t="shared" si="356"/>
        <v>0</v>
      </c>
      <c r="EL58" s="20">
        <f t="shared" si="357"/>
        <v>0</v>
      </c>
      <c r="EM58" s="20">
        <f t="shared" si="358"/>
        <v>0</v>
      </c>
      <c r="EN58" s="20">
        <f t="shared" si="359"/>
        <v>0</v>
      </c>
      <c r="EO58" s="20">
        <f t="shared" si="360"/>
        <v>0</v>
      </c>
      <c r="EP58" s="20">
        <f t="shared" si="361"/>
        <v>0</v>
      </c>
      <c r="EQ58" s="20">
        <f t="shared" si="362"/>
        <v>0</v>
      </c>
      <c r="ER58" s="20">
        <f t="shared" si="363"/>
        <v>0</v>
      </c>
      <c r="ES58" s="20">
        <f t="shared" si="364"/>
        <v>0</v>
      </c>
      <c r="ET58" s="30">
        <f t="shared" si="365"/>
        <v>0</v>
      </c>
      <c r="EU58" s="30">
        <f t="shared" si="366"/>
        <v>0</v>
      </c>
      <c r="EV58" s="30">
        <f t="shared" si="367"/>
        <v>0</v>
      </c>
      <c r="EW58" s="30">
        <f t="shared" si="368"/>
        <v>0</v>
      </c>
      <c r="EX58" s="30">
        <f t="shared" si="369"/>
        <v>0</v>
      </c>
      <c r="EY58" s="30">
        <f t="shared" si="370"/>
        <v>0</v>
      </c>
      <c r="EZ58" s="30">
        <f t="shared" si="371"/>
        <v>0</v>
      </c>
      <c r="FA58" s="30">
        <f t="shared" si="372"/>
        <v>0</v>
      </c>
      <c r="FB58" s="30">
        <f t="shared" si="373"/>
        <v>0</v>
      </c>
      <c r="FC58" s="30">
        <f t="shared" si="374"/>
        <v>0</v>
      </c>
      <c r="FD58" s="30">
        <f t="shared" si="375"/>
        <v>0</v>
      </c>
      <c r="FE58" s="30">
        <f t="shared" si="376"/>
        <v>0</v>
      </c>
      <c r="FF58" s="30">
        <f t="shared" si="377"/>
        <v>0</v>
      </c>
      <c r="FG58" s="30">
        <f t="shared" si="378"/>
        <v>0</v>
      </c>
      <c r="FH58" s="30">
        <f t="shared" si="379"/>
        <v>0</v>
      </c>
      <c r="FI58" s="30">
        <f t="shared" si="380"/>
        <v>0</v>
      </c>
      <c r="FJ58" s="21">
        <f t="shared" si="381"/>
        <v>0</v>
      </c>
      <c r="FK58" s="21">
        <f t="shared" si="382"/>
        <v>0</v>
      </c>
      <c r="FL58" s="21">
        <f t="shared" si="383"/>
        <v>0</v>
      </c>
      <c r="FM58" s="21">
        <f t="shared" si="384"/>
        <v>0</v>
      </c>
      <c r="FN58" s="21">
        <f t="shared" si="385"/>
        <v>0</v>
      </c>
      <c r="FO58" s="21">
        <f t="shared" si="386"/>
        <v>0</v>
      </c>
      <c r="FP58" s="21">
        <f t="shared" si="387"/>
        <v>0</v>
      </c>
      <c r="FQ58" s="21">
        <f t="shared" si="388"/>
        <v>0</v>
      </c>
      <c r="FR58" s="21">
        <f t="shared" si="389"/>
        <v>0</v>
      </c>
      <c r="FS58" s="21">
        <f t="shared" si="390"/>
        <v>0</v>
      </c>
      <c r="FT58" s="21">
        <f t="shared" si="391"/>
        <v>0</v>
      </c>
      <c r="FU58" s="21">
        <f t="shared" si="392"/>
        <v>0</v>
      </c>
      <c r="FV58" s="21">
        <f t="shared" si="393"/>
        <v>0</v>
      </c>
      <c r="FW58" s="21">
        <f t="shared" si="394"/>
        <v>0</v>
      </c>
      <c r="FX58" s="21">
        <f t="shared" si="395"/>
        <v>0</v>
      </c>
      <c r="FY58" s="21">
        <f t="shared" si="396"/>
        <v>0</v>
      </c>
      <c r="FZ58" s="45">
        <f t="shared" si="397"/>
        <v>0</v>
      </c>
      <c r="GA58" s="45">
        <f t="shared" si="398"/>
        <v>0</v>
      </c>
      <c r="GB58" s="45">
        <f t="shared" si="399"/>
        <v>0</v>
      </c>
      <c r="GC58" s="45">
        <f t="shared" si="400"/>
        <v>0</v>
      </c>
      <c r="GD58" s="45">
        <f t="shared" si="401"/>
        <v>0</v>
      </c>
      <c r="GE58" s="45">
        <f t="shared" si="402"/>
        <v>0</v>
      </c>
      <c r="GF58" s="45">
        <f t="shared" si="403"/>
        <v>0</v>
      </c>
      <c r="GG58" s="45">
        <f t="shared" si="404"/>
        <v>0</v>
      </c>
      <c r="GH58" s="45">
        <f t="shared" si="405"/>
        <v>0</v>
      </c>
      <c r="GI58" s="45">
        <f t="shared" si="406"/>
        <v>0</v>
      </c>
      <c r="GJ58" s="45">
        <f t="shared" si="407"/>
        <v>0</v>
      </c>
      <c r="GK58" s="45">
        <f t="shared" si="408"/>
        <v>0</v>
      </c>
      <c r="GL58" s="45">
        <f t="shared" si="409"/>
        <v>0</v>
      </c>
      <c r="GM58" s="45">
        <f t="shared" si="410"/>
        <v>0</v>
      </c>
      <c r="GN58" s="45">
        <f t="shared" si="411"/>
        <v>0</v>
      </c>
      <c r="GO58" s="45">
        <f t="shared" si="412"/>
        <v>0</v>
      </c>
      <c r="GP58" s="28">
        <f t="shared" si="413"/>
        <v>0</v>
      </c>
      <c r="GQ58" s="28">
        <f t="shared" si="414"/>
        <v>0</v>
      </c>
      <c r="GR58" s="28">
        <f t="shared" si="415"/>
        <v>0</v>
      </c>
      <c r="GS58" s="28">
        <f t="shared" si="416"/>
        <v>0</v>
      </c>
      <c r="GT58" s="28">
        <f t="shared" si="417"/>
        <v>0</v>
      </c>
      <c r="GU58" s="28">
        <f t="shared" si="418"/>
        <v>0</v>
      </c>
      <c r="GV58" s="28">
        <f t="shared" si="419"/>
        <v>0</v>
      </c>
      <c r="GW58" s="28">
        <f t="shared" si="420"/>
        <v>0</v>
      </c>
      <c r="GX58" s="28">
        <f t="shared" si="421"/>
        <v>0</v>
      </c>
      <c r="GY58" s="28">
        <f t="shared" si="422"/>
        <v>0</v>
      </c>
      <c r="GZ58" s="28">
        <f t="shared" si="423"/>
        <v>0</v>
      </c>
      <c r="HA58" s="28">
        <f t="shared" si="424"/>
        <v>0</v>
      </c>
      <c r="HB58" s="28">
        <f t="shared" si="425"/>
        <v>0</v>
      </c>
      <c r="HC58" s="28">
        <f t="shared" si="426"/>
        <v>0</v>
      </c>
      <c r="HD58" s="28">
        <f t="shared" si="427"/>
        <v>0</v>
      </c>
      <c r="HE58" s="28">
        <f t="shared" si="428"/>
        <v>0</v>
      </c>
      <c r="HF58" s="28">
        <f t="shared" si="429"/>
        <v>0</v>
      </c>
      <c r="HG58" s="16">
        <f t="shared" si="430"/>
        <v>0</v>
      </c>
      <c r="HH58" s="16">
        <f t="shared" si="431"/>
        <v>0</v>
      </c>
      <c r="HI58" s="16">
        <f t="shared" si="432"/>
        <v>0</v>
      </c>
      <c r="HJ58" s="16">
        <f t="shared" si="433"/>
        <v>0</v>
      </c>
      <c r="HK58" s="16">
        <f t="shared" si="434"/>
        <v>0</v>
      </c>
      <c r="HL58" s="16">
        <f t="shared" si="435"/>
        <v>0</v>
      </c>
      <c r="HM58" s="16">
        <f t="shared" si="436"/>
        <v>0</v>
      </c>
      <c r="HN58" s="16">
        <f t="shared" si="437"/>
        <v>0</v>
      </c>
      <c r="HO58" s="16">
        <f t="shared" si="438"/>
        <v>0</v>
      </c>
      <c r="HP58" s="16">
        <f t="shared" si="439"/>
        <v>0</v>
      </c>
      <c r="HQ58" s="16">
        <f t="shared" si="440"/>
        <v>0</v>
      </c>
      <c r="HR58" s="16">
        <f t="shared" si="441"/>
        <v>0</v>
      </c>
      <c r="HS58" s="16">
        <f t="shared" si="442"/>
        <v>0</v>
      </c>
      <c r="HT58" s="16">
        <f t="shared" si="443"/>
        <v>0</v>
      </c>
      <c r="HU58" s="16">
        <f t="shared" si="444"/>
        <v>0</v>
      </c>
      <c r="HV58" s="16">
        <f t="shared" si="445"/>
        <v>0</v>
      </c>
      <c r="HW58" s="21">
        <f t="shared" si="446"/>
        <v>0</v>
      </c>
      <c r="HX58" s="21">
        <f t="shared" si="447"/>
        <v>0</v>
      </c>
      <c r="HY58" s="21">
        <f t="shared" si="448"/>
        <v>0</v>
      </c>
      <c r="HZ58" s="21">
        <f t="shared" si="449"/>
        <v>0</v>
      </c>
      <c r="IA58" s="21">
        <f t="shared" si="450"/>
        <v>0</v>
      </c>
      <c r="IB58" s="21">
        <f t="shared" si="451"/>
        <v>0</v>
      </c>
      <c r="IC58" s="21">
        <f t="shared" si="452"/>
        <v>0</v>
      </c>
      <c r="ID58" s="21">
        <f t="shared" si="453"/>
        <v>0</v>
      </c>
      <c r="IE58" s="21">
        <f t="shared" si="454"/>
        <v>0</v>
      </c>
      <c r="IF58" s="21">
        <f t="shared" si="455"/>
        <v>0</v>
      </c>
      <c r="IG58" s="21">
        <f t="shared" si="456"/>
        <v>0</v>
      </c>
      <c r="IH58" s="21">
        <f t="shared" si="457"/>
        <v>0</v>
      </c>
      <c r="II58" s="21">
        <f t="shared" si="458"/>
        <v>0</v>
      </c>
      <c r="IJ58" s="17">
        <f t="shared" si="459"/>
        <v>0</v>
      </c>
      <c r="IK58" s="17">
        <f t="shared" si="460"/>
        <v>0</v>
      </c>
      <c r="IL58" s="17">
        <f t="shared" si="461"/>
        <v>0</v>
      </c>
      <c r="IM58" s="17">
        <f t="shared" si="462"/>
        <v>0</v>
      </c>
      <c r="IN58" s="17">
        <f t="shared" si="463"/>
        <v>0</v>
      </c>
      <c r="IO58" s="17">
        <f t="shared" si="464"/>
        <v>0</v>
      </c>
      <c r="IP58" s="17">
        <f t="shared" si="465"/>
        <v>0</v>
      </c>
      <c r="IQ58" s="17">
        <f t="shared" si="466"/>
        <v>0</v>
      </c>
      <c r="IR58" s="17">
        <f t="shared" si="467"/>
        <v>0</v>
      </c>
      <c r="IS58" s="17">
        <f t="shared" si="468"/>
        <v>0</v>
      </c>
      <c r="IT58" s="17">
        <f t="shared" si="469"/>
        <v>0</v>
      </c>
      <c r="IU58" s="17">
        <f t="shared" si="470"/>
        <v>0</v>
      </c>
      <c r="IV58" s="21">
        <f t="shared" si="471"/>
        <v>0</v>
      </c>
      <c r="IW58" s="21">
        <f t="shared" si="472"/>
        <v>0</v>
      </c>
      <c r="IX58" s="21">
        <f t="shared" si="473"/>
        <v>0</v>
      </c>
      <c r="IY58" s="21">
        <f t="shared" si="474"/>
        <v>0</v>
      </c>
      <c r="IZ58" s="21">
        <f t="shared" si="475"/>
        <v>0</v>
      </c>
      <c r="JA58" s="21">
        <f t="shared" si="476"/>
        <v>0</v>
      </c>
      <c r="JB58" s="21">
        <f t="shared" si="477"/>
        <v>0</v>
      </c>
      <c r="JC58" s="21">
        <f t="shared" si="478"/>
        <v>0</v>
      </c>
      <c r="JD58" s="21">
        <f t="shared" si="479"/>
        <v>0</v>
      </c>
      <c r="JE58" s="21">
        <f t="shared" si="480"/>
        <v>0</v>
      </c>
      <c r="JF58" s="44">
        <f t="shared" si="481"/>
        <v>0</v>
      </c>
      <c r="JG58" s="44">
        <f t="shared" si="482"/>
        <v>0</v>
      </c>
      <c r="JH58" s="44">
        <f t="shared" si="483"/>
        <v>0</v>
      </c>
      <c r="JI58" s="44">
        <f t="shared" si="484"/>
        <v>0</v>
      </c>
      <c r="JJ58" s="44">
        <f t="shared" si="485"/>
        <v>0</v>
      </c>
      <c r="JK58" s="44">
        <f t="shared" si="486"/>
        <v>0</v>
      </c>
      <c r="JL58" s="44">
        <f t="shared" si="487"/>
        <v>0</v>
      </c>
      <c r="JM58" s="44">
        <f t="shared" si="488"/>
        <v>0</v>
      </c>
      <c r="JN58" s="44">
        <f t="shared" si="489"/>
        <v>0</v>
      </c>
      <c r="JO58" s="44">
        <f t="shared" si="490"/>
        <v>0</v>
      </c>
      <c r="JP58" s="18">
        <f t="shared" si="491"/>
        <v>0</v>
      </c>
      <c r="JQ58" s="18">
        <f t="shared" si="492"/>
        <v>0</v>
      </c>
      <c r="JR58" s="18">
        <f t="shared" si="493"/>
        <v>0</v>
      </c>
      <c r="JS58" s="18">
        <f t="shared" si="494"/>
        <v>0</v>
      </c>
      <c r="JT58" s="18">
        <f t="shared" si="495"/>
        <v>0</v>
      </c>
      <c r="JU58" s="18">
        <f t="shared" si="496"/>
        <v>0</v>
      </c>
      <c r="JV58" s="18">
        <f t="shared" si="497"/>
        <v>0</v>
      </c>
      <c r="JW58" s="18">
        <f t="shared" si="498"/>
        <v>0</v>
      </c>
      <c r="JX58" s="18">
        <f t="shared" si="499"/>
        <v>0</v>
      </c>
      <c r="JY58" s="18">
        <f t="shared" si="500"/>
        <v>0</v>
      </c>
      <c r="JZ58" s="18">
        <f t="shared" si="501"/>
        <v>0</v>
      </c>
      <c r="KA58" s="18">
        <f t="shared" si="502"/>
        <v>0</v>
      </c>
      <c r="KB58" s="22">
        <f t="shared" si="503"/>
        <v>0</v>
      </c>
      <c r="KC58" s="22">
        <f t="shared" si="504"/>
        <v>0</v>
      </c>
      <c r="KD58" s="22">
        <f t="shared" si="505"/>
        <v>0</v>
      </c>
      <c r="KE58" s="22">
        <f t="shared" si="506"/>
        <v>0</v>
      </c>
      <c r="KF58" s="22">
        <f t="shared" si="507"/>
        <v>0</v>
      </c>
      <c r="KG58" s="22">
        <f t="shared" si="508"/>
        <v>0</v>
      </c>
      <c r="KH58" s="22">
        <f t="shared" si="509"/>
        <v>0</v>
      </c>
      <c r="KI58" s="22">
        <f t="shared" si="510"/>
        <v>0</v>
      </c>
      <c r="KJ58" s="22">
        <f t="shared" si="511"/>
        <v>0</v>
      </c>
      <c r="KK58" s="22">
        <f t="shared" si="512"/>
        <v>0</v>
      </c>
      <c r="KL58" s="22">
        <f t="shared" si="513"/>
        <v>0</v>
      </c>
      <c r="KM58" s="22">
        <f t="shared" si="514"/>
        <v>0</v>
      </c>
      <c r="KN58" s="22">
        <f t="shared" si="515"/>
        <v>0</v>
      </c>
      <c r="KO58" s="22">
        <f t="shared" si="516"/>
        <v>0</v>
      </c>
      <c r="KP58" s="28">
        <f t="shared" si="517"/>
        <v>0</v>
      </c>
      <c r="KQ58" s="28">
        <f t="shared" si="518"/>
        <v>0</v>
      </c>
      <c r="KR58" s="28">
        <f t="shared" si="519"/>
        <v>0</v>
      </c>
      <c r="KS58" s="28">
        <f t="shared" si="520"/>
        <v>0</v>
      </c>
      <c r="KT58" s="28">
        <f t="shared" si="521"/>
        <v>0</v>
      </c>
      <c r="KU58" s="28">
        <f t="shared" si="522"/>
        <v>0</v>
      </c>
      <c r="KV58" s="28">
        <f t="shared" si="523"/>
        <v>0</v>
      </c>
      <c r="KW58" s="28">
        <f t="shared" si="524"/>
        <v>0</v>
      </c>
      <c r="KX58" s="28">
        <f t="shared" si="525"/>
        <v>0</v>
      </c>
      <c r="KY58" s="28">
        <f t="shared" si="526"/>
        <v>0</v>
      </c>
      <c r="KZ58" s="28">
        <f t="shared" si="527"/>
        <v>0</v>
      </c>
      <c r="LA58" s="28">
        <f t="shared" si="528"/>
        <v>0</v>
      </c>
      <c r="LB58" s="28">
        <f t="shared" si="529"/>
        <v>0</v>
      </c>
      <c r="LC58" s="28">
        <f t="shared" si="530"/>
        <v>0</v>
      </c>
      <c r="LD58" s="28">
        <f t="shared" si="531"/>
        <v>0</v>
      </c>
      <c r="LE58" s="28">
        <f t="shared" si="532"/>
        <v>0</v>
      </c>
      <c r="LF58" s="21">
        <f t="shared" si="533"/>
        <v>0</v>
      </c>
      <c r="LG58" s="21">
        <f t="shared" si="534"/>
        <v>0</v>
      </c>
      <c r="LH58" s="21">
        <f t="shared" si="535"/>
        <v>0</v>
      </c>
      <c r="LI58" s="21">
        <f t="shared" si="536"/>
        <v>0</v>
      </c>
      <c r="LJ58" s="21">
        <f t="shared" si="537"/>
        <v>0</v>
      </c>
      <c r="LK58" s="21">
        <f t="shared" si="538"/>
        <v>0</v>
      </c>
      <c r="LL58" s="21">
        <f t="shared" si="539"/>
        <v>0</v>
      </c>
      <c r="LM58" s="21">
        <f t="shared" si="540"/>
        <v>0</v>
      </c>
      <c r="LN58" s="21">
        <f t="shared" si="541"/>
        <v>0</v>
      </c>
      <c r="LO58" s="21">
        <f t="shared" si="542"/>
        <v>0</v>
      </c>
      <c r="LP58" s="21">
        <f t="shared" si="543"/>
        <v>0</v>
      </c>
      <c r="LQ58" s="21">
        <f t="shared" si="544"/>
        <v>0</v>
      </c>
      <c r="LR58" s="21">
        <f t="shared" si="545"/>
        <v>0</v>
      </c>
      <c r="LS58" s="21">
        <f t="shared" si="546"/>
        <v>0</v>
      </c>
      <c r="LT58" s="21">
        <f t="shared" si="547"/>
        <v>0</v>
      </c>
      <c r="LU58" s="21">
        <f t="shared" si="548"/>
        <v>0</v>
      </c>
      <c r="LV58" s="28">
        <f t="shared" si="549"/>
        <v>0</v>
      </c>
      <c r="LW58" s="28">
        <f t="shared" si="550"/>
        <v>0</v>
      </c>
      <c r="LX58" s="28">
        <f t="shared" si="551"/>
        <v>0</v>
      </c>
      <c r="LY58" s="28">
        <f t="shared" si="552"/>
        <v>0</v>
      </c>
      <c r="LZ58" s="28">
        <f t="shared" si="553"/>
        <v>0</v>
      </c>
      <c r="MA58" s="28">
        <f t="shared" si="554"/>
        <v>0</v>
      </c>
      <c r="MB58" s="28">
        <f t="shared" si="555"/>
        <v>0</v>
      </c>
      <c r="MC58" s="28">
        <f t="shared" si="556"/>
        <v>0</v>
      </c>
      <c r="MD58" s="28">
        <f t="shared" si="557"/>
        <v>0</v>
      </c>
      <c r="ME58" s="28">
        <f t="shared" si="558"/>
        <v>0</v>
      </c>
      <c r="MF58" s="28">
        <f t="shared" si="559"/>
        <v>0</v>
      </c>
      <c r="MG58" s="28">
        <f t="shared" si="560"/>
        <v>0</v>
      </c>
      <c r="MH58" s="28">
        <f t="shared" si="561"/>
        <v>0</v>
      </c>
      <c r="MI58" s="28">
        <f t="shared" si="562"/>
        <v>0</v>
      </c>
      <c r="MJ58" s="28">
        <f t="shared" si="563"/>
        <v>0</v>
      </c>
      <c r="MK58" s="28">
        <f t="shared" si="564"/>
        <v>0</v>
      </c>
      <c r="ML58" s="25">
        <f t="shared" si="565"/>
        <v>0</v>
      </c>
      <c r="MM58" s="25">
        <f t="shared" si="566"/>
        <v>0</v>
      </c>
      <c r="MN58" s="25">
        <f t="shared" si="567"/>
        <v>0</v>
      </c>
      <c r="MO58" s="25">
        <f t="shared" si="568"/>
        <v>0</v>
      </c>
      <c r="MP58" s="25">
        <f t="shared" si="569"/>
        <v>0</v>
      </c>
      <c r="MQ58" s="25">
        <f t="shared" si="570"/>
        <v>0</v>
      </c>
      <c r="MR58" s="25">
        <f t="shared" si="571"/>
        <v>0</v>
      </c>
      <c r="MS58" s="25">
        <f t="shared" si="572"/>
        <v>0</v>
      </c>
      <c r="MT58" s="25">
        <f t="shared" si="573"/>
        <v>0</v>
      </c>
      <c r="MU58" s="25">
        <f t="shared" si="574"/>
        <v>0</v>
      </c>
      <c r="MV58" s="25">
        <f t="shared" si="575"/>
        <v>0</v>
      </c>
      <c r="MW58" s="25">
        <f t="shared" si="576"/>
        <v>0</v>
      </c>
      <c r="MX58" s="25">
        <f t="shared" si="577"/>
        <v>0</v>
      </c>
      <c r="MY58" s="25">
        <f t="shared" si="578"/>
        <v>0</v>
      </c>
      <c r="MZ58" s="25">
        <f t="shared" si="579"/>
        <v>0</v>
      </c>
      <c r="NA58" s="25">
        <f t="shared" si="580"/>
        <v>0</v>
      </c>
      <c r="NB58" s="18">
        <f t="shared" si="581"/>
        <v>0</v>
      </c>
      <c r="NC58" s="18">
        <f t="shared" si="582"/>
        <v>0</v>
      </c>
      <c r="ND58" s="18">
        <f t="shared" si="583"/>
        <v>0</v>
      </c>
      <c r="NE58" s="18">
        <f t="shared" si="584"/>
        <v>0</v>
      </c>
      <c r="NF58" s="18">
        <f t="shared" si="585"/>
        <v>0</v>
      </c>
      <c r="NG58" s="18">
        <f t="shared" si="586"/>
        <v>0</v>
      </c>
      <c r="NH58" s="18">
        <f t="shared" si="587"/>
        <v>0</v>
      </c>
      <c r="NI58" s="18">
        <f t="shared" si="588"/>
        <v>0</v>
      </c>
      <c r="NJ58" s="18">
        <f t="shared" si="589"/>
        <v>0</v>
      </c>
      <c r="NK58" s="18">
        <f t="shared" si="590"/>
        <v>0</v>
      </c>
      <c r="NL58" s="18">
        <f t="shared" si="591"/>
        <v>0</v>
      </c>
      <c r="NM58" s="18">
        <f t="shared" si="592"/>
        <v>0</v>
      </c>
      <c r="NN58" s="18">
        <f t="shared" si="593"/>
        <v>0</v>
      </c>
      <c r="NO58" s="18">
        <f t="shared" si="594"/>
        <v>0</v>
      </c>
      <c r="NP58" s="18">
        <f t="shared" si="595"/>
        <v>0</v>
      </c>
      <c r="NQ58" s="18">
        <f t="shared" si="596"/>
        <v>0</v>
      </c>
      <c r="NR58" s="21">
        <f t="shared" si="597"/>
        <v>0</v>
      </c>
      <c r="NS58" s="21">
        <f t="shared" si="598"/>
        <v>0</v>
      </c>
      <c r="NT58" s="21">
        <f t="shared" si="599"/>
        <v>0</v>
      </c>
      <c r="NU58" s="21">
        <f t="shared" si="600"/>
        <v>0</v>
      </c>
      <c r="NV58" s="21">
        <f t="shared" si="601"/>
        <v>0</v>
      </c>
      <c r="NW58" s="21">
        <f t="shared" si="602"/>
        <v>0</v>
      </c>
      <c r="NX58" s="21">
        <f t="shared" si="603"/>
        <v>0</v>
      </c>
      <c r="NY58" s="21">
        <f t="shared" si="604"/>
        <v>0</v>
      </c>
      <c r="NZ58" s="21">
        <f t="shared" si="605"/>
        <v>0</v>
      </c>
      <c r="OA58" s="21">
        <f t="shared" si="606"/>
        <v>0</v>
      </c>
      <c r="OB58" s="21">
        <f t="shared" si="607"/>
        <v>0</v>
      </c>
      <c r="OC58" s="21">
        <f t="shared" si="608"/>
        <v>0</v>
      </c>
      <c r="OD58" s="21">
        <f t="shared" si="609"/>
        <v>0</v>
      </c>
      <c r="OE58" s="21">
        <f t="shared" si="610"/>
        <v>0</v>
      </c>
      <c r="OF58" s="21">
        <f t="shared" si="611"/>
        <v>0</v>
      </c>
      <c r="OG58" s="21">
        <f t="shared" si="612"/>
        <v>0</v>
      </c>
    </row>
    <row r="59" spans="1:397" x14ac:dyDescent="0.25">
      <c r="A59" s="9" t="s">
        <v>32</v>
      </c>
      <c r="B59" s="23" t="s">
        <v>30</v>
      </c>
      <c r="C59" s="14" t="s">
        <v>31</v>
      </c>
      <c r="D59" s="9" t="s">
        <v>32</v>
      </c>
      <c r="E59" s="23" t="s">
        <v>30</v>
      </c>
      <c r="F59" s="14" t="s">
        <v>31</v>
      </c>
      <c r="G59" s="9" t="s">
        <v>32</v>
      </c>
      <c r="H59" s="23" t="s">
        <v>30</v>
      </c>
      <c r="I59" s="14" t="s">
        <v>31</v>
      </c>
      <c r="J59" s="9" t="s">
        <v>32</v>
      </c>
      <c r="K59" s="23" t="s">
        <v>30</v>
      </c>
      <c r="L59" s="14" t="s">
        <v>31</v>
      </c>
      <c r="M59" s="9" t="s">
        <v>32</v>
      </c>
      <c r="N59" s="23" t="s">
        <v>30</v>
      </c>
      <c r="O59" s="14" t="s">
        <v>31</v>
      </c>
      <c r="P59" s="9" t="s">
        <v>32</v>
      </c>
      <c r="Q59" s="23" t="s">
        <v>30</v>
      </c>
      <c r="R59" s="14" t="s">
        <v>31</v>
      </c>
      <c r="S59" s="9" t="s">
        <v>32</v>
      </c>
      <c r="T59" s="23" t="s">
        <v>30</v>
      </c>
      <c r="U59" s="14" t="s">
        <v>31</v>
      </c>
      <c r="V59" s="9" t="s">
        <v>32</v>
      </c>
      <c r="W59" s="23" t="s">
        <v>30</v>
      </c>
      <c r="X59" s="14" t="s">
        <v>31</v>
      </c>
      <c r="Y59" s="9" t="s">
        <v>32</v>
      </c>
      <c r="Z59" s="23" t="s">
        <v>30</v>
      </c>
      <c r="AA59" s="14" t="s">
        <v>31</v>
      </c>
      <c r="AB59" s="9" t="s">
        <v>32</v>
      </c>
      <c r="AC59" s="23" t="s">
        <v>30</v>
      </c>
      <c r="AD59" s="14" t="s">
        <v>31</v>
      </c>
      <c r="AE59" s="9" t="s">
        <v>32</v>
      </c>
      <c r="AF59" s="23" t="s">
        <v>30</v>
      </c>
      <c r="AG59" s="14" t="s">
        <v>31</v>
      </c>
      <c r="AH59" s="9" t="s">
        <v>32</v>
      </c>
      <c r="AI59" s="23" t="s">
        <v>30</v>
      </c>
      <c r="AJ59" s="14" t="s">
        <v>31</v>
      </c>
      <c r="AK59" s="9" t="s">
        <v>32</v>
      </c>
      <c r="AL59" s="23" t="s">
        <v>30</v>
      </c>
      <c r="AM59" s="14" t="s">
        <v>31</v>
      </c>
      <c r="AN59" s="9" t="s">
        <v>32</v>
      </c>
      <c r="AO59" s="23" t="s">
        <v>30</v>
      </c>
      <c r="AP59" s="14" t="s">
        <v>31</v>
      </c>
      <c r="AQ59" s="9" t="s">
        <v>32</v>
      </c>
      <c r="AR59" s="23" t="s">
        <v>30</v>
      </c>
      <c r="AS59" s="14" t="s">
        <v>31</v>
      </c>
      <c r="AT59" s="9" t="s">
        <v>32</v>
      </c>
      <c r="AU59" s="23" t="s">
        <v>30</v>
      </c>
      <c r="AV59" s="14" t="s">
        <v>31</v>
      </c>
      <c r="AW59" s="9" t="s">
        <v>32</v>
      </c>
      <c r="AX59" s="23" t="s">
        <v>30</v>
      </c>
      <c r="AY59" s="14" t="s">
        <v>31</v>
      </c>
      <c r="AZ59" s="9" t="s">
        <v>32</v>
      </c>
      <c r="BA59" s="23" t="s">
        <v>30</v>
      </c>
      <c r="BB59" s="14" t="s">
        <v>31</v>
      </c>
      <c r="BC59" s="9" t="s">
        <v>32</v>
      </c>
      <c r="BD59" s="23" t="s">
        <v>30</v>
      </c>
      <c r="BE59" s="14" t="s">
        <v>31</v>
      </c>
      <c r="BF59" s="9" t="s">
        <v>32</v>
      </c>
      <c r="BG59" s="23" t="s">
        <v>30</v>
      </c>
      <c r="BH59" s="14" t="s">
        <v>31</v>
      </c>
      <c r="BI59" s="9" t="s">
        <v>32</v>
      </c>
      <c r="BJ59" s="23" t="s">
        <v>30</v>
      </c>
      <c r="BK59" s="14" t="s">
        <v>31</v>
      </c>
      <c r="BL59" s="9" t="s">
        <v>32</v>
      </c>
      <c r="BM59" s="23" t="s">
        <v>30</v>
      </c>
      <c r="BN59" s="14" t="s">
        <v>31</v>
      </c>
      <c r="CC59" s="31">
        <v>305</v>
      </c>
      <c r="CD59">
        <f t="shared" si="613"/>
        <v>84.722222222222214</v>
      </c>
      <c r="CF59" s="24">
        <f t="shared" si="349"/>
        <v>1.3813405797101446</v>
      </c>
      <c r="CG59" s="26">
        <f t="shared" si="270"/>
        <v>0</v>
      </c>
      <c r="CH59" s="44">
        <f t="shared" si="271"/>
        <v>0</v>
      </c>
      <c r="CI59" s="44">
        <f t="shared" si="272"/>
        <v>0</v>
      </c>
      <c r="CJ59" s="44">
        <f t="shared" si="273"/>
        <v>0</v>
      </c>
      <c r="CK59" s="44">
        <f t="shared" si="274"/>
        <v>0</v>
      </c>
      <c r="CL59" s="44">
        <f t="shared" si="275"/>
        <v>0</v>
      </c>
      <c r="CM59" s="44">
        <f t="shared" si="276"/>
        <v>0</v>
      </c>
      <c r="CN59" s="44">
        <f t="shared" si="277"/>
        <v>0</v>
      </c>
      <c r="CO59" s="44">
        <f t="shared" si="278"/>
        <v>0</v>
      </c>
      <c r="CP59" s="44">
        <f t="shared" si="279"/>
        <v>0</v>
      </c>
      <c r="CQ59" s="44">
        <f t="shared" si="280"/>
        <v>0</v>
      </c>
      <c r="CR59" s="44">
        <f t="shared" si="281"/>
        <v>0</v>
      </c>
      <c r="CS59" s="44">
        <f t="shared" si="282"/>
        <v>0</v>
      </c>
      <c r="CT59" s="44">
        <f t="shared" si="283"/>
        <v>0</v>
      </c>
      <c r="CU59" s="44">
        <f t="shared" si="284"/>
        <v>0</v>
      </c>
      <c r="CV59" s="44">
        <f t="shared" si="285"/>
        <v>0</v>
      </c>
      <c r="CW59" s="44">
        <f t="shared" si="286"/>
        <v>0</v>
      </c>
      <c r="CX59" s="21">
        <f t="shared" si="287"/>
        <v>0</v>
      </c>
      <c r="CY59" s="21">
        <f t="shared" si="288"/>
        <v>0</v>
      </c>
      <c r="CZ59" s="21">
        <f t="shared" si="289"/>
        <v>0</v>
      </c>
      <c r="DA59" s="21">
        <f t="shared" si="290"/>
        <v>0</v>
      </c>
      <c r="DB59" s="21">
        <f t="shared" si="291"/>
        <v>0</v>
      </c>
      <c r="DC59" s="21">
        <f t="shared" si="292"/>
        <v>0</v>
      </c>
      <c r="DD59" s="21">
        <f t="shared" si="293"/>
        <v>0</v>
      </c>
      <c r="DE59" s="21">
        <f t="shared" si="294"/>
        <v>0</v>
      </c>
      <c r="DF59" s="21">
        <f t="shared" si="295"/>
        <v>0</v>
      </c>
      <c r="DG59" s="21">
        <f t="shared" si="296"/>
        <v>0</v>
      </c>
      <c r="DH59" s="21">
        <f t="shared" si="297"/>
        <v>0</v>
      </c>
      <c r="DI59" s="21">
        <f t="shared" si="298"/>
        <v>0</v>
      </c>
      <c r="DJ59" s="21">
        <f t="shared" si="299"/>
        <v>0</v>
      </c>
      <c r="DK59" s="21">
        <f t="shared" si="300"/>
        <v>0</v>
      </c>
      <c r="DL59" s="21">
        <f t="shared" si="301"/>
        <v>0</v>
      </c>
      <c r="DM59" s="21">
        <f t="shared" si="302"/>
        <v>0</v>
      </c>
      <c r="DN59" s="42">
        <f t="shared" si="303"/>
        <v>0</v>
      </c>
      <c r="DO59" s="42">
        <f t="shared" si="304"/>
        <v>0</v>
      </c>
      <c r="DP59" s="42">
        <f t="shared" si="305"/>
        <v>0</v>
      </c>
      <c r="DQ59" s="42">
        <f t="shared" si="306"/>
        <v>0</v>
      </c>
      <c r="DR59" s="42">
        <f t="shared" si="307"/>
        <v>0</v>
      </c>
      <c r="DS59" s="42">
        <f t="shared" si="308"/>
        <v>0</v>
      </c>
      <c r="DT59" s="42">
        <f t="shared" si="309"/>
        <v>0</v>
      </c>
      <c r="DU59" s="42">
        <f t="shared" si="310"/>
        <v>0</v>
      </c>
      <c r="DV59" s="42">
        <f t="shared" si="311"/>
        <v>0</v>
      </c>
      <c r="DW59" s="42">
        <f t="shared" si="312"/>
        <v>0</v>
      </c>
      <c r="DX59" s="42">
        <f t="shared" si="313"/>
        <v>0</v>
      </c>
      <c r="DY59" s="42">
        <f t="shared" si="314"/>
        <v>0</v>
      </c>
      <c r="DZ59" s="42">
        <f t="shared" si="315"/>
        <v>0</v>
      </c>
      <c r="EA59" s="42">
        <f t="shared" si="316"/>
        <v>0</v>
      </c>
      <c r="EB59" s="42">
        <f t="shared" si="317"/>
        <v>0</v>
      </c>
      <c r="EC59" s="42">
        <f t="shared" si="318"/>
        <v>0</v>
      </c>
      <c r="ED59" s="20">
        <f t="shared" si="319"/>
        <v>0</v>
      </c>
      <c r="EE59" s="20">
        <f t="shared" si="350"/>
        <v>0</v>
      </c>
      <c r="EF59" s="20">
        <f t="shared" si="351"/>
        <v>0</v>
      </c>
      <c r="EG59" s="20">
        <f t="shared" si="352"/>
        <v>0</v>
      </c>
      <c r="EH59" s="20">
        <f t="shared" si="353"/>
        <v>0</v>
      </c>
      <c r="EI59" s="20">
        <f t="shared" si="354"/>
        <v>0</v>
      </c>
      <c r="EJ59" s="20">
        <f t="shared" si="355"/>
        <v>0</v>
      </c>
      <c r="EK59" s="20">
        <f t="shared" si="356"/>
        <v>0</v>
      </c>
      <c r="EL59" s="20">
        <f t="shared" si="357"/>
        <v>0</v>
      </c>
      <c r="EM59" s="20">
        <f t="shared" si="358"/>
        <v>0</v>
      </c>
      <c r="EN59" s="20">
        <f t="shared" si="359"/>
        <v>0</v>
      </c>
      <c r="EO59" s="20">
        <f t="shared" si="360"/>
        <v>0</v>
      </c>
      <c r="EP59" s="20">
        <f t="shared" si="361"/>
        <v>0</v>
      </c>
      <c r="EQ59" s="20">
        <f t="shared" si="362"/>
        <v>0</v>
      </c>
      <c r="ER59" s="20">
        <f t="shared" si="363"/>
        <v>0</v>
      </c>
      <c r="ES59" s="20">
        <f t="shared" si="364"/>
        <v>0</v>
      </c>
      <c r="ET59" s="30">
        <f t="shared" si="365"/>
        <v>0</v>
      </c>
      <c r="EU59" s="30">
        <f t="shared" si="366"/>
        <v>0</v>
      </c>
      <c r="EV59" s="30">
        <f t="shared" si="367"/>
        <v>0</v>
      </c>
      <c r="EW59" s="30">
        <f t="shared" si="368"/>
        <v>0</v>
      </c>
      <c r="EX59" s="30">
        <f t="shared" si="369"/>
        <v>0</v>
      </c>
      <c r="EY59" s="30">
        <f t="shared" si="370"/>
        <v>0</v>
      </c>
      <c r="EZ59" s="30">
        <f t="shared" si="371"/>
        <v>0</v>
      </c>
      <c r="FA59" s="30">
        <f t="shared" si="372"/>
        <v>0</v>
      </c>
      <c r="FB59" s="30">
        <f t="shared" si="373"/>
        <v>0</v>
      </c>
      <c r="FC59" s="30">
        <f t="shared" si="374"/>
        <v>0</v>
      </c>
      <c r="FD59" s="30">
        <f t="shared" si="375"/>
        <v>0</v>
      </c>
      <c r="FE59" s="30">
        <f t="shared" si="376"/>
        <v>0</v>
      </c>
      <c r="FF59" s="30">
        <f t="shared" si="377"/>
        <v>0</v>
      </c>
      <c r="FG59" s="30">
        <f t="shared" si="378"/>
        <v>0</v>
      </c>
      <c r="FH59" s="30">
        <f t="shared" si="379"/>
        <v>0</v>
      </c>
      <c r="FI59" s="30">
        <f t="shared" si="380"/>
        <v>0</v>
      </c>
      <c r="FJ59" s="21">
        <f t="shared" si="381"/>
        <v>0</v>
      </c>
      <c r="FK59" s="21">
        <f t="shared" si="382"/>
        <v>0</v>
      </c>
      <c r="FL59" s="21">
        <f t="shared" si="383"/>
        <v>0</v>
      </c>
      <c r="FM59" s="21">
        <f t="shared" si="384"/>
        <v>0</v>
      </c>
      <c r="FN59" s="21">
        <f t="shared" si="385"/>
        <v>0</v>
      </c>
      <c r="FO59" s="21">
        <f t="shared" si="386"/>
        <v>0</v>
      </c>
      <c r="FP59" s="21">
        <f t="shared" si="387"/>
        <v>0</v>
      </c>
      <c r="FQ59" s="21">
        <f t="shared" si="388"/>
        <v>0</v>
      </c>
      <c r="FR59" s="21">
        <f t="shared" si="389"/>
        <v>0</v>
      </c>
      <c r="FS59" s="21">
        <f t="shared" si="390"/>
        <v>0</v>
      </c>
      <c r="FT59" s="21">
        <f t="shared" si="391"/>
        <v>0</v>
      </c>
      <c r="FU59" s="21">
        <f t="shared" si="392"/>
        <v>0</v>
      </c>
      <c r="FV59" s="21">
        <f t="shared" si="393"/>
        <v>0</v>
      </c>
      <c r="FW59" s="21">
        <f t="shared" si="394"/>
        <v>0</v>
      </c>
      <c r="FX59" s="21">
        <f t="shared" si="395"/>
        <v>0</v>
      </c>
      <c r="FY59" s="21">
        <f t="shared" si="396"/>
        <v>0</v>
      </c>
      <c r="FZ59" s="45">
        <f t="shared" si="397"/>
        <v>0</v>
      </c>
      <c r="GA59" s="45">
        <f t="shared" si="398"/>
        <v>0</v>
      </c>
      <c r="GB59" s="45">
        <f t="shared" si="399"/>
        <v>0</v>
      </c>
      <c r="GC59" s="45">
        <f t="shared" si="400"/>
        <v>0</v>
      </c>
      <c r="GD59" s="45">
        <f t="shared" si="401"/>
        <v>0</v>
      </c>
      <c r="GE59" s="45">
        <f t="shared" si="402"/>
        <v>0</v>
      </c>
      <c r="GF59" s="45">
        <f t="shared" si="403"/>
        <v>0</v>
      </c>
      <c r="GG59" s="45">
        <f t="shared" si="404"/>
        <v>0</v>
      </c>
      <c r="GH59" s="45">
        <f t="shared" si="405"/>
        <v>0</v>
      </c>
      <c r="GI59" s="45">
        <f t="shared" si="406"/>
        <v>0</v>
      </c>
      <c r="GJ59" s="45">
        <f t="shared" si="407"/>
        <v>0</v>
      </c>
      <c r="GK59" s="45">
        <f t="shared" si="408"/>
        <v>0</v>
      </c>
      <c r="GL59" s="45">
        <f t="shared" si="409"/>
        <v>0</v>
      </c>
      <c r="GM59" s="45">
        <f t="shared" si="410"/>
        <v>0</v>
      </c>
      <c r="GN59" s="45">
        <f t="shared" si="411"/>
        <v>0</v>
      </c>
      <c r="GO59" s="45">
        <f t="shared" si="412"/>
        <v>0</v>
      </c>
      <c r="GP59" s="28">
        <f t="shared" si="413"/>
        <v>0</v>
      </c>
      <c r="GQ59" s="28">
        <f t="shared" si="414"/>
        <v>0</v>
      </c>
      <c r="GR59" s="28">
        <f t="shared" si="415"/>
        <v>0</v>
      </c>
      <c r="GS59" s="28">
        <f t="shared" si="416"/>
        <v>0</v>
      </c>
      <c r="GT59" s="28">
        <f t="shared" si="417"/>
        <v>0</v>
      </c>
      <c r="GU59" s="28">
        <f t="shared" si="418"/>
        <v>0</v>
      </c>
      <c r="GV59" s="28">
        <f t="shared" si="419"/>
        <v>0</v>
      </c>
      <c r="GW59" s="28">
        <f t="shared" si="420"/>
        <v>0</v>
      </c>
      <c r="GX59" s="28">
        <f t="shared" si="421"/>
        <v>0</v>
      </c>
      <c r="GY59" s="28">
        <f t="shared" si="422"/>
        <v>0</v>
      </c>
      <c r="GZ59" s="28">
        <f t="shared" si="423"/>
        <v>0</v>
      </c>
      <c r="HA59" s="28">
        <f t="shared" si="424"/>
        <v>0</v>
      </c>
      <c r="HB59" s="28">
        <f t="shared" si="425"/>
        <v>0</v>
      </c>
      <c r="HC59" s="28">
        <f t="shared" si="426"/>
        <v>0</v>
      </c>
      <c r="HD59" s="28">
        <f t="shared" si="427"/>
        <v>0</v>
      </c>
      <c r="HE59" s="28">
        <f t="shared" si="428"/>
        <v>0</v>
      </c>
      <c r="HF59" s="28">
        <f t="shared" si="429"/>
        <v>0</v>
      </c>
      <c r="HG59" s="16">
        <f t="shared" si="430"/>
        <v>0</v>
      </c>
      <c r="HH59" s="16">
        <f t="shared" si="431"/>
        <v>0</v>
      </c>
      <c r="HI59" s="16">
        <f t="shared" si="432"/>
        <v>0</v>
      </c>
      <c r="HJ59" s="16">
        <f t="shared" si="433"/>
        <v>0</v>
      </c>
      <c r="HK59" s="16">
        <f t="shared" si="434"/>
        <v>0</v>
      </c>
      <c r="HL59" s="16">
        <f t="shared" si="435"/>
        <v>0</v>
      </c>
      <c r="HM59" s="16">
        <f t="shared" si="436"/>
        <v>0</v>
      </c>
      <c r="HN59" s="16">
        <f t="shared" si="437"/>
        <v>0</v>
      </c>
      <c r="HO59" s="16">
        <f t="shared" si="438"/>
        <v>0</v>
      </c>
      <c r="HP59" s="16">
        <f t="shared" si="439"/>
        <v>0</v>
      </c>
      <c r="HQ59" s="16">
        <f t="shared" si="440"/>
        <v>0</v>
      </c>
      <c r="HR59" s="16">
        <f t="shared" si="441"/>
        <v>0</v>
      </c>
      <c r="HS59" s="16">
        <f t="shared" si="442"/>
        <v>0</v>
      </c>
      <c r="HT59" s="16">
        <f t="shared" si="443"/>
        <v>0</v>
      </c>
      <c r="HU59" s="16">
        <f t="shared" si="444"/>
        <v>0</v>
      </c>
      <c r="HV59" s="16">
        <f t="shared" si="445"/>
        <v>0</v>
      </c>
      <c r="HW59" s="21">
        <f t="shared" si="446"/>
        <v>0</v>
      </c>
      <c r="HX59" s="21">
        <f t="shared" si="447"/>
        <v>0</v>
      </c>
      <c r="HY59" s="21">
        <f t="shared" si="448"/>
        <v>0</v>
      </c>
      <c r="HZ59" s="21">
        <f t="shared" si="449"/>
        <v>0</v>
      </c>
      <c r="IA59" s="21">
        <f t="shared" si="450"/>
        <v>0</v>
      </c>
      <c r="IB59" s="21">
        <f t="shared" si="451"/>
        <v>0</v>
      </c>
      <c r="IC59" s="21">
        <f t="shared" si="452"/>
        <v>0</v>
      </c>
      <c r="ID59" s="21">
        <f t="shared" si="453"/>
        <v>0</v>
      </c>
      <c r="IE59" s="21">
        <f t="shared" si="454"/>
        <v>0</v>
      </c>
      <c r="IF59" s="21">
        <f t="shared" si="455"/>
        <v>0</v>
      </c>
      <c r="IG59" s="21">
        <f t="shared" si="456"/>
        <v>0</v>
      </c>
      <c r="IH59" s="21">
        <f t="shared" si="457"/>
        <v>0</v>
      </c>
      <c r="II59" s="21">
        <f t="shared" si="458"/>
        <v>0</v>
      </c>
      <c r="IJ59" s="17">
        <f t="shared" si="459"/>
        <v>0</v>
      </c>
      <c r="IK59" s="17">
        <f t="shared" si="460"/>
        <v>0</v>
      </c>
      <c r="IL59" s="17">
        <f t="shared" si="461"/>
        <v>0</v>
      </c>
      <c r="IM59" s="17">
        <f t="shared" si="462"/>
        <v>0</v>
      </c>
      <c r="IN59" s="17">
        <f t="shared" si="463"/>
        <v>0</v>
      </c>
      <c r="IO59" s="17">
        <f t="shared" si="464"/>
        <v>0</v>
      </c>
      <c r="IP59" s="17">
        <f t="shared" si="465"/>
        <v>0</v>
      </c>
      <c r="IQ59" s="17">
        <f t="shared" si="466"/>
        <v>0</v>
      </c>
      <c r="IR59" s="17">
        <f t="shared" si="467"/>
        <v>0</v>
      </c>
      <c r="IS59" s="17">
        <f t="shared" si="468"/>
        <v>0</v>
      </c>
      <c r="IT59" s="17">
        <f t="shared" si="469"/>
        <v>0</v>
      </c>
      <c r="IU59" s="17">
        <f t="shared" si="470"/>
        <v>0</v>
      </c>
      <c r="IV59" s="21">
        <f t="shared" si="471"/>
        <v>0</v>
      </c>
      <c r="IW59" s="21">
        <f t="shared" si="472"/>
        <v>0</v>
      </c>
      <c r="IX59" s="21">
        <f t="shared" si="473"/>
        <v>0</v>
      </c>
      <c r="IY59" s="21">
        <f t="shared" si="474"/>
        <v>0</v>
      </c>
      <c r="IZ59" s="21">
        <f t="shared" si="475"/>
        <v>0</v>
      </c>
      <c r="JA59" s="21">
        <f t="shared" si="476"/>
        <v>0</v>
      </c>
      <c r="JB59" s="21">
        <f t="shared" si="477"/>
        <v>0</v>
      </c>
      <c r="JC59" s="21">
        <f t="shared" si="478"/>
        <v>0</v>
      </c>
      <c r="JD59" s="21">
        <f t="shared" si="479"/>
        <v>0</v>
      </c>
      <c r="JE59" s="21">
        <f t="shared" si="480"/>
        <v>0</v>
      </c>
      <c r="JF59" s="44">
        <f t="shared" si="481"/>
        <v>0</v>
      </c>
      <c r="JG59" s="44">
        <f t="shared" si="482"/>
        <v>0</v>
      </c>
      <c r="JH59" s="44">
        <f t="shared" si="483"/>
        <v>0</v>
      </c>
      <c r="JI59" s="44">
        <f t="shared" si="484"/>
        <v>0</v>
      </c>
      <c r="JJ59" s="44">
        <f t="shared" si="485"/>
        <v>0</v>
      </c>
      <c r="JK59" s="44">
        <f t="shared" si="486"/>
        <v>0</v>
      </c>
      <c r="JL59" s="44">
        <f t="shared" si="487"/>
        <v>0</v>
      </c>
      <c r="JM59" s="44">
        <f t="shared" si="488"/>
        <v>0</v>
      </c>
      <c r="JN59" s="44">
        <f t="shared" si="489"/>
        <v>0</v>
      </c>
      <c r="JO59" s="44">
        <f t="shared" si="490"/>
        <v>0</v>
      </c>
      <c r="JP59" s="18">
        <f t="shared" si="491"/>
        <v>0</v>
      </c>
      <c r="JQ59" s="18">
        <f t="shared" si="492"/>
        <v>0</v>
      </c>
      <c r="JR59" s="18">
        <f t="shared" si="493"/>
        <v>0</v>
      </c>
      <c r="JS59" s="18">
        <f t="shared" si="494"/>
        <v>0</v>
      </c>
      <c r="JT59" s="18">
        <f t="shared" si="495"/>
        <v>0</v>
      </c>
      <c r="JU59" s="18">
        <f t="shared" si="496"/>
        <v>0</v>
      </c>
      <c r="JV59" s="18">
        <f t="shared" si="497"/>
        <v>0</v>
      </c>
      <c r="JW59" s="18">
        <f t="shared" si="498"/>
        <v>0</v>
      </c>
      <c r="JX59" s="18">
        <f t="shared" si="499"/>
        <v>0</v>
      </c>
      <c r="JY59" s="18">
        <f t="shared" si="500"/>
        <v>0</v>
      </c>
      <c r="JZ59" s="18">
        <f t="shared" si="501"/>
        <v>0</v>
      </c>
      <c r="KA59" s="18">
        <f t="shared" si="502"/>
        <v>0</v>
      </c>
      <c r="KB59" s="22">
        <f t="shared" si="503"/>
        <v>0</v>
      </c>
      <c r="KC59" s="22">
        <f t="shared" si="504"/>
        <v>0</v>
      </c>
      <c r="KD59" s="22">
        <f t="shared" si="505"/>
        <v>0</v>
      </c>
      <c r="KE59" s="22">
        <f t="shared" si="506"/>
        <v>0</v>
      </c>
      <c r="KF59" s="22">
        <f t="shared" si="507"/>
        <v>0</v>
      </c>
      <c r="KG59" s="22">
        <f t="shared" si="508"/>
        <v>0</v>
      </c>
      <c r="KH59" s="22">
        <f t="shared" si="509"/>
        <v>0</v>
      </c>
      <c r="KI59" s="22">
        <f t="shared" si="510"/>
        <v>0</v>
      </c>
      <c r="KJ59" s="22">
        <f t="shared" si="511"/>
        <v>0</v>
      </c>
      <c r="KK59" s="22">
        <f t="shared" si="512"/>
        <v>0</v>
      </c>
      <c r="KL59" s="22">
        <f t="shared" si="513"/>
        <v>0</v>
      </c>
      <c r="KM59" s="22">
        <f t="shared" si="514"/>
        <v>0</v>
      </c>
      <c r="KN59" s="22">
        <f t="shared" si="515"/>
        <v>0</v>
      </c>
      <c r="KO59" s="22">
        <f t="shared" si="516"/>
        <v>0</v>
      </c>
      <c r="KP59" s="28">
        <f t="shared" si="517"/>
        <v>0</v>
      </c>
      <c r="KQ59" s="28">
        <f t="shared" si="518"/>
        <v>0</v>
      </c>
      <c r="KR59" s="28">
        <f t="shared" si="519"/>
        <v>0</v>
      </c>
      <c r="KS59" s="28">
        <f t="shared" si="520"/>
        <v>0</v>
      </c>
      <c r="KT59" s="28">
        <f t="shared" si="521"/>
        <v>0</v>
      </c>
      <c r="KU59" s="28">
        <f t="shared" si="522"/>
        <v>0</v>
      </c>
      <c r="KV59" s="28">
        <f t="shared" si="523"/>
        <v>0</v>
      </c>
      <c r="KW59" s="28">
        <f t="shared" si="524"/>
        <v>0</v>
      </c>
      <c r="KX59" s="28">
        <f t="shared" si="525"/>
        <v>0</v>
      </c>
      <c r="KY59" s="28">
        <f t="shared" si="526"/>
        <v>0</v>
      </c>
      <c r="KZ59" s="28">
        <f t="shared" si="527"/>
        <v>0</v>
      </c>
      <c r="LA59" s="28">
        <f t="shared" si="528"/>
        <v>0</v>
      </c>
      <c r="LB59" s="28">
        <f t="shared" si="529"/>
        <v>0</v>
      </c>
      <c r="LC59" s="28">
        <f t="shared" si="530"/>
        <v>0</v>
      </c>
      <c r="LD59" s="28">
        <f t="shared" si="531"/>
        <v>0</v>
      </c>
      <c r="LE59" s="28">
        <f t="shared" si="532"/>
        <v>0</v>
      </c>
      <c r="LF59" s="21">
        <f t="shared" si="533"/>
        <v>0</v>
      </c>
      <c r="LG59" s="21">
        <f t="shared" si="534"/>
        <v>0</v>
      </c>
      <c r="LH59" s="21">
        <f t="shared" si="535"/>
        <v>0</v>
      </c>
      <c r="LI59" s="21">
        <f t="shared" si="536"/>
        <v>0</v>
      </c>
      <c r="LJ59" s="21">
        <f t="shared" si="537"/>
        <v>0</v>
      </c>
      <c r="LK59" s="21">
        <f t="shared" si="538"/>
        <v>0</v>
      </c>
      <c r="LL59" s="21">
        <f t="shared" si="539"/>
        <v>0</v>
      </c>
      <c r="LM59" s="21">
        <f t="shared" si="540"/>
        <v>0</v>
      </c>
      <c r="LN59" s="21">
        <f t="shared" si="541"/>
        <v>0</v>
      </c>
      <c r="LO59" s="21">
        <f t="shared" si="542"/>
        <v>0</v>
      </c>
      <c r="LP59" s="21">
        <f t="shared" si="543"/>
        <v>0</v>
      </c>
      <c r="LQ59" s="21">
        <f t="shared" si="544"/>
        <v>0</v>
      </c>
      <c r="LR59" s="21">
        <f t="shared" si="545"/>
        <v>0</v>
      </c>
      <c r="LS59" s="21">
        <f t="shared" si="546"/>
        <v>0</v>
      </c>
      <c r="LT59" s="21">
        <f t="shared" si="547"/>
        <v>0</v>
      </c>
      <c r="LU59" s="21">
        <f t="shared" si="548"/>
        <v>0</v>
      </c>
      <c r="LV59" s="28">
        <f t="shared" si="549"/>
        <v>0</v>
      </c>
      <c r="LW59" s="28">
        <f t="shared" si="550"/>
        <v>0</v>
      </c>
      <c r="LX59" s="28">
        <f t="shared" si="551"/>
        <v>0</v>
      </c>
      <c r="LY59" s="28">
        <f t="shared" si="552"/>
        <v>0</v>
      </c>
      <c r="LZ59" s="28">
        <f t="shared" si="553"/>
        <v>0</v>
      </c>
      <c r="MA59" s="28">
        <f t="shared" si="554"/>
        <v>0</v>
      </c>
      <c r="MB59" s="28">
        <f t="shared" si="555"/>
        <v>0</v>
      </c>
      <c r="MC59" s="28">
        <f t="shared" si="556"/>
        <v>0</v>
      </c>
      <c r="MD59" s="28">
        <f t="shared" si="557"/>
        <v>0</v>
      </c>
      <c r="ME59" s="28">
        <f t="shared" si="558"/>
        <v>0</v>
      </c>
      <c r="MF59" s="28">
        <f t="shared" si="559"/>
        <v>0</v>
      </c>
      <c r="MG59" s="28">
        <f t="shared" si="560"/>
        <v>0</v>
      </c>
      <c r="MH59" s="28">
        <f t="shared" si="561"/>
        <v>0</v>
      </c>
      <c r="MI59" s="28">
        <f t="shared" si="562"/>
        <v>0</v>
      </c>
      <c r="MJ59" s="28">
        <f t="shared" si="563"/>
        <v>0</v>
      </c>
      <c r="MK59" s="28">
        <f t="shared" si="564"/>
        <v>0</v>
      </c>
      <c r="ML59" s="25">
        <f t="shared" si="565"/>
        <v>0</v>
      </c>
      <c r="MM59" s="25">
        <f t="shared" si="566"/>
        <v>0</v>
      </c>
      <c r="MN59" s="25">
        <f t="shared" si="567"/>
        <v>0</v>
      </c>
      <c r="MO59" s="25">
        <f t="shared" si="568"/>
        <v>0</v>
      </c>
      <c r="MP59" s="25">
        <f t="shared" si="569"/>
        <v>0</v>
      </c>
      <c r="MQ59" s="25">
        <f t="shared" si="570"/>
        <v>0</v>
      </c>
      <c r="MR59" s="25">
        <f t="shared" si="571"/>
        <v>0</v>
      </c>
      <c r="MS59" s="25">
        <f t="shared" si="572"/>
        <v>0</v>
      </c>
      <c r="MT59" s="25">
        <f t="shared" si="573"/>
        <v>0</v>
      </c>
      <c r="MU59" s="25">
        <f t="shared" si="574"/>
        <v>0</v>
      </c>
      <c r="MV59" s="25">
        <f t="shared" si="575"/>
        <v>0</v>
      </c>
      <c r="MW59" s="25">
        <f t="shared" si="576"/>
        <v>0</v>
      </c>
      <c r="MX59" s="25">
        <f t="shared" si="577"/>
        <v>0</v>
      </c>
      <c r="MY59" s="25">
        <f t="shared" si="578"/>
        <v>0</v>
      </c>
      <c r="MZ59" s="25">
        <f t="shared" si="579"/>
        <v>0</v>
      </c>
      <c r="NA59" s="25">
        <f t="shared" si="580"/>
        <v>0</v>
      </c>
      <c r="NB59" s="18">
        <f t="shared" si="581"/>
        <v>0</v>
      </c>
      <c r="NC59" s="18">
        <f t="shared" si="582"/>
        <v>0</v>
      </c>
      <c r="ND59" s="18">
        <f t="shared" si="583"/>
        <v>0</v>
      </c>
      <c r="NE59" s="18">
        <f t="shared" si="584"/>
        <v>0</v>
      </c>
      <c r="NF59" s="18">
        <f t="shared" si="585"/>
        <v>0</v>
      </c>
      <c r="NG59" s="18">
        <f t="shared" si="586"/>
        <v>0</v>
      </c>
      <c r="NH59" s="18">
        <f t="shared" si="587"/>
        <v>0</v>
      </c>
      <c r="NI59" s="18">
        <f t="shared" si="588"/>
        <v>0</v>
      </c>
      <c r="NJ59" s="18">
        <f t="shared" si="589"/>
        <v>0</v>
      </c>
      <c r="NK59" s="18">
        <f t="shared" si="590"/>
        <v>0</v>
      </c>
      <c r="NL59" s="18">
        <f t="shared" si="591"/>
        <v>0</v>
      </c>
      <c r="NM59" s="18">
        <f t="shared" si="592"/>
        <v>0</v>
      </c>
      <c r="NN59" s="18">
        <f t="shared" si="593"/>
        <v>0</v>
      </c>
      <c r="NO59" s="18">
        <f t="shared" si="594"/>
        <v>0</v>
      </c>
      <c r="NP59" s="18">
        <f t="shared" si="595"/>
        <v>0</v>
      </c>
      <c r="NQ59" s="18">
        <f t="shared" si="596"/>
        <v>0</v>
      </c>
      <c r="NR59" s="21">
        <f t="shared" si="597"/>
        <v>0</v>
      </c>
      <c r="NS59" s="21">
        <f t="shared" si="598"/>
        <v>0</v>
      </c>
      <c r="NT59" s="21">
        <f t="shared" si="599"/>
        <v>0</v>
      </c>
      <c r="NU59" s="21">
        <f t="shared" si="600"/>
        <v>0</v>
      </c>
      <c r="NV59" s="21">
        <f t="shared" si="601"/>
        <v>0</v>
      </c>
      <c r="NW59" s="21">
        <f t="shared" si="602"/>
        <v>0</v>
      </c>
      <c r="NX59" s="21">
        <f t="shared" si="603"/>
        <v>0</v>
      </c>
      <c r="NY59" s="21">
        <f t="shared" si="604"/>
        <v>0</v>
      </c>
      <c r="NZ59" s="21">
        <f t="shared" si="605"/>
        <v>0</v>
      </c>
      <c r="OA59" s="21">
        <f t="shared" si="606"/>
        <v>0</v>
      </c>
      <c r="OB59" s="21">
        <f t="shared" si="607"/>
        <v>0</v>
      </c>
      <c r="OC59" s="21">
        <f t="shared" si="608"/>
        <v>0</v>
      </c>
      <c r="OD59" s="21">
        <f t="shared" si="609"/>
        <v>0</v>
      </c>
      <c r="OE59" s="21">
        <f t="shared" si="610"/>
        <v>0</v>
      </c>
      <c r="OF59" s="21">
        <f t="shared" si="611"/>
        <v>0</v>
      </c>
      <c r="OG59" s="21">
        <f t="shared" si="612"/>
        <v>0</v>
      </c>
    </row>
    <row r="60" spans="1:397" x14ac:dyDescent="0.25">
      <c r="A60" s="9">
        <v>1.3</v>
      </c>
      <c r="B60" s="23">
        <v>0.34547710740265297</v>
      </c>
      <c r="C60" s="14">
        <v>0.9747649378222627</v>
      </c>
      <c r="D60" s="9">
        <v>1.3</v>
      </c>
      <c r="E60" s="23">
        <v>0.41748395378690628</v>
      </c>
      <c r="F60" s="14">
        <v>0.91938125568698814</v>
      </c>
      <c r="G60" s="9">
        <v>1.3</v>
      </c>
      <c r="H60" s="23">
        <v>0.48385964912280699</v>
      </c>
      <c r="I60" s="14">
        <v>0.89287230815893237</v>
      </c>
      <c r="J60" s="9">
        <v>1.3</v>
      </c>
      <c r="K60" s="23">
        <v>0.60091570389388094</v>
      </c>
      <c r="L60" s="14">
        <v>0.90003033060357907</v>
      </c>
      <c r="M60" s="9">
        <v>1.3</v>
      </c>
      <c r="N60" s="23">
        <v>0.72348309798887467</v>
      </c>
      <c r="O60" s="14">
        <v>0.90597512890506526</v>
      </c>
      <c r="P60" s="9">
        <v>1.3</v>
      </c>
      <c r="Q60" s="23">
        <v>0.75858793324775353</v>
      </c>
      <c r="R60" s="14">
        <v>0.89905975128905069</v>
      </c>
      <c r="S60" s="9">
        <v>1.3</v>
      </c>
      <c r="T60" s="23">
        <v>0.78398801882755664</v>
      </c>
      <c r="U60" s="14">
        <v>0.89275098574461631</v>
      </c>
      <c r="V60" s="9">
        <v>1.3</v>
      </c>
      <c r="W60" s="23">
        <v>0.81669661959777484</v>
      </c>
      <c r="X60" s="14">
        <v>0.87976948741279948</v>
      </c>
      <c r="Y60" s="9">
        <v>1.3</v>
      </c>
      <c r="Z60" s="23">
        <v>0.84461275139067182</v>
      </c>
      <c r="AA60" s="14">
        <v>0.86539278131634823</v>
      </c>
      <c r="AB60" s="9">
        <v>1.3</v>
      </c>
      <c r="AC60" s="23">
        <v>0.88433033804022243</v>
      </c>
      <c r="AD60" s="14">
        <v>0.84149226569608737</v>
      </c>
      <c r="AE60" s="9">
        <v>1.3</v>
      </c>
      <c r="AF60" s="23">
        <v>0.9357295678219939</v>
      </c>
      <c r="AG60" s="14">
        <v>0.80315438277221718</v>
      </c>
      <c r="AH60" s="9">
        <v>1.3</v>
      </c>
      <c r="AI60" s="23">
        <v>1.0031835686777921</v>
      </c>
      <c r="AJ60" s="14">
        <v>0.74109796784956017</v>
      </c>
      <c r="AK60" s="9">
        <v>1.3</v>
      </c>
      <c r="AL60" s="23">
        <v>1.0303808301240907</v>
      </c>
      <c r="AM60" s="14">
        <v>0.71149529875644524</v>
      </c>
      <c r="AN60" s="9">
        <v>1.3</v>
      </c>
      <c r="AO60" s="23">
        <v>1.0832178005990585</v>
      </c>
      <c r="AP60" s="14">
        <v>0.64276615104640578</v>
      </c>
      <c r="AQ60" s="9">
        <v>1.3</v>
      </c>
      <c r="AR60" s="23">
        <v>1.1168249893025246</v>
      </c>
      <c r="AS60" s="14">
        <v>0.59666363360630881</v>
      </c>
      <c r="AT60" s="9">
        <v>1.3</v>
      </c>
      <c r="AU60" s="23">
        <v>1.1420453572956781</v>
      </c>
      <c r="AV60" s="14">
        <v>0.55881104033970275</v>
      </c>
      <c r="AW60" s="9">
        <v>1.3</v>
      </c>
      <c r="AX60" s="23">
        <v>1.1586991869918699</v>
      </c>
      <c r="AY60" s="14">
        <v>0.53260539884743707</v>
      </c>
      <c r="AZ60" s="9">
        <v>1.3</v>
      </c>
      <c r="BA60" s="23">
        <v>1.1996747967479675</v>
      </c>
      <c r="BB60" s="14">
        <v>0.46581740976645436</v>
      </c>
      <c r="BC60" s="9">
        <v>1.3</v>
      </c>
      <c r="BD60" s="23">
        <v>1.2392126658108686</v>
      </c>
      <c r="BE60" s="14">
        <v>0.3981195025781013</v>
      </c>
      <c r="BF60" s="9">
        <v>1.3</v>
      </c>
      <c r="BG60" s="23">
        <v>1.2750962772785621</v>
      </c>
      <c r="BH60" s="14">
        <v>0.33127085228996056</v>
      </c>
      <c r="BI60" s="9">
        <v>1.3</v>
      </c>
      <c r="BJ60" s="23">
        <v>1.2962430466409927</v>
      </c>
      <c r="BK60" s="14">
        <v>0.28850470124355476</v>
      </c>
      <c r="BL60" s="9">
        <v>1.3</v>
      </c>
      <c r="BM60" s="23">
        <v>1.3589644843816857</v>
      </c>
      <c r="BN60" s="14">
        <v>0.1451622687291477</v>
      </c>
      <c r="CC60" s="31">
        <v>310</v>
      </c>
      <c r="CD60">
        <f t="shared" si="613"/>
        <v>86.111111111111114</v>
      </c>
      <c r="CF60" s="24">
        <f t="shared" si="349"/>
        <v>1.4039855072463765</v>
      </c>
      <c r="CG60" s="26">
        <f t="shared" si="270"/>
        <v>0</v>
      </c>
      <c r="CH60" s="44">
        <f t="shared" si="271"/>
        <v>0</v>
      </c>
      <c r="CI60" s="44">
        <f t="shared" si="272"/>
        <v>0</v>
      </c>
      <c r="CJ60" s="44">
        <f t="shared" si="273"/>
        <v>0</v>
      </c>
      <c r="CK60" s="44">
        <f t="shared" si="274"/>
        <v>0</v>
      </c>
      <c r="CL60" s="44">
        <f t="shared" si="275"/>
        <v>0</v>
      </c>
      <c r="CM60" s="44">
        <f t="shared" si="276"/>
        <v>0</v>
      </c>
      <c r="CN60" s="44">
        <f t="shared" si="277"/>
        <v>0</v>
      </c>
      <c r="CO60" s="44">
        <f t="shared" si="278"/>
        <v>0</v>
      </c>
      <c r="CP60" s="44">
        <f t="shared" si="279"/>
        <v>0</v>
      </c>
      <c r="CQ60" s="44">
        <f t="shared" si="280"/>
        <v>0</v>
      </c>
      <c r="CR60" s="44">
        <f t="shared" si="281"/>
        <v>0</v>
      </c>
      <c r="CS60" s="44">
        <f t="shared" si="282"/>
        <v>0</v>
      </c>
      <c r="CT60" s="44">
        <f t="shared" si="283"/>
        <v>0</v>
      </c>
      <c r="CU60" s="44">
        <f t="shared" si="284"/>
        <v>0</v>
      </c>
      <c r="CV60" s="44">
        <f t="shared" si="285"/>
        <v>0</v>
      </c>
      <c r="CW60" s="44">
        <f t="shared" si="286"/>
        <v>0</v>
      </c>
      <c r="CX60" s="21">
        <f t="shared" si="287"/>
        <v>0</v>
      </c>
      <c r="CY60" s="21">
        <f t="shared" si="288"/>
        <v>0</v>
      </c>
      <c r="CZ60" s="21">
        <f t="shared" si="289"/>
        <v>0</v>
      </c>
      <c r="DA60" s="21">
        <f t="shared" si="290"/>
        <v>0</v>
      </c>
      <c r="DB60" s="21">
        <f t="shared" si="291"/>
        <v>0</v>
      </c>
      <c r="DC60" s="21">
        <f t="shared" si="292"/>
        <v>0</v>
      </c>
      <c r="DD60" s="21">
        <f t="shared" si="293"/>
        <v>0</v>
      </c>
      <c r="DE60" s="21">
        <f t="shared" si="294"/>
        <v>0</v>
      </c>
      <c r="DF60" s="21">
        <f t="shared" si="295"/>
        <v>0</v>
      </c>
      <c r="DG60" s="21">
        <f t="shared" si="296"/>
        <v>0</v>
      </c>
      <c r="DH60" s="21">
        <f t="shared" si="297"/>
        <v>0</v>
      </c>
      <c r="DI60" s="21">
        <f t="shared" si="298"/>
        <v>0</v>
      </c>
      <c r="DJ60" s="21">
        <f t="shared" si="299"/>
        <v>0</v>
      </c>
      <c r="DK60" s="21">
        <f t="shared" si="300"/>
        <v>0</v>
      </c>
      <c r="DL60" s="21">
        <f t="shared" si="301"/>
        <v>0</v>
      </c>
      <c r="DM60" s="21">
        <f t="shared" si="302"/>
        <v>0</v>
      </c>
      <c r="DN60" s="42">
        <f t="shared" si="303"/>
        <v>0</v>
      </c>
      <c r="DO60" s="42">
        <f t="shared" si="304"/>
        <v>0</v>
      </c>
      <c r="DP60" s="42">
        <f t="shared" si="305"/>
        <v>0</v>
      </c>
      <c r="DQ60" s="42">
        <f t="shared" si="306"/>
        <v>0</v>
      </c>
      <c r="DR60" s="42">
        <f t="shared" si="307"/>
        <v>0</v>
      </c>
      <c r="DS60" s="42">
        <f t="shared" si="308"/>
        <v>0</v>
      </c>
      <c r="DT60" s="42">
        <f t="shared" si="309"/>
        <v>0</v>
      </c>
      <c r="DU60" s="42">
        <f t="shared" si="310"/>
        <v>0</v>
      </c>
      <c r="DV60" s="42">
        <f t="shared" si="311"/>
        <v>0</v>
      </c>
      <c r="DW60" s="42">
        <f t="shared" si="312"/>
        <v>0</v>
      </c>
      <c r="DX60" s="42">
        <f t="shared" si="313"/>
        <v>0</v>
      </c>
      <c r="DY60" s="42">
        <f t="shared" si="314"/>
        <v>0</v>
      </c>
      <c r="DZ60" s="42">
        <f t="shared" si="315"/>
        <v>0</v>
      </c>
      <c r="EA60" s="42">
        <f t="shared" si="316"/>
        <v>0</v>
      </c>
      <c r="EB60" s="42">
        <f t="shared" si="317"/>
        <v>0</v>
      </c>
      <c r="EC60" s="42">
        <f t="shared" si="318"/>
        <v>0</v>
      </c>
      <c r="ED60" s="20">
        <f t="shared" si="319"/>
        <v>0</v>
      </c>
      <c r="EE60" s="20">
        <f t="shared" si="350"/>
        <v>0</v>
      </c>
      <c r="EF60" s="20">
        <f t="shared" si="351"/>
        <v>0</v>
      </c>
      <c r="EG60" s="20">
        <f t="shared" si="352"/>
        <v>0</v>
      </c>
      <c r="EH60" s="20">
        <f t="shared" si="353"/>
        <v>0</v>
      </c>
      <c r="EI60" s="20">
        <f t="shared" si="354"/>
        <v>0</v>
      </c>
      <c r="EJ60" s="20">
        <f t="shared" si="355"/>
        <v>0</v>
      </c>
      <c r="EK60" s="20">
        <f t="shared" si="356"/>
        <v>0</v>
      </c>
      <c r="EL60" s="20">
        <f t="shared" si="357"/>
        <v>0</v>
      </c>
      <c r="EM60" s="20">
        <f t="shared" si="358"/>
        <v>0</v>
      </c>
      <c r="EN60" s="20">
        <f t="shared" si="359"/>
        <v>0</v>
      </c>
      <c r="EO60" s="20">
        <f t="shared" si="360"/>
        <v>0</v>
      </c>
      <c r="EP60" s="20">
        <f t="shared" si="361"/>
        <v>0</v>
      </c>
      <c r="EQ60" s="20">
        <f t="shared" si="362"/>
        <v>0</v>
      </c>
      <c r="ER60" s="20">
        <f t="shared" si="363"/>
        <v>0</v>
      </c>
      <c r="ES60" s="20">
        <f t="shared" si="364"/>
        <v>0</v>
      </c>
      <c r="ET60" s="30">
        <f t="shared" si="365"/>
        <v>0</v>
      </c>
      <c r="EU60" s="30">
        <f t="shared" si="366"/>
        <v>0</v>
      </c>
      <c r="EV60" s="30">
        <f t="shared" si="367"/>
        <v>0</v>
      </c>
      <c r="EW60" s="30">
        <f t="shared" si="368"/>
        <v>0</v>
      </c>
      <c r="EX60" s="30">
        <f t="shared" si="369"/>
        <v>0</v>
      </c>
      <c r="EY60" s="30">
        <f t="shared" si="370"/>
        <v>0</v>
      </c>
      <c r="EZ60" s="30">
        <f t="shared" si="371"/>
        <v>0</v>
      </c>
      <c r="FA60" s="30">
        <f t="shared" si="372"/>
        <v>0</v>
      </c>
      <c r="FB60" s="30">
        <f t="shared" si="373"/>
        <v>0</v>
      </c>
      <c r="FC60" s="30">
        <f t="shared" si="374"/>
        <v>0</v>
      </c>
      <c r="FD60" s="30">
        <f t="shared" si="375"/>
        <v>0</v>
      </c>
      <c r="FE60" s="30">
        <f t="shared" si="376"/>
        <v>0</v>
      </c>
      <c r="FF60" s="30">
        <f t="shared" si="377"/>
        <v>0</v>
      </c>
      <c r="FG60" s="30">
        <f t="shared" si="378"/>
        <v>0</v>
      </c>
      <c r="FH60" s="30">
        <f t="shared" si="379"/>
        <v>0</v>
      </c>
      <c r="FI60" s="30">
        <f t="shared" si="380"/>
        <v>0</v>
      </c>
      <c r="FJ60" s="21">
        <f t="shared" si="381"/>
        <v>0</v>
      </c>
      <c r="FK60" s="21">
        <f t="shared" si="382"/>
        <v>0</v>
      </c>
      <c r="FL60" s="21">
        <f t="shared" si="383"/>
        <v>0</v>
      </c>
      <c r="FM60" s="21">
        <f t="shared" si="384"/>
        <v>0</v>
      </c>
      <c r="FN60" s="21">
        <f t="shared" si="385"/>
        <v>0</v>
      </c>
      <c r="FO60" s="21">
        <f t="shared" si="386"/>
        <v>0</v>
      </c>
      <c r="FP60" s="21">
        <f t="shared" si="387"/>
        <v>0</v>
      </c>
      <c r="FQ60" s="21">
        <f t="shared" si="388"/>
        <v>0</v>
      </c>
      <c r="FR60" s="21">
        <f t="shared" si="389"/>
        <v>0</v>
      </c>
      <c r="FS60" s="21">
        <f t="shared" si="390"/>
        <v>0</v>
      </c>
      <c r="FT60" s="21">
        <f t="shared" si="391"/>
        <v>0</v>
      </c>
      <c r="FU60" s="21">
        <f t="shared" si="392"/>
        <v>0</v>
      </c>
      <c r="FV60" s="21">
        <f t="shared" si="393"/>
        <v>0</v>
      </c>
      <c r="FW60" s="21">
        <f t="shared" si="394"/>
        <v>0</v>
      </c>
      <c r="FX60" s="21">
        <f t="shared" si="395"/>
        <v>0</v>
      </c>
      <c r="FY60" s="21">
        <f t="shared" si="396"/>
        <v>0</v>
      </c>
      <c r="FZ60" s="45">
        <f t="shared" si="397"/>
        <v>0</v>
      </c>
      <c r="GA60" s="45">
        <f t="shared" si="398"/>
        <v>0</v>
      </c>
      <c r="GB60" s="45">
        <f t="shared" si="399"/>
        <v>0</v>
      </c>
      <c r="GC60" s="45">
        <f t="shared" si="400"/>
        <v>0</v>
      </c>
      <c r="GD60" s="45">
        <f t="shared" si="401"/>
        <v>0</v>
      </c>
      <c r="GE60" s="45">
        <f t="shared" si="402"/>
        <v>0</v>
      </c>
      <c r="GF60" s="45">
        <f t="shared" si="403"/>
        <v>0</v>
      </c>
      <c r="GG60" s="45">
        <f t="shared" si="404"/>
        <v>0</v>
      </c>
      <c r="GH60" s="45">
        <f t="shared" si="405"/>
        <v>0</v>
      </c>
      <c r="GI60" s="45">
        <f t="shared" si="406"/>
        <v>0</v>
      </c>
      <c r="GJ60" s="45">
        <f t="shared" si="407"/>
        <v>0</v>
      </c>
      <c r="GK60" s="45">
        <f t="shared" si="408"/>
        <v>0</v>
      </c>
      <c r="GL60" s="45">
        <f t="shared" si="409"/>
        <v>0</v>
      </c>
      <c r="GM60" s="45">
        <f t="shared" si="410"/>
        <v>0</v>
      </c>
      <c r="GN60" s="45">
        <f t="shared" si="411"/>
        <v>0</v>
      </c>
      <c r="GO60" s="45">
        <f t="shared" si="412"/>
        <v>0</v>
      </c>
      <c r="GP60" s="28">
        <f t="shared" si="413"/>
        <v>0</v>
      </c>
      <c r="GQ60" s="28">
        <f t="shared" si="414"/>
        <v>0</v>
      </c>
      <c r="GR60" s="28">
        <f t="shared" si="415"/>
        <v>0</v>
      </c>
      <c r="GS60" s="28">
        <f t="shared" si="416"/>
        <v>0</v>
      </c>
      <c r="GT60" s="28">
        <f t="shared" si="417"/>
        <v>0</v>
      </c>
      <c r="GU60" s="28">
        <f t="shared" si="418"/>
        <v>0</v>
      </c>
      <c r="GV60" s="28">
        <f t="shared" si="419"/>
        <v>0</v>
      </c>
      <c r="GW60" s="28">
        <f t="shared" si="420"/>
        <v>0</v>
      </c>
      <c r="GX60" s="28">
        <f t="shared" si="421"/>
        <v>0</v>
      </c>
      <c r="GY60" s="28">
        <f t="shared" si="422"/>
        <v>0</v>
      </c>
      <c r="GZ60" s="28">
        <f t="shared" si="423"/>
        <v>0</v>
      </c>
      <c r="HA60" s="28">
        <f t="shared" si="424"/>
        <v>0</v>
      </c>
      <c r="HB60" s="28">
        <f t="shared" si="425"/>
        <v>0</v>
      </c>
      <c r="HC60" s="28">
        <f t="shared" si="426"/>
        <v>0</v>
      </c>
      <c r="HD60" s="28">
        <f t="shared" si="427"/>
        <v>0</v>
      </c>
      <c r="HE60" s="28">
        <f t="shared" si="428"/>
        <v>0</v>
      </c>
      <c r="HF60" s="28">
        <f t="shared" si="429"/>
        <v>0</v>
      </c>
      <c r="HG60" s="16">
        <f t="shared" si="430"/>
        <v>0</v>
      </c>
      <c r="HH60" s="16">
        <f t="shared" si="431"/>
        <v>0</v>
      </c>
      <c r="HI60" s="16">
        <f t="shared" si="432"/>
        <v>0</v>
      </c>
      <c r="HJ60" s="16">
        <f t="shared" si="433"/>
        <v>0</v>
      </c>
      <c r="HK60" s="16">
        <f t="shared" si="434"/>
        <v>0</v>
      </c>
      <c r="HL60" s="16">
        <f t="shared" si="435"/>
        <v>0</v>
      </c>
      <c r="HM60" s="16">
        <f t="shared" si="436"/>
        <v>0</v>
      </c>
      <c r="HN60" s="16">
        <f t="shared" si="437"/>
        <v>0</v>
      </c>
      <c r="HO60" s="16">
        <f t="shared" si="438"/>
        <v>0</v>
      </c>
      <c r="HP60" s="16">
        <f t="shared" si="439"/>
        <v>0</v>
      </c>
      <c r="HQ60" s="16">
        <f t="shared" si="440"/>
        <v>0</v>
      </c>
      <c r="HR60" s="16">
        <f t="shared" si="441"/>
        <v>0</v>
      </c>
      <c r="HS60" s="16">
        <f t="shared" si="442"/>
        <v>0</v>
      </c>
      <c r="HT60" s="16">
        <f t="shared" si="443"/>
        <v>0</v>
      </c>
      <c r="HU60" s="16">
        <f t="shared" si="444"/>
        <v>0</v>
      </c>
      <c r="HV60" s="16">
        <f t="shared" si="445"/>
        <v>0</v>
      </c>
      <c r="HW60" s="21">
        <f t="shared" si="446"/>
        <v>0</v>
      </c>
      <c r="HX60" s="21">
        <f t="shared" si="447"/>
        <v>0</v>
      </c>
      <c r="HY60" s="21">
        <f t="shared" si="448"/>
        <v>0</v>
      </c>
      <c r="HZ60" s="21">
        <f t="shared" si="449"/>
        <v>0</v>
      </c>
      <c r="IA60" s="21">
        <f t="shared" si="450"/>
        <v>0</v>
      </c>
      <c r="IB60" s="21">
        <f t="shared" si="451"/>
        <v>0</v>
      </c>
      <c r="IC60" s="21">
        <f t="shared" si="452"/>
        <v>0</v>
      </c>
      <c r="ID60" s="21">
        <f t="shared" si="453"/>
        <v>0</v>
      </c>
      <c r="IE60" s="21">
        <f t="shared" si="454"/>
        <v>0</v>
      </c>
      <c r="IF60" s="21">
        <f t="shared" si="455"/>
        <v>0</v>
      </c>
      <c r="IG60" s="21">
        <f t="shared" si="456"/>
        <v>0</v>
      </c>
      <c r="IH60" s="21">
        <f t="shared" si="457"/>
        <v>0</v>
      </c>
      <c r="II60" s="21">
        <f t="shared" si="458"/>
        <v>0</v>
      </c>
      <c r="IJ60" s="17">
        <f t="shared" si="459"/>
        <v>0</v>
      </c>
      <c r="IK60" s="17">
        <f t="shared" si="460"/>
        <v>0</v>
      </c>
      <c r="IL60" s="17">
        <f t="shared" si="461"/>
        <v>0</v>
      </c>
      <c r="IM60" s="17">
        <f t="shared" si="462"/>
        <v>0</v>
      </c>
      <c r="IN60" s="17">
        <f t="shared" si="463"/>
        <v>0</v>
      </c>
      <c r="IO60" s="17">
        <f t="shared" si="464"/>
        <v>0</v>
      </c>
      <c r="IP60" s="17">
        <f t="shared" si="465"/>
        <v>0</v>
      </c>
      <c r="IQ60" s="17">
        <f t="shared" si="466"/>
        <v>0</v>
      </c>
      <c r="IR60" s="17">
        <f t="shared" si="467"/>
        <v>0</v>
      </c>
      <c r="IS60" s="17">
        <f t="shared" si="468"/>
        <v>0</v>
      </c>
      <c r="IT60" s="17">
        <f t="shared" si="469"/>
        <v>0</v>
      </c>
      <c r="IU60" s="17">
        <f t="shared" si="470"/>
        <v>0</v>
      </c>
      <c r="IV60" s="21">
        <f t="shared" si="471"/>
        <v>0</v>
      </c>
      <c r="IW60" s="21">
        <f t="shared" si="472"/>
        <v>0</v>
      </c>
      <c r="IX60" s="21">
        <f t="shared" si="473"/>
        <v>0</v>
      </c>
      <c r="IY60" s="21">
        <f t="shared" si="474"/>
        <v>0</v>
      </c>
      <c r="IZ60" s="21">
        <f t="shared" si="475"/>
        <v>0</v>
      </c>
      <c r="JA60" s="21">
        <f t="shared" si="476"/>
        <v>0</v>
      </c>
      <c r="JB60" s="21">
        <f t="shared" si="477"/>
        <v>0</v>
      </c>
      <c r="JC60" s="21">
        <f t="shared" si="478"/>
        <v>0</v>
      </c>
      <c r="JD60" s="21">
        <f t="shared" si="479"/>
        <v>0</v>
      </c>
      <c r="JE60" s="21">
        <f t="shared" si="480"/>
        <v>0</v>
      </c>
      <c r="JF60" s="44">
        <f t="shared" si="481"/>
        <v>0</v>
      </c>
      <c r="JG60" s="44">
        <f t="shared" si="482"/>
        <v>0</v>
      </c>
      <c r="JH60" s="44">
        <f t="shared" si="483"/>
        <v>0</v>
      </c>
      <c r="JI60" s="44">
        <f t="shared" si="484"/>
        <v>0</v>
      </c>
      <c r="JJ60" s="44">
        <f t="shared" si="485"/>
        <v>0</v>
      </c>
      <c r="JK60" s="44">
        <f t="shared" si="486"/>
        <v>0</v>
      </c>
      <c r="JL60" s="44">
        <f t="shared" si="487"/>
        <v>0</v>
      </c>
      <c r="JM60" s="44">
        <f t="shared" si="488"/>
        <v>0</v>
      </c>
      <c r="JN60" s="44">
        <f t="shared" si="489"/>
        <v>0</v>
      </c>
      <c r="JO60" s="44">
        <f t="shared" si="490"/>
        <v>0</v>
      </c>
      <c r="JP60" s="18">
        <f t="shared" si="491"/>
        <v>0</v>
      </c>
      <c r="JQ60" s="18">
        <f t="shared" si="492"/>
        <v>0</v>
      </c>
      <c r="JR60" s="18">
        <f t="shared" si="493"/>
        <v>0</v>
      </c>
      <c r="JS60" s="18">
        <f t="shared" si="494"/>
        <v>0</v>
      </c>
      <c r="JT60" s="18">
        <f t="shared" si="495"/>
        <v>0</v>
      </c>
      <c r="JU60" s="18">
        <f t="shared" si="496"/>
        <v>0</v>
      </c>
      <c r="JV60" s="18">
        <f t="shared" si="497"/>
        <v>0</v>
      </c>
      <c r="JW60" s="18">
        <f t="shared" si="498"/>
        <v>0</v>
      </c>
      <c r="JX60" s="18">
        <f t="shared" si="499"/>
        <v>0</v>
      </c>
      <c r="JY60" s="18">
        <f t="shared" si="500"/>
        <v>0</v>
      </c>
      <c r="JZ60" s="18">
        <f t="shared" si="501"/>
        <v>0</v>
      </c>
      <c r="KA60" s="18">
        <f t="shared" si="502"/>
        <v>0</v>
      </c>
      <c r="KB60" s="22">
        <f t="shared" si="503"/>
        <v>0</v>
      </c>
      <c r="KC60" s="22">
        <f t="shared" si="504"/>
        <v>0</v>
      </c>
      <c r="KD60" s="22">
        <f t="shared" si="505"/>
        <v>0</v>
      </c>
      <c r="KE60" s="22">
        <f t="shared" si="506"/>
        <v>0</v>
      </c>
      <c r="KF60" s="22">
        <f t="shared" si="507"/>
        <v>0</v>
      </c>
      <c r="KG60" s="22">
        <f t="shared" si="508"/>
        <v>0</v>
      </c>
      <c r="KH60" s="22">
        <f t="shared" si="509"/>
        <v>0</v>
      </c>
      <c r="KI60" s="22">
        <f t="shared" si="510"/>
        <v>0</v>
      </c>
      <c r="KJ60" s="22">
        <f t="shared" si="511"/>
        <v>0</v>
      </c>
      <c r="KK60" s="22">
        <f t="shared" si="512"/>
        <v>0</v>
      </c>
      <c r="KL60" s="22">
        <f t="shared" si="513"/>
        <v>0</v>
      </c>
      <c r="KM60" s="22">
        <f t="shared" si="514"/>
        <v>0</v>
      </c>
      <c r="KN60" s="22">
        <f t="shared" si="515"/>
        <v>0</v>
      </c>
      <c r="KO60" s="22">
        <f t="shared" si="516"/>
        <v>0</v>
      </c>
      <c r="KP60" s="28">
        <f t="shared" si="517"/>
        <v>0</v>
      </c>
      <c r="KQ60" s="28">
        <f t="shared" si="518"/>
        <v>0</v>
      </c>
      <c r="KR60" s="28">
        <f t="shared" si="519"/>
        <v>0</v>
      </c>
      <c r="KS60" s="28">
        <f t="shared" si="520"/>
        <v>0</v>
      </c>
      <c r="KT60" s="28">
        <f t="shared" si="521"/>
        <v>0</v>
      </c>
      <c r="KU60" s="28">
        <f t="shared" si="522"/>
        <v>0</v>
      </c>
      <c r="KV60" s="28">
        <f t="shared" si="523"/>
        <v>0</v>
      </c>
      <c r="KW60" s="28">
        <f t="shared" si="524"/>
        <v>0</v>
      </c>
      <c r="KX60" s="28">
        <f t="shared" si="525"/>
        <v>0</v>
      </c>
      <c r="KY60" s="28">
        <f t="shared" si="526"/>
        <v>0</v>
      </c>
      <c r="KZ60" s="28">
        <f t="shared" si="527"/>
        <v>0</v>
      </c>
      <c r="LA60" s="28">
        <f t="shared" si="528"/>
        <v>0</v>
      </c>
      <c r="LB60" s="28">
        <f t="shared" si="529"/>
        <v>0</v>
      </c>
      <c r="LC60" s="28">
        <f t="shared" si="530"/>
        <v>0</v>
      </c>
      <c r="LD60" s="28">
        <f t="shared" si="531"/>
        <v>0</v>
      </c>
      <c r="LE60" s="28">
        <f t="shared" si="532"/>
        <v>0</v>
      </c>
      <c r="LF60" s="21">
        <f t="shared" si="533"/>
        <v>0</v>
      </c>
      <c r="LG60" s="21">
        <f t="shared" si="534"/>
        <v>0</v>
      </c>
      <c r="LH60" s="21">
        <f t="shared" si="535"/>
        <v>0</v>
      </c>
      <c r="LI60" s="21">
        <f t="shared" si="536"/>
        <v>0</v>
      </c>
      <c r="LJ60" s="21">
        <f t="shared" si="537"/>
        <v>0</v>
      </c>
      <c r="LK60" s="21">
        <f t="shared" si="538"/>
        <v>0</v>
      </c>
      <c r="LL60" s="21">
        <f t="shared" si="539"/>
        <v>0</v>
      </c>
      <c r="LM60" s="21">
        <f t="shared" si="540"/>
        <v>0</v>
      </c>
      <c r="LN60" s="21">
        <f t="shared" si="541"/>
        <v>0</v>
      </c>
      <c r="LO60" s="21">
        <f t="shared" si="542"/>
        <v>0</v>
      </c>
      <c r="LP60" s="21">
        <f t="shared" si="543"/>
        <v>0</v>
      </c>
      <c r="LQ60" s="21">
        <f t="shared" si="544"/>
        <v>0</v>
      </c>
      <c r="LR60" s="21">
        <f t="shared" si="545"/>
        <v>0</v>
      </c>
      <c r="LS60" s="21">
        <f t="shared" si="546"/>
        <v>0</v>
      </c>
      <c r="LT60" s="21">
        <f t="shared" si="547"/>
        <v>0</v>
      </c>
      <c r="LU60" s="21">
        <f t="shared" si="548"/>
        <v>0</v>
      </c>
      <c r="LV60" s="28">
        <f t="shared" si="549"/>
        <v>0</v>
      </c>
      <c r="LW60" s="28">
        <f t="shared" si="550"/>
        <v>0</v>
      </c>
      <c r="LX60" s="28">
        <f t="shared" si="551"/>
        <v>0</v>
      </c>
      <c r="LY60" s="28">
        <f t="shared" si="552"/>
        <v>0</v>
      </c>
      <c r="LZ60" s="28">
        <f t="shared" si="553"/>
        <v>0</v>
      </c>
      <c r="MA60" s="28">
        <f t="shared" si="554"/>
        <v>0</v>
      </c>
      <c r="MB60" s="28">
        <f t="shared" si="555"/>
        <v>0</v>
      </c>
      <c r="MC60" s="28">
        <f t="shared" si="556"/>
        <v>0</v>
      </c>
      <c r="MD60" s="28">
        <f t="shared" si="557"/>
        <v>0</v>
      </c>
      <c r="ME60" s="28">
        <f t="shared" si="558"/>
        <v>0</v>
      </c>
      <c r="MF60" s="28">
        <f t="shared" si="559"/>
        <v>0</v>
      </c>
      <c r="MG60" s="28">
        <f t="shared" si="560"/>
        <v>0</v>
      </c>
      <c r="MH60" s="28">
        <f t="shared" si="561"/>
        <v>0</v>
      </c>
      <c r="MI60" s="28">
        <f t="shared" si="562"/>
        <v>0</v>
      </c>
      <c r="MJ60" s="28">
        <f t="shared" si="563"/>
        <v>0</v>
      </c>
      <c r="MK60" s="28">
        <f t="shared" si="564"/>
        <v>0</v>
      </c>
      <c r="ML60" s="25">
        <f t="shared" si="565"/>
        <v>0</v>
      </c>
      <c r="MM60" s="25">
        <f t="shared" si="566"/>
        <v>0</v>
      </c>
      <c r="MN60" s="25">
        <f t="shared" si="567"/>
        <v>0</v>
      </c>
      <c r="MO60" s="25">
        <f t="shared" si="568"/>
        <v>0</v>
      </c>
      <c r="MP60" s="25">
        <f t="shared" si="569"/>
        <v>0</v>
      </c>
      <c r="MQ60" s="25">
        <f t="shared" si="570"/>
        <v>0</v>
      </c>
      <c r="MR60" s="25">
        <f t="shared" si="571"/>
        <v>0</v>
      </c>
      <c r="MS60" s="25">
        <f t="shared" si="572"/>
        <v>0</v>
      </c>
      <c r="MT60" s="25">
        <f t="shared" si="573"/>
        <v>0</v>
      </c>
      <c r="MU60" s="25">
        <f t="shared" si="574"/>
        <v>0</v>
      </c>
      <c r="MV60" s="25">
        <f t="shared" si="575"/>
        <v>0</v>
      </c>
      <c r="MW60" s="25">
        <f t="shared" si="576"/>
        <v>0</v>
      </c>
      <c r="MX60" s="25">
        <f t="shared" si="577"/>
        <v>0</v>
      </c>
      <c r="MY60" s="25">
        <f t="shared" si="578"/>
        <v>0</v>
      </c>
      <c r="MZ60" s="25">
        <f t="shared" si="579"/>
        <v>0</v>
      </c>
      <c r="NA60" s="25">
        <f t="shared" si="580"/>
        <v>0</v>
      </c>
      <c r="NB60" s="18">
        <f t="shared" si="581"/>
        <v>0</v>
      </c>
      <c r="NC60" s="18">
        <f t="shared" si="582"/>
        <v>0</v>
      </c>
      <c r="ND60" s="18">
        <f t="shared" si="583"/>
        <v>0</v>
      </c>
      <c r="NE60" s="18">
        <f t="shared" si="584"/>
        <v>0</v>
      </c>
      <c r="NF60" s="18">
        <f t="shared" si="585"/>
        <v>0</v>
      </c>
      <c r="NG60" s="18">
        <f t="shared" si="586"/>
        <v>0</v>
      </c>
      <c r="NH60" s="18">
        <f t="shared" si="587"/>
        <v>0</v>
      </c>
      <c r="NI60" s="18">
        <f t="shared" si="588"/>
        <v>0</v>
      </c>
      <c r="NJ60" s="18">
        <f t="shared" si="589"/>
        <v>0</v>
      </c>
      <c r="NK60" s="18">
        <f t="shared" si="590"/>
        <v>0</v>
      </c>
      <c r="NL60" s="18">
        <f t="shared" si="591"/>
        <v>0</v>
      </c>
      <c r="NM60" s="18">
        <f t="shared" si="592"/>
        <v>0</v>
      </c>
      <c r="NN60" s="18">
        <f t="shared" si="593"/>
        <v>0</v>
      </c>
      <c r="NO60" s="18">
        <f t="shared" si="594"/>
        <v>0</v>
      </c>
      <c r="NP60" s="18">
        <f t="shared" si="595"/>
        <v>0</v>
      </c>
      <c r="NQ60" s="18">
        <f t="shared" si="596"/>
        <v>0</v>
      </c>
      <c r="NR60" s="21">
        <f t="shared" si="597"/>
        <v>0</v>
      </c>
      <c r="NS60" s="21">
        <f t="shared" si="598"/>
        <v>0</v>
      </c>
      <c r="NT60" s="21">
        <f t="shared" si="599"/>
        <v>0</v>
      </c>
      <c r="NU60" s="21">
        <f t="shared" si="600"/>
        <v>0</v>
      </c>
      <c r="NV60" s="21">
        <f t="shared" si="601"/>
        <v>0</v>
      </c>
      <c r="NW60" s="21">
        <f t="shared" si="602"/>
        <v>0</v>
      </c>
      <c r="NX60" s="21">
        <f t="shared" si="603"/>
        <v>0</v>
      </c>
      <c r="NY60" s="21">
        <f t="shared" si="604"/>
        <v>0</v>
      </c>
      <c r="NZ60" s="21">
        <f t="shared" si="605"/>
        <v>0</v>
      </c>
      <c r="OA60" s="21">
        <f t="shared" si="606"/>
        <v>0</v>
      </c>
      <c r="OB60" s="21">
        <f t="shared" si="607"/>
        <v>0</v>
      </c>
      <c r="OC60" s="21">
        <f t="shared" si="608"/>
        <v>0</v>
      </c>
      <c r="OD60" s="21">
        <f t="shared" si="609"/>
        <v>0</v>
      </c>
      <c r="OE60" s="21">
        <f t="shared" si="610"/>
        <v>0</v>
      </c>
      <c r="OF60" s="21">
        <f t="shared" si="611"/>
        <v>0</v>
      </c>
      <c r="OG60" s="21">
        <f t="shared" si="612"/>
        <v>0</v>
      </c>
    </row>
    <row r="61" spans="1:397" x14ac:dyDescent="0.25">
      <c r="A61" s="9">
        <v>1.25</v>
      </c>
      <c r="B61" s="23">
        <v>0.31534445870774497</v>
      </c>
      <c r="C61" s="14">
        <v>0.89942371853199876</v>
      </c>
      <c r="D61" s="9">
        <v>1.25</v>
      </c>
      <c r="E61" s="23">
        <v>0.38639281129653397</v>
      </c>
      <c r="F61" s="14">
        <v>0.86326963906581744</v>
      </c>
      <c r="G61" s="9">
        <v>1.25</v>
      </c>
      <c r="H61" s="23">
        <v>0.45654257595207526</v>
      </c>
      <c r="I61" s="14">
        <v>0.84373673036093422</v>
      </c>
      <c r="J61" s="9">
        <v>1.25</v>
      </c>
      <c r="K61" s="23">
        <v>0.57455712451861363</v>
      </c>
      <c r="L61" s="14">
        <v>0.85313921747042765</v>
      </c>
      <c r="M61" s="9">
        <v>1.25</v>
      </c>
      <c r="N61" s="23">
        <v>0.68855798031664528</v>
      </c>
      <c r="O61" s="14">
        <v>0.85756748559296325</v>
      </c>
      <c r="P61" s="9">
        <v>1.25</v>
      </c>
      <c r="Q61" s="23">
        <v>0.72072742832691472</v>
      </c>
      <c r="R61" s="14">
        <v>0.854170457992114</v>
      </c>
      <c r="S61" s="9">
        <v>1.25</v>
      </c>
      <c r="T61" s="23">
        <v>0.74564826700898579</v>
      </c>
      <c r="U61" s="14">
        <v>0.8488322717622081</v>
      </c>
      <c r="V61" s="9">
        <v>1.25</v>
      </c>
      <c r="W61" s="23">
        <v>0.77661959777492495</v>
      </c>
      <c r="X61" s="14">
        <v>0.83936912344555659</v>
      </c>
      <c r="Y61" s="9">
        <v>1.25</v>
      </c>
      <c r="Z61" s="23">
        <v>0.81136499786050487</v>
      </c>
      <c r="AA61" s="14">
        <v>0.82578101304215956</v>
      </c>
      <c r="AB61" s="9">
        <v>1.25</v>
      </c>
      <c r="AC61" s="23">
        <v>0.84934531450577655</v>
      </c>
      <c r="AD61" s="14">
        <v>0.80363967242948131</v>
      </c>
      <c r="AE61" s="9">
        <v>1.25</v>
      </c>
      <c r="AF61" s="23">
        <v>0.89619169875909288</v>
      </c>
      <c r="AG61" s="14">
        <v>0.76700030330603575</v>
      </c>
      <c r="AH61" s="9">
        <v>1.25</v>
      </c>
      <c r="AI61" s="23">
        <v>0.96094993581514765</v>
      </c>
      <c r="AJ61" s="14">
        <v>0.70227479526842584</v>
      </c>
      <c r="AK61" s="9">
        <v>1.25</v>
      </c>
      <c r="AL61" s="23">
        <v>1.0076166024818143</v>
      </c>
      <c r="AM61" s="14">
        <v>0.64877161055505006</v>
      </c>
      <c r="AN61" s="9">
        <v>1.25</v>
      </c>
      <c r="AO61" s="23">
        <v>1.0581172443303379</v>
      </c>
      <c r="AP61" s="14">
        <v>0.58428874734607217</v>
      </c>
      <c r="AQ61" s="9">
        <v>1.25</v>
      </c>
      <c r="AR61" s="23">
        <v>1.0887890457851948</v>
      </c>
      <c r="AS61" s="14">
        <v>0.54018804974218992</v>
      </c>
      <c r="AT61" s="9">
        <v>1.25</v>
      </c>
      <c r="AU61" s="23">
        <v>1.1114933675652545</v>
      </c>
      <c r="AV61" s="14">
        <v>0.50561116166211706</v>
      </c>
      <c r="AW61" s="9">
        <v>1.25</v>
      </c>
      <c r="AX61" s="23">
        <v>1.1283868207103123</v>
      </c>
      <c r="AY61" s="14">
        <v>0.47843494085532301</v>
      </c>
      <c r="AZ61" s="9">
        <v>1.25</v>
      </c>
      <c r="BA61" s="23">
        <v>1.1637911852802738</v>
      </c>
      <c r="BB61" s="14">
        <v>0.42056414922656959</v>
      </c>
      <c r="BC61" s="9">
        <v>1.25</v>
      </c>
      <c r="BD61" s="23">
        <v>1.198356867779204</v>
      </c>
      <c r="BE61" s="14">
        <v>0.35808310585380648</v>
      </c>
      <c r="BF61" s="9">
        <v>1.25</v>
      </c>
      <c r="BG61" s="23">
        <v>1.2338211382113822</v>
      </c>
      <c r="BH61" s="14">
        <v>0.28941461935092511</v>
      </c>
      <c r="BI61" s="9">
        <v>1.25</v>
      </c>
      <c r="BJ61" s="23">
        <v>1.2535900727428326</v>
      </c>
      <c r="BK61" s="14">
        <v>0.25174400970579314</v>
      </c>
      <c r="BL61" s="9">
        <v>1.25</v>
      </c>
      <c r="BM61" s="23">
        <v>1.3118185708172869</v>
      </c>
      <c r="BN61" s="14">
        <v>0.1318774643615408</v>
      </c>
      <c r="CC61" s="31">
        <v>315</v>
      </c>
      <c r="CD61">
        <f t="shared" si="613"/>
        <v>87.5</v>
      </c>
      <c r="CF61" s="24">
        <f t="shared" si="349"/>
        <v>1.4266304347826086</v>
      </c>
      <c r="CG61" s="26">
        <f t="shared" si="270"/>
        <v>0</v>
      </c>
      <c r="CH61" s="44">
        <f t="shared" si="271"/>
        <v>0</v>
      </c>
      <c r="CI61" s="44">
        <f t="shared" si="272"/>
        <v>0</v>
      </c>
      <c r="CJ61" s="44">
        <f t="shared" si="273"/>
        <v>0</v>
      </c>
      <c r="CK61" s="44">
        <f t="shared" si="274"/>
        <v>0</v>
      </c>
      <c r="CL61" s="44">
        <f t="shared" si="275"/>
        <v>0</v>
      </c>
      <c r="CM61" s="44">
        <f t="shared" si="276"/>
        <v>0</v>
      </c>
      <c r="CN61" s="44">
        <f t="shared" si="277"/>
        <v>0</v>
      </c>
      <c r="CO61" s="44">
        <f t="shared" si="278"/>
        <v>0</v>
      </c>
      <c r="CP61" s="44">
        <f t="shared" si="279"/>
        <v>0</v>
      </c>
      <c r="CQ61" s="44">
        <f t="shared" si="280"/>
        <v>0</v>
      </c>
      <c r="CR61" s="44">
        <f t="shared" si="281"/>
        <v>0</v>
      </c>
      <c r="CS61" s="44">
        <f t="shared" si="282"/>
        <v>0</v>
      </c>
      <c r="CT61" s="44">
        <f t="shared" si="283"/>
        <v>0</v>
      </c>
      <c r="CU61" s="44">
        <f t="shared" si="284"/>
        <v>0</v>
      </c>
      <c r="CV61" s="44">
        <f t="shared" si="285"/>
        <v>0</v>
      </c>
      <c r="CW61" s="44">
        <f t="shared" si="286"/>
        <v>0</v>
      </c>
      <c r="CX61" s="21">
        <f t="shared" si="287"/>
        <v>0</v>
      </c>
      <c r="CY61" s="21">
        <f t="shared" si="288"/>
        <v>0</v>
      </c>
      <c r="CZ61" s="21">
        <f t="shared" si="289"/>
        <v>0</v>
      </c>
      <c r="DA61" s="21">
        <f t="shared" si="290"/>
        <v>0</v>
      </c>
      <c r="DB61" s="21">
        <f t="shared" si="291"/>
        <v>0</v>
      </c>
      <c r="DC61" s="21">
        <f t="shared" si="292"/>
        <v>0</v>
      </c>
      <c r="DD61" s="21">
        <f t="shared" si="293"/>
        <v>0</v>
      </c>
      <c r="DE61" s="21">
        <f t="shared" si="294"/>
        <v>0</v>
      </c>
      <c r="DF61" s="21">
        <f t="shared" si="295"/>
        <v>0</v>
      </c>
      <c r="DG61" s="21">
        <f t="shared" si="296"/>
        <v>0</v>
      </c>
      <c r="DH61" s="21">
        <f t="shared" si="297"/>
        <v>0</v>
      </c>
      <c r="DI61" s="21">
        <f t="shared" si="298"/>
        <v>0</v>
      </c>
      <c r="DJ61" s="21">
        <f t="shared" si="299"/>
        <v>0</v>
      </c>
      <c r="DK61" s="21">
        <f t="shared" si="300"/>
        <v>0</v>
      </c>
      <c r="DL61" s="21">
        <f t="shared" si="301"/>
        <v>0</v>
      </c>
      <c r="DM61" s="21">
        <f t="shared" si="302"/>
        <v>0</v>
      </c>
      <c r="DN61" s="42">
        <f t="shared" si="303"/>
        <v>0</v>
      </c>
      <c r="DO61" s="42">
        <f t="shared" si="304"/>
        <v>0</v>
      </c>
      <c r="DP61" s="42">
        <f t="shared" si="305"/>
        <v>0</v>
      </c>
      <c r="DQ61" s="42">
        <f t="shared" si="306"/>
        <v>0</v>
      </c>
      <c r="DR61" s="42">
        <f t="shared" si="307"/>
        <v>0</v>
      </c>
      <c r="DS61" s="42">
        <f t="shared" si="308"/>
        <v>0</v>
      </c>
      <c r="DT61" s="42">
        <f t="shared" si="309"/>
        <v>0</v>
      </c>
      <c r="DU61" s="42">
        <f t="shared" si="310"/>
        <v>0</v>
      </c>
      <c r="DV61" s="42">
        <f t="shared" si="311"/>
        <v>0</v>
      </c>
      <c r="DW61" s="42">
        <f t="shared" si="312"/>
        <v>0</v>
      </c>
      <c r="DX61" s="42">
        <f t="shared" si="313"/>
        <v>0</v>
      </c>
      <c r="DY61" s="42">
        <f t="shared" si="314"/>
        <v>0</v>
      </c>
      <c r="DZ61" s="42">
        <f t="shared" si="315"/>
        <v>0</v>
      </c>
      <c r="EA61" s="42">
        <f t="shared" si="316"/>
        <v>0</v>
      </c>
      <c r="EB61" s="42">
        <f t="shared" si="317"/>
        <v>0</v>
      </c>
      <c r="EC61" s="42">
        <f t="shared" si="318"/>
        <v>0</v>
      </c>
      <c r="ED61" s="20">
        <f t="shared" si="319"/>
        <v>0</v>
      </c>
      <c r="EE61" s="20">
        <f t="shared" si="350"/>
        <v>0</v>
      </c>
      <c r="EF61" s="20">
        <f t="shared" si="351"/>
        <v>0</v>
      </c>
      <c r="EG61" s="20">
        <f t="shared" si="352"/>
        <v>0</v>
      </c>
      <c r="EH61" s="20">
        <f t="shared" si="353"/>
        <v>0</v>
      </c>
      <c r="EI61" s="20">
        <f t="shared" si="354"/>
        <v>0</v>
      </c>
      <c r="EJ61" s="20">
        <f t="shared" si="355"/>
        <v>0</v>
      </c>
      <c r="EK61" s="20">
        <f t="shared" si="356"/>
        <v>0</v>
      </c>
      <c r="EL61" s="20">
        <f t="shared" si="357"/>
        <v>0</v>
      </c>
      <c r="EM61" s="20">
        <f t="shared" si="358"/>
        <v>0</v>
      </c>
      <c r="EN61" s="20">
        <f t="shared" si="359"/>
        <v>0</v>
      </c>
      <c r="EO61" s="20">
        <f t="shared" si="360"/>
        <v>0</v>
      </c>
      <c r="EP61" s="20">
        <f t="shared" si="361"/>
        <v>0</v>
      </c>
      <c r="EQ61" s="20">
        <f t="shared" si="362"/>
        <v>0</v>
      </c>
      <c r="ER61" s="20">
        <f t="shared" si="363"/>
        <v>0</v>
      </c>
      <c r="ES61" s="20">
        <f t="shared" si="364"/>
        <v>0</v>
      </c>
      <c r="ET61" s="30">
        <f t="shared" si="365"/>
        <v>0</v>
      </c>
      <c r="EU61" s="30">
        <f t="shared" si="366"/>
        <v>0</v>
      </c>
      <c r="EV61" s="30">
        <f t="shared" si="367"/>
        <v>0</v>
      </c>
      <c r="EW61" s="30">
        <f t="shared" si="368"/>
        <v>0</v>
      </c>
      <c r="EX61" s="30">
        <f t="shared" si="369"/>
        <v>0</v>
      </c>
      <c r="EY61" s="30">
        <f t="shared" si="370"/>
        <v>0</v>
      </c>
      <c r="EZ61" s="30">
        <f t="shared" si="371"/>
        <v>0</v>
      </c>
      <c r="FA61" s="30">
        <f t="shared" si="372"/>
        <v>0</v>
      </c>
      <c r="FB61" s="30">
        <f t="shared" si="373"/>
        <v>0</v>
      </c>
      <c r="FC61" s="30">
        <f t="shared" si="374"/>
        <v>0</v>
      </c>
      <c r="FD61" s="30">
        <f t="shared" si="375"/>
        <v>0</v>
      </c>
      <c r="FE61" s="30">
        <f t="shared" si="376"/>
        <v>0</v>
      </c>
      <c r="FF61" s="30">
        <f t="shared" si="377"/>
        <v>0</v>
      </c>
      <c r="FG61" s="30">
        <f t="shared" si="378"/>
        <v>0</v>
      </c>
      <c r="FH61" s="30">
        <f t="shared" si="379"/>
        <v>0</v>
      </c>
      <c r="FI61" s="30">
        <f t="shared" si="380"/>
        <v>0</v>
      </c>
      <c r="FJ61" s="21">
        <f t="shared" si="381"/>
        <v>0</v>
      </c>
      <c r="FK61" s="21">
        <f t="shared" si="382"/>
        <v>0</v>
      </c>
      <c r="FL61" s="21">
        <f t="shared" si="383"/>
        <v>0</v>
      </c>
      <c r="FM61" s="21">
        <f t="shared" si="384"/>
        <v>0</v>
      </c>
      <c r="FN61" s="21">
        <f t="shared" si="385"/>
        <v>0</v>
      </c>
      <c r="FO61" s="21">
        <f t="shared" si="386"/>
        <v>0</v>
      </c>
      <c r="FP61" s="21">
        <f t="shared" si="387"/>
        <v>0</v>
      </c>
      <c r="FQ61" s="21">
        <f t="shared" si="388"/>
        <v>0</v>
      </c>
      <c r="FR61" s="21">
        <f t="shared" si="389"/>
        <v>0</v>
      </c>
      <c r="FS61" s="21">
        <f t="shared" si="390"/>
        <v>0</v>
      </c>
      <c r="FT61" s="21">
        <f t="shared" si="391"/>
        <v>0</v>
      </c>
      <c r="FU61" s="21">
        <f t="shared" si="392"/>
        <v>0</v>
      </c>
      <c r="FV61" s="21">
        <f t="shared" si="393"/>
        <v>0</v>
      </c>
      <c r="FW61" s="21">
        <f t="shared" si="394"/>
        <v>0</v>
      </c>
      <c r="FX61" s="21">
        <f t="shared" si="395"/>
        <v>0</v>
      </c>
      <c r="FY61" s="21">
        <f t="shared" si="396"/>
        <v>0</v>
      </c>
      <c r="FZ61" s="45">
        <f t="shared" si="397"/>
        <v>0</v>
      </c>
      <c r="GA61" s="45">
        <f t="shared" si="398"/>
        <v>0</v>
      </c>
      <c r="GB61" s="45">
        <f t="shared" si="399"/>
        <v>0</v>
      </c>
      <c r="GC61" s="45">
        <f t="shared" si="400"/>
        <v>0</v>
      </c>
      <c r="GD61" s="45">
        <f t="shared" si="401"/>
        <v>0</v>
      </c>
      <c r="GE61" s="45">
        <f t="shared" si="402"/>
        <v>0</v>
      </c>
      <c r="GF61" s="45">
        <f t="shared" si="403"/>
        <v>0</v>
      </c>
      <c r="GG61" s="45">
        <f t="shared" si="404"/>
        <v>0</v>
      </c>
      <c r="GH61" s="45">
        <f t="shared" si="405"/>
        <v>0</v>
      </c>
      <c r="GI61" s="45">
        <f t="shared" si="406"/>
        <v>0</v>
      </c>
      <c r="GJ61" s="45">
        <f t="shared" si="407"/>
        <v>0</v>
      </c>
      <c r="GK61" s="45">
        <f t="shared" si="408"/>
        <v>0</v>
      </c>
      <c r="GL61" s="45">
        <f t="shared" si="409"/>
        <v>0</v>
      </c>
      <c r="GM61" s="45">
        <f t="shared" si="410"/>
        <v>0</v>
      </c>
      <c r="GN61" s="45">
        <f t="shared" si="411"/>
        <v>0</v>
      </c>
      <c r="GO61" s="45">
        <f t="shared" si="412"/>
        <v>0</v>
      </c>
      <c r="GP61" s="28">
        <f t="shared" si="413"/>
        <v>0</v>
      </c>
      <c r="GQ61" s="28">
        <f t="shared" si="414"/>
        <v>0</v>
      </c>
      <c r="GR61" s="28">
        <f t="shared" si="415"/>
        <v>0</v>
      </c>
      <c r="GS61" s="28">
        <f t="shared" si="416"/>
        <v>0</v>
      </c>
      <c r="GT61" s="28">
        <f t="shared" si="417"/>
        <v>0</v>
      </c>
      <c r="GU61" s="28">
        <f t="shared" si="418"/>
        <v>0</v>
      </c>
      <c r="GV61" s="28">
        <f t="shared" si="419"/>
        <v>0</v>
      </c>
      <c r="GW61" s="28">
        <f t="shared" si="420"/>
        <v>0</v>
      </c>
      <c r="GX61" s="28">
        <f t="shared" si="421"/>
        <v>0</v>
      </c>
      <c r="GY61" s="28">
        <f t="shared" si="422"/>
        <v>0</v>
      </c>
      <c r="GZ61" s="28">
        <f t="shared" si="423"/>
        <v>0</v>
      </c>
      <c r="HA61" s="28">
        <f t="shared" si="424"/>
        <v>0</v>
      </c>
      <c r="HB61" s="28">
        <f t="shared" si="425"/>
        <v>0</v>
      </c>
      <c r="HC61" s="28">
        <f t="shared" si="426"/>
        <v>0</v>
      </c>
      <c r="HD61" s="28">
        <f t="shared" si="427"/>
        <v>0</v>
      </c>
      <c r="HE61" s="28">
        <f t="shared" si="428"/>
        <v>0</v>
      </c>
      <c r="HF61" s="28">
        <f t="shared" si="429"/>
        <v>0</v>
      </c>
      <c r="HG61" s="16">
        <f t="shared" si="430"/>
        <v>0</v>
      </c>
      <c r="HH61" s="16">
        <f t="shared" si="431"/>
        <v>0</v>
      </c>
      <c r="HI61" s="16">
        <f t="shared" si="432"/>
        <v>0</v>
      </c>
      <c r="HJ61" s="16">
        <f t="shared" si="433"/>
        <v>0</v>
      </c>
      <c r="HK61" s="16">
        <f t="shared" si="434"/>
        <v>0</v>
      </c>
      <c r="HL61" s="16">
        <f t="shared" si="435"/>
        <v>0</v>
      </c>
      <c r="HM61" s="16">
        <f t="shared" si="436"/>
        <v>0</v>
      </c>
      <c r="HN61" s="16">
        <f t="shared" si="437"/>
        <v>0</v>
      </c>
      <c r="HO61" s="16">
        <f t="shared" si="438"/>
        <v>0</v>
      </c>
      <c r="HP61" s="16">
        <f t="shared" si="439"/>
        <v>0</v>
      </c>
      <c r="HQ61" s="16">
        <f t="shared" si="440"/>
        <v>0</v>
      </c>
      <c r="HR61" s="16">
        <f t="shared" si="441"/>
        <v>0</v>
      </c>
      <c r="HS61" s="16">
        <f t="shared" si="442"/>
        <v>0</v>
      </c>
      <c r="HT61" s="16">
        <f t="shared" si="443"/>
        <v>0</v>
      </c>
      <c r="HU61" s="16">
        <f t="shared" si="444"/>
        <v>0</v>
      </c>
      <c r="HV61" s="16">
        <f t="shared" si="445"/>
        <v>0</v>
      </c>
      <c r="HW61" s="21">
        <f t="shared" si="446"/>
        <v>0</v>
      </c>
      <c r="HX61" s="21">
        <f t="shared" si="447"/>
        <v>0</v>
      </c>
      <c r="HY61" s="21">
        <f t="shared" si="448"/>
        <v>0</v>
      </c>
      <c r="HZ61" s="21">
        <f t="shared" si="449"/>
        <v>0</v>
      </c>
      <c r="IA61" s="21">
        <f t="shared" si="450"/>
        <v>0</v>
      </c>
      <c r="IB61" s="21">
        <f t="shared" si="451"/>
        <v>0</v>
      </c>
      <c r="IC61" s="21">
        <f t="shared" si="452"/>
        <v>0</v>
      </c>
      <c r="ID61" s="21">
        <f t="shared" si="453"/>
        <v>0</v>
      </c>
      <c r="IE61" s="21">
        <f t="shared" si="454"/>
        <v>0</v>
      </c>
      <c r="IF61" s="21">
        <f t="shared" si="455"/>
        <v>0</v>
      </c>
      <c r="IG61" s="21">
        <f t="shared" si="456"/>
        <v>0</v>
      </c>
      <c r="IH61" s="21">
        <f t="shared" si="457"/>
        <v>0</v>
      </c>
      <c r="II61" s="21">
        <f t="shared" si="458"/>
        <v>0</v>
      </c>
      <c r="IJ61" s="17">
        <f t="shared" si="459"/>
        <v>0</v>
      </c>
      <c r="IK61" s="17">
        <f t="shared" si="460"/>
        <v>0</v>
      </c>
      <c r="IL61" s="17">
        <f t="shared" si="461"/>
        <v>0</v>
      </c>
      <c r="IM61" s="17">
        <f t="shared" si="462"/>
        <v>0</v>
      </c>
      <c r="IN61" s="17">
        <f t="shared" si="463"/>
        <v>0</v>
      </c>
      <c r="IO61" s="17">
        <f t="shared" si="464"/>
        <v>0</v>
      </c>
      <c r="IP61" s="17">
        <f t="shared" si="465"/>
        <v>0</v>
      </c>
      <c r="IQ61" s="17">
        <f t="shared" si="466"/>
        <v>0</v>
      </c>
      <c r="IR61" s="17">
        <f t="shared" si="467"/>
        <v>0</v>
      </c>
      <c r="IS61" s="17">
        <f t="shared" si="468"/>
        <v>0</v>
      </c>
      <c r="IT61" s="17">
        <f t="shared" si="469"/>
        <v>0</v>
      </c>
      <c r="IU61" s="17">
        <f t="shared" si="470"/>
        <v>0</v>
      </c>
      <c r="IV61" s="21">
        <f t="shared" si="471"/>
        <v>0</v>
      </c>
      <c r="IW61" s="21">
        <f t="shared" si="472"/>
        <v>0</v>
      </c>
      <c r="IX61" s="21">
        <f t="shared" si="473"/>
        <v>0</v>
      </c>
      <c r="IY61" s="21">
        <f t="shared" si="474"/>
        <v>0</v>
      </c>
      <c r="IZ61" s="21">
        <f t="shared" si="475"/>
        <v>0</v>
      </c>
      <c r="JA61" s="21">
        <f t="shared" si="476"/>
        <v>0</v>
      </c>
      <c r="JB61" s="21">
        <f t="shared" si="477"/>
        <v>0</v>
      </c>
      <c r="JC61" s="21">
        <f t="shared" si="478"/>
        <v>0</v>
      </c>
      <c r="JD61" s="21">
        <f t="shared" si="479"/>
        <v>0</v>
      </c>
      <c r="JE61" s="21">
        <f t="shared" si="480"/>
        <v>0</v>
      </c>
      <c r="JF61" s="44">
        <f t="shared" si="481"/>
        <v>0</v>
      </c>
      <c r="JG61" s="44">
        <f t="shared" si="482"/>
        <v>0</v>
      </c>
      <c r="JH61" s="44">
        <f t="shared" si="483"/>
        <v>0</v>
      </c>
      <c r="JI61" s="44">
        <f t="shared" si="484"/>
        <v>0</v>
      </c>
      <c r="JJ61" s="44">
        <f t="shared" si="485"/>
        <v>0</v>
      </c>
      <c r="JK61" s="44">
        <f t="shared" si="486"/>
        <v>0</v>
      </c>
      <c r="JL61" s="44">
        <f t="shared" si="487"/>
        <v>0</v>
      </c>
      <c r="JM61" s="44">
        <f t="shared" si="488"/>
        <v>0</v>
      </c>
      <c r="JN61" s="44">
        <f t="shared" si="489"/>
        <v>0</v>
      </c>
      <c r="JO61" s="44">
        <f t="shared" si="490"/>
        <v>0</v>
      </c>
      <c r="JP61" s="18">
        <f t="shared" si="491"/>
        <v>0</v>
      </c>
      <c r="JQ61" s="18">
        <f t="shared" si="492"/>
        <v>0</v>
      </c>
      <c r="JR61" s="18">
        <f t="shared" si="493"/>
        <v>0</v>
      </c>
      <c r="JS61" s="18">
        <f t="shared" si="494"/>
        <v>0</v>
      </c>
      <c r="JT61" s="18">
        <f t="shared" si="495"/>
        <v>0</v>
      </c>
      <c r="JU61" s="18">
        <f t="shared" si="496"/>
        <v>0</v>
      </c>
      <c r="JV61" s="18">
        <f t="shared" si="497"/>
        <v>0</v>
      </c>
      <c r="JW61" s="18">
        <f t="shared" si="498"/>
        <v>0</v>
      </c>
      <c r="JX61" s="18">
        <f t="shared" si="499"/>
        <v>0</v>
      </c>
      <c r="JY61" s="18">
        <f t="shared" si="500"/>
        <v>0</v>
      </c>
      <c r="JZ61" s="18">
        <f t="shared" si="501"/>
        <v>0</v>
      </c>
      <c r="KA61" s="18">
        <f t="shared" si="502"/>
        <v>0</v>
      </c>
      <c r="KB61" s="22">
        <f t="shared" si="503"/>
        <v>0</v>
      </c>
      <c r="KC61" s="22">
        <f t="shared" si="504"/>
        <v>0</v>
      </c>
      <c r="KD61" s="22">
        <f t="shared" si="505"/>
        <v>0</v>
      </c>
      <c r="KE61" s="22">
        <f t="shared" si="506"/>
        <v>0</v>
      </c>
      <c r="KF61" s="22">
        <f t="shared" si="507"/>
        <v>0</v>
      </c>
      <c r="KG61" s="22">
        <f t="shared" si="508"/>
        <v>0</v>
      </c>
      <c r="KH61" s="22">
        <f t="shared" si="509"/>
        <v>0</v>
      </c>
      <c r="KI61" s="22">
        <f t="shared" si="510"/>
        <v>0</v>
      </c>
      <c r="KJ61" s="22">
        <f t="shared" si="511"/>
        <v>0</v>
      </c>
      <c r="KK61" s="22">
        <f t="shared" si="512"/>
        <v>0</v>
      </c>
      <c r="KL61" s="22">
        <f t="shared" si="513"/>
        <v>0</v>
      </c>
      <c r="KM61" s="22">
        <f t="shared" si="514"/>
        <v>0</v>
      </c>
      <c r="KN61" s="22">
        <f t="shared" si="515"/>
        <v>0</v>
      </c>
      <c r="KO61" s="22">
        <f t="shared" si="516"/>
        <v>0</v>
      </c>
      <c r="KP61" s="28">
        <f t="shared" si="517"/>
        <v>0</v>
      </c>
      <c r="KQ61" s="28">
        <f t="shared" si="518"/>
        <v>0</v>
      </c>
      <c r="KR61" s="28">
        <f t="shared" si="519"/>
        <v>0</v>
      </c>
      <c r="KS61" s="28">
        <f t="shared" si="520"/>
        <v>0</v>
      </c>
      <c r="KT61" s="28">
        <f t="shared" si="521"/>
        <v>0</v>
      </c>
      <c r="KU61" s="28">
        <f t="shared" si="522"/>
        <v>0</v>
      </c>
      <c r="KV61" s="28">
        <f t="shared" si="523"/>
        <v>0</v>
      </c>
      <c r="KW61" s="28">
        <f t="shared" si="524"/>
        <v>0</v>
      </c>
      <c r="KX61" s="28">
        <f t="shared" si="525"/>
        <v>0</v>
      </c>
      <c r="KY61" s="28">
        <f t="shared" si="526"/>
        <v>0</v>
      </c>
      <c r="KZ61" s="28">
        <f t="shared" si="527"/>
        <v>0</v>
      </c>
      <c r="LA61" s="28">
        <f t="shared" si="528"/>
        <v>0</v>
      </c>
      <c r="LB61" s="28">
        <f t="shared" si="529"/>
        <v>0</v>
      </c>
      <c r="LC61" s="28">
        <f t="shared" si="530"/>
        <v>0</v>
      </c>
      <c r="LD61" s="28">
        <f t="shared" si="531"/>
        <v>0</v>
      </c>
      <c r="LE61" s="28">
        <f t="shared" si="532"/>
        <v>0</v>
      </c>
      <c r="LF61" s="21">
        <f t="shared" si="533"/>
        <v>0</v>
      </c>
      <c r="LG61" s="21">
        <f t="shared" si="534"/>
        <v>0</v>
      </c>
      <c r="LH61" s="21">
        <f t="shared" si="535"/>
        <v>0</v>
      </c>
      <c r="LI61" s="21">
        <f t="shared" si="536"/>
        <v>0</v>
      </c>
      <c r="LJ61" s="21">
        <f t="shared" si="537"/>
        <v>0</v>
      </c>
      <c r="LK61" s="21">
        <f t="shared" si="538"/>
        <v>0</v>
      </c>
      <c r="LL61" s="21">
        <f t="shared" si="539"/>
        <v>0</v>
      </c>
      <c r="LM61" s="21">
        <f t="shared" si="540"/>
        <v>0</v>
      </c>
      <c r="LN61" s="21">
        <f t="shared" si="541"/>
        <v>0</v>
      </c>
      <c r="LO61" s="21">
        <f t="shared" si="542"/>
        <v>0</v>
      </c>
      <c r="LP61" s="21">
        <f t="shared" si="543"/>
        <v>0</v>
      </c>
      <c r="LQ61" s="21">
        <f t="shared" si="544"/>
        <v>0</v>
      </c>
      <c r="LR61" s="21">
        <f t="shared" si="545"/>
        <v>0</v>
      </c>
      <c r="LS61" s="21">
        <f t="shared" si="546"/>
        <v>0</v>
      </c>
      <c r="LT61" s="21">
        <f t="shared" si="547"/>
        <v>0</v>
      </c>
      <c r="LU61" s="21">
        <f t="shared" si="548"/>
        <v>0</v>
      </c>
      <c r="LV61" s="28">
        <f t="shared" si="549"/>
        <v>0</v>
      </c>
      <c r="LW61" s="28">
        <f t="shared" si="550"/>
        <v>0</v>
      </c>
      <c r="LX61" s="28">
        <f t="shared" si="551"/>
        <v>0</v>
      </c>
      <c r="LY61" s="28">
        <f t="shared" si="552"/>
        <v>0</v>
      </c>
      <c r="LZ61" s="28">
        <f t="shared" si="553"/>
        <v>0</v>
      </c>
      <c r="MA61" s="28">
        <f t="shared" si="554"/>
        <v>0</v>
      </c>
      <c r="MB61" s="28">
        <f t="shared" si="555"/>
        <v>0</v>
      </c>
      <c r="MC61" s="28">
        <f t="shared" si="556"/>
        <v>0</v>
      </c>
      <c r="MD61" s="28">
        <f t="shared" si="557"/>
        <v>0</v>
      </c>
      <c r="ME61" s="28">
        <f t="shared" si="558"/>
        <v>0</v>
      </c>
      <c r="MF61" s="28">
        <f t="shared" si="559"/>
        <v>0</v>
      </c>
      <c r="MG61" s="28">
        <f t="shared" si="560"/>
        <v>0</v>
      </c>
      <c r="MH61" s="28">
        <f t="shared" si="561"/>
        <v>0</v>
      </c>
      <c r="MI61" s="28">
        <f t="shared" si="562"/>
        <v>0</v>
      </c>
      <c r="MJ61" s="28">
        <f t="shared" si="563"/>
        <v>0</v>
      </c>
      <c r="MK61" s="28">
        <f t="shared" si="564"/>
        <v>0</v>
      </c>
      <c r="ML61" s="25">
        <f t="shared" si="565"/>
        <v>0</v>
      </c>
      <c r="MM61" s="25">
        <f t="shared" si="566"/>
        <v>0</v>
      </c>
      <c r="MN61" s="25">
        <f t="shared" si="567"/>
        <v>0</v>
      </c>
      <c r="MO61" s="25">
        <f t="shared" si="568"/>
        <v>0</v>
      </c>
      <c r="MP61" s="25">
        <f t="shared" si="569"/>
        <v>0</v>
      </c>
      <c r="MQ61" s="25">
        <f t="shared" si="570"/>
        <v>0</v>
      </c>
      <c r="MR61" s="25">
        <f t="shared" si="571"/>
        <v>0</v>
      </c>
      <c r="MS61" s="25">
        <f t="shared" si="572"/>
        <v>0</v>
      </c>
      <c r="MT61" s="25">
        <f t="shared" si="573"/>
        <v>0</v>
      </c>
      <c r="MU61" s="25">
        <f t="shared" si="574"/>
        <v>0</v>
      </c>
      <c r="MV61" s="25">
        <f t="shared" si="575"/>
        <v>0</v>
      </c>
      <c r="MW61" s="25">
        <f t="shared" si="576"/>
        <v>0</v>
      </c>
      <c r="MX61" s="25">
        <f t="shared" si="577"/>
        <v>0</v>
      </c>
      <c r="MY61" s="25">
        <f t="shared" si="578"/>
        <v>0</v>
      </c>
      <c r="MZ61" s="25">
        <f t="shared" si="579"/>
        <v>0</v>
      </c>
      <c r="NA61" s="25">
        <f t="shared" si="580"/>
        <v>0</v>
      </c>
      <c r="NB61" s="18">
        <f t="shared" si="581"/>
        <v>0</v>
      </c>
      <c r="NC61" s="18">
        <f t="shared" si="582"/>
        <v>0</v>
      </c>
      <c r="ND61" s="18">
        <f t="shared" si="583"/>
        <v>0</v>
      </c>
      <c r="NE61" s="18">
        <f t="shared" si="584"/>
        <v>0</v>
      </c>
      <c r="NF61" s="18">
        <f t="shared" si="585"/>
        <v>0</v>
      </c>
      <c r="NG61" s="18">
        <f t="shared" si="586"/>
        <v>0</v>
      </c>
      <c r="NH61" s="18">
        <f t="shared" si="587"/>
        <v>0</v>
      </c>
      <c r="NI61" s="18">
        <f t="shared" si="588"/>
        <v>0</v>
      </c>
      <c r="NJ61" s="18">
        <f t="shared" si="589"/>
        <v>0</v>
      </c>
      <c r="NK61" s="18">
        <f t="shared" si="590"/>
        <v>0</v>
      </c>
      <c r="NL61" s="18">
        <f t="shared" si="591"/>
        <v>0</v>
      </c>
      <c r="NM61" s="18">
        <f t="shared" si="592"/>
        <v>0</v>
      </c>
      <c r="NN61" s="18">
        <f t="shared" si="593"/>
        <v>0</v>
      </c>
      <c r="NO61" s="18">
        <f t="shared" si="594"/>
        <v>0</v>
      </c>
      <c r="NP61" s="18">
        <f t="shared" si="595"/>
        <v>0</v>
      </c>
      <c r="NQ61" s="18">
        <f t="shared" si="596"/>
        <v>0</v>
      </c>
      <c r="NR61" s="21">
        <f t="shared" si="597"/>
        <v>0</v>
      </c>
      <c r="NS61" s="21">
        <f t="shared" si="598"/>
        <v>0</v>
      </c>
      <c r="NT61" s="21">
        <f t="shared" si="599"/>
        <v>0</v>
      </c>
      <c r="NU61" s="21">
        <f t="shared" si="600"/>
        <v>0</v>
      </c>
      <c r="NV61" s="21">
        <f t="shared" si="601"/>
        <v>0</v>
      </c>
      <c r="NW61" s="21">
        <f t="shared" si="602"/>
        <v>0</v>
      </c>
      <c r="NX61" s="21">
        <f t="shared" si="603"/>
        <v>0</v>
      </c>
      <c r="NY61" s="21">
        <f t="shared" si="604"/>
        <v>0</v>
      </c>
      <c r="NZ61" s="21">
        <f t="shared" si="605"/>
        <v>0</v>
      </c>
      <c r="OA61" s="21">
        <f t="shared" si="606"/>
        <v>0</v>
      </c>
      <c r="OB61" s="21">
        <f t="shared" si="607"/>
        <v>0</v>
      </c>
      <c r="OC61" s="21">
        <f t="shared" si="608"/>
        <v>0</v>
      </c>
      <c r="OD61" s="21">
        <f t="shared" si="609"/>
        <v>0</v>
      </c>
      <c r="OE61" s="21">
        <f t="shared" si="610"/>
        <v>0</v>
      </c>
      <c r="OF61" s="21">
        <f t="shared" si="611"/>
        <v>0</v>
      </c>
      <c r="OG61" s="21">
        <f t="shared" si="612"/>
        <v>0</v>
      </c>
    </row>
    <row r="62" spans="1:397" x14ac:dyDescent="0.25">
      <c r="A62" s="9">
        <v>1.2000000000000002</v>
      </c>
      <c r="B62" s="23">
        <v>0.29096277278562255</v>
      </c>
      <c r="C62" s="14">
        <v>0.83712465878070974</v>
      </c>
      <c r="D62" s="9">
        <v>1.2000000000000002</v>
      </c>
      <c r="E62" s="23">
        <v>0.3569790329482242</v>
      </c>
      <c r="F62" s="14">
        <v>0.80121322414316043</v>
      </c>
      <c r="G62" s="9">
        <v>1.2000000000000002</v>
      </c>
      <c r="H62" s="23">
        <v>0.43108258451005566</v>
      </c>
      <c r="I62" s="14">
        <v>0.79053685168334853</v>
      </c>
      <c r="J62" s="9">
        <v>1.2000000000000002</v>
      </c>
      <c r="K62" s="23">
        <v>0.55718442447582361</v>
      </c>
      <c r="L62" s="14">
        <v>0.82007885956930537</v>
      </c>
      <c r="M62" s="9">
        <v>1.2000000000000002</v>
      </c>
      <c r="N62" s="23">
        <v>0.66417629439452286</v>
      </c>
      <c r="O62" s="14">
        <v>0.82317258113436453</v>
      </c>
      <c r="P62" s="9">
        <v>1.2000000000000002</v>
      </c>
      <c r="Q62" s="23">
        <v>0.69598630723149335</v>
      </c>
      <c r="R62" s="14">
        <v>0.81862299059751287</v>
      </c>
      <c r="S62" s="9">
        <v>1.2000000000000002</v>
      </c>
      <c r="T62" s="23">
        <v>0.71934959349593486</v>
      </c>
      <c r="U62" s="14">
        <v>0.81152562936002426</v>
      </c>
      <c r="V62" s="9">
        <v>1.2000000000000002</v>
      </c>
      <c r="W62" s="23">
        <v>0.7466067608044501</v>
      </c>
      <c r="X62" s="14">
        <v>0.80121322414316043</v>
      </c>
      <c r="Y62" s="9">
        <v>1.2000000000000002</v>
      </c>
      <c r="Z62" s="23">
        <v>0.78075310226786476</v>
      </c>
      <c r="AA62" s="14">
        <v>0.78356081286017587</v>
      </c>
      <c r="AB62" s="9">
        <v>1.2000000000000002</v>
      </c>
      <c r="AC62" s="23">
        <v>0.81669661959777484</v>
      </c>
      <c r="AD62" s="14">
        <v>0.76117682741886561</v>
      </c>
      <c r="AE62" s="9">
        <v>1.2000000000000002</v>
      </c>
      <c r="AF62" s="23">
        <v>0.85899015832263581</v>
      </c>
      <c r="AG62" s="14">
        <v>0.72678192296026689</v>
      </c>
      <c r="AH62" s="9">
        <v>1.2000000000000002</v>
      </c>
      <c r="AI62" s="23">
        <v>0.92261018399657668</v>
      </c>
      <c r="AJ62" s="14">
        <v>0.66169244767970881</v>
      </c>
      <c r="AK62" s="9">
        <v>1.2000000000000002</v>
      </c>
      <c r="AL62" s="23">
        <v>0.9807188703465981</v>
      </c>
      <c r="AM62" s="14">
        <v>0.5930846223839854</v>
      </c>
      <c r="AN62" s="9">
        <v>1.2000000000000002</v>
      </c>
      <c r="AO62" s="23">
        <v>1.0287034659820282</v>
      </c>
      <c r="AP62" s="14">
        <v>0.53048225659690629</v>
      </c>
      <c r="AQ62" s="9">
        <v>1.2000000000000002</v>
      </c>
      <c r="AR62" s="23">
        <v>1.0574582798459562</v>
      </c>
      <c r="AS62" s="14">
        <v>0.49165908401577191</v>
      </c>
      <c r="AT62" s="9">
        <v>1.2000000000000002</v>
      </c>
      <c r="AU62" s="23">
        <v>1.0782456140350876</v>
      </c>
      <c r="AV62" s="14">
        <v>0.45926599939338791</v>
      </c>
      <c r="AW62" s="9">
        <v>1.2000000000000002</v>
      </c>
      <c r="AX62" s="23">
        <v>1.0942404792468978</v>
      </c>
      <c r="AY62" s="14">
        <v>0.43208977858659386</v>
      </c>
      <c r="AZ62" s="9">
        <v>1.2000000000000002</v>
      </c>
      <c r="BA62" s="23">
        <v>1.1247325631151048</v>
      </c>
      <c r="BB62" s="14">
        <v>0.38216560509554143</v>
      </c>
      <c r="BC62" s="9">
        <v>1.2000000000000002</v>
      </c>
      <c r="BD62" s="23">
        <v>1.1575010697475396</v>
      </c>
      <c r="BE62" s="14">
        <v>0.32399150743099786</v>
      </c>
      <c r="BF62" s="9">
        <v>1.2000000000000002</v>
      </c>
      <c r="BG62" s="23">
        <v>1.1925459991442018</v>
      </c>
      <c r="BH62" s="14">
        <v>0.25944798301486199</v>
      </c>
      <c r="BI62" s="9">
        <v>1.2000000000000002</v>
      </c>
      <c r="BJ62" s="23">
        <v>1.2109370988446726</v>
      </c>
      <c r="BK62" s="14">
        <v>0.2240218380345769</v>
      </c>
      <c r="BL62" s="9">
        <v>1.2000000000000002</v>
      </c>
      <c r="BM62" s="23">
        <v>1.2634146341463415</v>
      </c>
      <c r="BN62" s="14">
        <v>0.12053381862299059</v>
      </c>
      <c r="CC62" s="31">
        <v>320</v>
      </c>
      <c r="CD62">
        <f t="shared" si="613"/>
        <v>88.888888888888886</v>
      </c>
      <c r="CF62" s="24">
        <f t="shared" si="349"/>
        <v>1.4492753623188404</v>
      </c>
      <c r="CG62" s="26">
        <f t="shared" si="270"/>
        <v>0</v>
      </c>
      <c r="CH62" s="44">
        <f t="shared" si="271"/>
        <v>0</v>
      </c>
      <c r="CI62" s="44">
        <f t="shared" si="272"/>
        <v>0</v>
      </c>
      <c r="CJ62" s="44">
        <f t="shared" si="273"/>
        <v>0</v>
      </c>
      <c r="CK62" s="44">
        <f t="shared" si="274"/>
        <v>0</v>
      </c>
      <c r="CL62" s="44">
        <f t="shared" si="275"/>
        <v>0</v>
      </c>
      <c r="CM62" s="44">
        <f t="shared" si="276"/>
        <v>0</v>
      </c>
      <c r="CN62" s="44">
        <f t="shared" si="277"/>
        <v>0</v>
      </c>
      <c r="CO62" s="44">
        <f t="shared" si="278"/>
        <v>0</v>
      </c>
      <c r="CP62" s="44">
        <f t="shared" si="279"/>
        <v>0</v>
      </c>
      <c r="CQ62" s="44">
        <f t="shared" si="280"/>
        <v>0</v>
      </c>
      <c r="CR62" s="44">
        <f t="shared" si="281"/>
        <v>0</v>
      </c>
      <c r="CS62" s="44">
        <f t="shared" si="282"/>
        <v>0</v>
      </c>
      <c r="CT62" s="44">
        <f t="shared" si="283"/>
        <v>0</v>
      </c>
      <c r="CU62" s="44">
        <f t="shared" si="284"/>
        <v>0</v>
      </c>
      <c r="CV62" s="44">
        <f t="shared" si="285"/>
        <v>0</v>
      </c>
      <c r="CW62" s="44">
        <f t="shared" si="286"/>
        <v>0</v>
      </c>
      <c r="CX62" s="21">
        <f t="shared" si="287"/>
        <v>0</v>
      </c>
      <c r="CY62" s="21">
        <f t="shared" si="288"/>
        <v>0</v>
      </c>
      <c r="CZ62" s="21">
        <f t="shared" si="289"/>
        <v>0</v>
      </c>
      <c r="DA62" s="21">
        <f t="shared" si="290"/>
        <v>0</v>
      </c>
      <c r="DB62" s="21">
        <f t="shared" si="291"/>
        <v>0</v>
      </c>
      <c r="DC62" s="21">
        <f t="shared" si="292"/>
        <v>0</v>
      </c>
      <c r="DD62" s="21">
        <f t="shared" si="293"/>
        <v>0</v>
      </c>
      <c r="DE62" s="21">
        <f t="shared" si="294"/>
        <v>0</v>
      </c>
      <c r="DF62" s="21">
        <f t="shared" si="295"/>
        <v>0</v>
      </c>
      <c r="DG62" s="21">
        <f t="shared" si="296"/>
        <v>0</v>
      </c>
      <c r="DH62" s="21">
        <f t="shared" si="297"/>
        <v>0</v>
      </c>
      <c r="DI62" s="21">
        <f t="shared" si="298"/>
        <v>0</v>
      </c>
      <c r="DJ62" s="21">
        <f t="shared" si="299"/>
        <v>0</v>
      </c>
      <c r="DK62" s="21">
        <f t="shared" si="300"/>
        <v>0</v>
      </c>
      <c r="DL62" s="21">
        <f t="shared" si="301"/>
        <v>0</v>
      </c>
      <c r="DM62" s="21">
        <f t="shared" si="302"/>
        <v>0</v>
      </c>
      <c r="DN62" s="42">
        <f t="shared" si="303"/>
        <v>0</v>
      </c>
      <c r="DO62" s="42">
        <f t="shared" si="304"/>
        <v>0</v>
      </c>
      <c r="DP62" s="42">
        <f t="shared" si="305"/>
        <v>0</v>
      </c>
      <c r="DQ62" s="42">
        <f t="shared" si="306"/>
        <v>0</v>
      </c>
      <c r="DR62" s="42">
        <f t="shared" si="307"/>
        <v>0</v>
      </c>
      <c r="DS62" s="42">
        <f t="shared" si="308"/>
        <v>0</v>
      </c>
      <c r="DT62" s="42">
        <f t="shared" si="309"/>
        <v>0</v>
      </c>
      <c r="DU62" s="42">
        <f t="shared" si="310"/>
        <v>0</v>
      </c>
      <c r="DV62" s="42">
        <f t="shared" si="311"/>
        <v>0</v>
      </c>
      <c r="DW62" s="42">
        <f t="shared" si="312"/>
        <v>0</v>
      </c>
      <c r="DX62" s="42">
        <f t="shared" si="313"/>
        <v>0</v>
      </c>
      <c r="DY62" s="42">
        <f t="shared" si="314"/>
        <v>0</v>
      </c>
      <c r="DZ62" s="42">
        <f t="shared" si="315"/>
        <v>0</v>
      </c>
      <c r="EA62" s="42">
        <f t="shared" si="316"/>
        <v>0</v>
      </c>
      <c r="EB62" s="42">
        <f t="shared" si="317"/>
        <v>0</v>
      </c>
      <c r="EC62" s="42">
        <f t="shared" si="318"/>
        <v>0</v>
      </c>
      <c r="ED62" s="20">
        <f t="shared" si="319"/>
        <v>0</v>
      </c>
      <c r="EE62" s="20">
        <f t="shared" si="350"/>
        <v>0</v>
      </c>
      <c r="EF62" s="20">
        <f t="shared" si="351"/>
        <v>0</v>
      </c>
      <c r="EG62" s="20">
        <f t="shared" si="352"/>
        <v>0</v>
      </c>
      <c r="EH62" s="20">
        <f t="shared" si="353"/>
        <v>0</v>
      </c>
      <c r="EI62" s="20">
        <f t="shared" si="354"/>
        <v>0</v>
      </c>
      <c r="EJ62" s="20">
        <f t="shared" si="355"/>
        <v>0</v>
      </c>
      <c r="EK62" s="20">
        <f t="shared" si="356"/>
        <v>0</v>
      </c>
      <c r="EL62" s="20">
        <f t="shared" si="357"/>
        <v>0</v>
      </c>
      <c r="EM62" s="20">
        <f t="shared" si="358"/>
        <v>0</v>
      </c>
      <c r="EN62" s="20">
        <f t="shared" si="359"/>
        <v>0</v>
      </c>
      <c r="EO62" s="20">
        <f t="shared" si="360"/>
        <v>0</v>
      </c>
      <c r="EP62" s="20">
        <f t="shared" si="361"/>
        <v>0</v>
      </c>
      <c r="EQ62" s="20">
        <f t="shared" si="362"/>
        <v>0</v>
      </c>
      <c r="ER62" s="20">
        <f t="shared" si="363"/>
        <v>0</v>
      </c>
      <c r="ES62" s="20">
        <f t="shared" si="364"/>
        <v>0</v>
      </c>
      <c r="ET62" s="30">
        <f t="shared" si="365"/>
        <v>0</v>
      </c>
      <c r="EU62" s="30">
        <f t="shared" si="366"/>
        <v>0</v>
      </c>
      <c r="EV62" s="30">
        <f t="shared" si="367"/>
        <v>0</v>
      </c>
      <c r="EW62" s="30">
        <f t="shared" si="368"/>
        <v>0</v>
      </c>
      <c r="EX62" s="30">
        <f t="shared" si="369"/>
        <v>0</v>
      </c>
      <c r="EY62" s="30">
        <f t="shared" si="370"/>
        <v>0</v>
      </c>
      <c r="EZ62" s="30">
        <f t="shared" si="371"/>
        <v>0</v>
      </c>
      <c r="FA62" s="30">
        <f t="shared" si="372"/>
        <v>0</v>
      </c>
      <c r="FB62" s="30">
        <f t="shared" si="373"/>
        <v>0</v>
      </c>
      <c r="FC62" s="30">
        <f t="shared" si="374"/>
        <v>0</v>
      </c>
      <c r="FD62" s="30">
        <f t="shared" si="375"/>
        <v>0</v>
      </c>
      <c r="FE62" s="30">
        <f t="shared" si="376"/>
        <v>0</v>
      </c>
      <c r="FF62" s="30">
        <f t="shared" si="377"/>
        <v>0</v>
      </c>
      <c r="FG62" s="30">
        <f t="shared" si="378"/>
        <v>0</v>
      </c>
      <c r="FH62" s="30">
        <f t="shared" si="379"/>
        <v>0</v>
      </c>
      <c r="FI62" s="30">
        <f t="shared" si="380"/>
        <v>0</v>
      </c>
      <c r="FJ62" s="21">
        <f t="shared" si="381"/>
        <v>0</v>
      </c>
      <c r="FK62" s="21">
        <f t="shared" si="382"/>
        <v>0</v>
      </c>
      <c r="FL62" s="21">
        <f t="shared" si="383"/>
        <v>0</v>
      </c>
      <c r="FM62" s="21">
        <f t="shared" si="384"/>
        <v>0</v>
      </c>
      <c r="FN62" s="21">
        <f t="shared" si="385"/>
        <v>0</v>
      </c>
      <c r="FO62" s="21">
        <f t="shared" si="386"/>
        <v>0</v>
      </c>
      <c r="FP62" s="21">
        <f t="shared" si="387"/>
        <v>0</v>
      </c>
      <c r="FQ62" s="21">
        <f t="shared" si="388"/>
        <v>0</v>
      </c>
      <c r="FR62" s="21">
        <f t="shared" si="389"/>
        <v>0</v>
      </c>
      <c r="FS62" s="21">
        <f t="shared" si="390"/>
        <v>0</v>
      </c>
      <c r="FT62" s="21">
        <f t="shared" si="391"/>
        <v>0</v>
      </c>
      <c r="FU62" s="21">
        <f t="shared" si="392"/>
        <v>0</v>
      </c>
      <c r="FV62" s="21">
        <f t="shared" si="393"/>
        <v>0</v>
      </c>
      <c r="FW62" s="21">
        <f t="shared" si="394"/>
        <v>0</v>
      </c>
      <c r="FX62" s="21">
        <f t="shared" si="395"/>
        <v>0</v>
      </c>
      <c r="FY62" s="21">
        <f t="shared" si="396"/>
        <v>0</v>
      </c>
      <c r="FZ62" s="45">
        <f t="shared" si="397"/>
        <v>0</v>
      </c>
      <c r="GA62" s="45">
        <f t="shared" si="398"/>
        <v>0</v>
      </c>
      <c r="GB62" s="45">
        <f t="shared" si="399"/>
        <v>0</v>
      </c>
      <c r="GC62" s="45">
        <f t="shared" si="400"/>
        <v>0</v>
      </c>
      <c r="GD62" s="45">
        <f t="shared" si="401"/>
        <v>0</v>
      </c>
      <c r="GE62" s="45">
        <f t="shared" si="402"/>
        <v>0</v>
      </c>
      <c r="GF62" s="45">
        <f t="shared" si="403"/>
        <v>0</v>
      </c>
      <c r="GG62" s="45">
        <f t="shared" si="404"/>
        <v>0</v>
      </c>
      <c r="GH62" s="45">
        <f t="shared" si="405"/>
        <v>0</v>
      </c>
      <c r="GI62" s="45">
        <f t="shared" si="406"/>
        <v>0</v>
      </c>
      <c r="GJ62" s="45">
        <f t="shared" si="407"/>
        <v>0</v>
      </c>
      <c r="GK62" s="45">
        <f t="shared" si="408"/>
        <v>0</v>
      </c>
      <c r="GL62" s="45">
        <f t="shared" si="409"/>
        <v>0</v>
      </c>
      <c r="GM62" s="45">
        <f t="shared" si="410"/>
        <v>0</v>
      </c>
      <c r="GN62" s="45">
        <f t="shared" si="411"/>
        <v>0</v>
      </c>
      <c r="GO62" s="45">
        <f t="shared" si="412"/>
        <v>0</v>
      </c>
      <c r="GP62" s="28">
        <f t="shared" si="413"/>
        <v>0</v>
      </c>
      <c r="GQ62" s="28">
        <f t="shared" si="414"/>
        <v>0</v>
      </c>
      <c r="GR62" s="28">
        <f t="shared" si="415"/>
        <v>0</v>
      </c>
      <c r="GS62" s="28">
        <f t="shared" si="416"/>
        <v>0</v>
      </c>
      <c r="GT62" s="28">
        <f t="shared" si="417"/>
        <v>0</v>
      </c>
      <c r="GU62" s="28">
        <f t="shared" si="418"/>
        <v>0</v>
      </c>
      <c r="GV62" s="28">
        <f t="shared" si="419"/>
        <v>0</v>
      </c>
      <c r="GW62" s="28">
        <f t="shared" si="420"/>
        <v>0</v>
      </c>
      <c r="GX62" s="28">
        <f t="shared" si="421"/>
        <v>0</v>
      </c>
      <c r="GY62" s="28">
        <f t="shared" si="422"/>
        <v>0</v>
      </c>
      <c r="GZ62" s="28">
        <f t="shared" si="423"/>
        <v>0</v>
      </c>
      <c r="HA62" s="28">
        <f t="shared" si="424"/>
        <v>0</v>
      </c>
      <c r="HB62" s="28">
        <f t="shared" si="425"/>
        <v>0</v>
      </c>
      <c r="HC62" s="28">
        <f t="shared" si="426"/>
        <v>0</v>
      </c>
      <c r="HD62" s="28">
        <f t="shared" si="427"/>
        <v>0</v>
      </c>
      <c r="HE62" s="28">
        <f t="shared" si="428"/>
        <v>0</v>
      </c>
      <c r="HF62" s="28">
        <f t="shared" si="429"/>
        <v>0</v>
      </c>
      <c r="HG62" s="16">
        <f t="shared" si="430"/>
        <v>0</v>
      </c>
      <c r="HH62" s="16">
        <f t="shared" si="431"/>
        <v>0</v>
      </c>
      <c r="HI62" s="16">
        <f t="shared" si="432"/>
        <v>0</v>
      </c>
      <c r="HJ62" s="16">
        <f t="shared" si="433"/>
        <v>0</v>
      </c>
      <c r="HK62" s="16">
        <f t="shared" si="434"/>
        <v>0</v>
      </c>
      <c r="HL62" s="16">
        <f t="shared" si="435"/>
        <v>0</v>
      </c>
      <c r="HM62" s="16">
        <f t="shared" si="436"/>
        <v>0</v>
      </c>
      <c r="HN62" s="16">
        <f t="shared" si="437"/>
        <v>0</v>
      </c>
      <c r="HO62" s="16">
        <f t="shared" si="438"/>
        <v>0</v>
      </c>
      <c r="HP62" s="16">
        <f t="shared" si="439"/>
        <v>0</v>
      </c>
      <c r="HQ62" s="16">
        <f t="shared" si="440"/>
        <v>0</v>
      </c>
      <c r="HR62" s="16">
        <f t="shared" si="441"/>
        <v>0</v>
      </c>
      <c r="HS62" s="16">
        <f t="shared" si="442"/>
        <v>0</v>
      </c>
      <c r="HT62" s="16">
        <f t="shared" si="443"/>
        <v>0</v>
      </c>
      <c r="HU62" s="16">
        <f t="shared" si="444"/>
        <v>0</v>
      </c>
      <c r="HV62" s="16">
        <f t="shared" si="445"/>
        <v>0</v>
      </c>
      <c r="HW62" s="21">
        <f t="shared" si="446"/>
        <v>0</v>
      </c>
      <c r="HX62" s="21">
        <f t="shared" si="447"/>
        <v>0</v>
      </c>
      <c r="HY62" s="21">
        <f t="shared" si="448"/>
        <v>0</v>
      </c>
      <c r="HZ62" s="21">
        <f t="shared" si="449"/>
        <v>0</v>
      </c>
      <c r="IA62" s="21">
        <f t="shared" si="450"/>
        <v>0</v>
      </c>
      <c r="IB62" s="21">
        <f t="shared" si="451"/>
        <v>0</v>
      </c>
      <c r="IC62" s="21">
        <f t="shared" si="452"/>
        <v>0</v>
      </c>
      <c r="ID62" s="21">
        <f t="shared" si="453"/>
        <v>0</v>
      </c>
      <c r="IE62" s="21">
        <f t="shared" si="454"/>
        <v>0</v>
      </c>
      <c r="IF62" s="21">
        <f t="shared" si="455"/>
        <v>0</v>
      </c>
      <c r="IG62" s="21">
        <f t="shared" si="456"/>
        <v>0</v>
      </c>
      <c r="IH62" s="21">
        <f t="shared" si="457"/>
        <v>0</v>
      </c>
      <c r="II62" s="21">
        <f t="shared" si="458"/>
        <v>0</v>
      </c>
      <c r="IJ62" s="17">
        <f t="shared" si="459"/>
        <v>0</v>
      </c>
      <c r="IK62" s="17">
        <f t="shared" si="460"/>
        <v>0</v>
      </c>
      <c r="IL62" s="17">
        <f t="shared" si="461"/>
        <v>0</v>
      </c>
      <c r="IM62" s="17">
        <f t="shared" si="462"/>
        <v>0</v>
      </c>
      <c r="IN62" s="17">
        <f t="shared" si="463"/>
        <v>0</v>
      </c>
      <c r="IO62" s="17">
        <f t="shared" si="464"/>
        <v>0</v>
      </c>
      <c r="IP62" s="17">
        <f t="shared" si="465"/>
        <v>0</v>
      </c>
      <c r="IQ62" s="17">
        <f t="shared" si="466"/>
        <v>0</v>
      </c>
      <c r="IR62" s="17">
        <f t="shared" si="467"/>
        <v>0</v>
      </c>
      <c r="IS62" s="17">
        <f t="shared" si="468"/>
        <v>0</v>
      </c>
      <c r="IT62" s="17">
        <f t="shared" si="469"/>
        <v>0</v>
      </c>
      <c r="IU62" s="17">
        <f t="shared" si="470"/>
        <v>0</v>
      </c>
      <c r="IV62" s="21">
        <f t="shared" si="471"/>
        <v>0</v>
      </c>
      <c r="IW62" s="21">
        <f t="shared" si="472"/>
        <v>0</v>
      </c>
      <c r="IX62" s="21">
        <f t="shared" si="473"/>
        <v>0</v>
      </c>
      <c r="IY62" s="21">
        <f t="shared" si="474"/>
        <v>0</v>
      </c>
      <c r="IZ62" s="21">
        <f t="shared" si="475"/>
        <v>0</v>
      </c>
      <c r="JA62" s="21">
        <f t="shared" si="476"/>
        <v>0</v>
      </c>
      <c r="JB62" s="21">
        <f t="shared" si="477"/>
        <v>0</v>
      </c>
      <c r="JC62" s="21">
        <f t="shared" si="478"/>
        <v>0</v>
      </c>
      <c r="JD62" s="21">
        <f t="shared" si="479"/>
        <v>0</v>
      </c>
      <c r="JE62" s="21">
        <f t="shared" si="480"/>
        <v>0</v>
      </c>
      <c r="JF62" s="44">
        <f t="shared" si="481"/>
        <v>0</v>
      </c>
      <c r="JG62" s="44">
        <f t="shared" si="482"/>
        <v>0</v>
      </c>
      <c r="JH62" s="44">
        <f t="shared" si="483"/>
        <v>0</v>
      </c>
      <c r="JI62" s="44">
        <f t="shared" si="484"/>
        <v>0</v>
      </c>
      <c r="JJ62" s="44">
        <f t="shared" si="485"/>
        <v>0</v>
      </c>
      <c r="JK62" s="44">
        <f t="shared" si="486"/>
        <v>0</v>
      </c>
      <c r="JL62" s="44">
        <f t="shared" si="487"/>
        <v>0</v>
      </c>
      <c r="JM62" s="44">
        <f t="shared" si="488"/>
        <v>0</v>
      </c>
      <c r="JN62" s="44">
        <f t="shared" si="489"/>
        <v>0</v>
      </c>
      <c r="JO62" s="44">
        <f t="shared" si="490"/>
        <v>0</v>
      </c>
      <c r="JP62" s="18">
        <f t="shared" si="491"/>
        <v>0</v>
      </c>
      <c r="JQ62" s="18">
        <f t="shared" si="492"/>
        <v>0</v>
      </c>
      <c r="JR62" s="18">
        <f t="shared" si="493"/>
        <v>0</v>
      </c>
      <c r="JS62" s="18">
        <f t="shared" si="494"/>
        <v>0</v>
      </c>
      <c r="JT62" s="18">
        <f t="shared" si="495"/>
        <v>0</v>
      </c>
      <c r="JU62" s="18">
        <f t="shared" si="496"/>
        <v>0</v>
      </c>
      <c r="JV62" s="18">
        <f t="shared" si="497"/>
        <v>0</v>
      </c>
      <c r="JW62" s="18">
        <f t="shared" si="498"/>
        <v>0</v>
      </c>
      <c r="JX62" s="18">
        <f t="shared" si="499"/>
        <v>0</v>
      </c>
      <c r="JY62" s="18">
        <f t="shared" si="500"/>
        <v>0</v>
      </c>
      <c r="JZ62" s="18">
        <f t="shared" si="501"/>
        <v>0</v>
      </c>
      <c r="KA62" s="18">
        <f t="shared" si="502"/>
        <v>0</v>
      </c>
      <c r="KB62" s="22">
        <f t="shared" si="503"/>
        <v>0</v>
      </c>
      <c r="KC62" s="22">
        <f t="shared" si="504"/>
        <v>0</v>
      </c>
      <c r="KD62" s="22">
        <f t="shared" si="505"/>
        <v>0</v>
      </c>
      <c r="KE62" s="22">
        <f t="shared" si="506"/>
        <v>0</v>
      </c>
      <c r="KF62" s="22">
        <f t="shared" si="507"/>
        <v>0</v>
      </c>
      <c r="KG62" s="22">
        <f t="shared" si="508"/>
        <v>0</v>
      </c>
      <c r="KH62" s="22">
        <f t="shared" si="509"/>
        <v>0</v>
      </c>
      <c r="KI62" s="22">
        <f t="shared" si="510"/>
        <v>0</v>
      </c>
      <c r="KJ62" s="22">
        <f t="shared" si="511"/>
        <v>0</v>
      </c>
      <c r="KK62" s="22">
        <f t="shared" si="512"/>
        <v>0</v>
      </c>
      <c r="KL62" s="22">
        <f t="shared" si="513"/>
        <v>0</v>
      </c>
      <c r="KM62" s="22">
        <f t="shared" si="514"/>
        <v>0</v>
      </c>
      <c r="KN62" s="22">
        <f t="shared" si="515"/>
        <v>0</v>
      </c>
      <c r="KO62" s="22">
        <f t="shared" si="516"/>
        <v>0</v>
      </c>
      <c r="KP62" s="28">
        <f t="shared" si="517"/>
        <v>0</v>
      </c>
      <c r="KQ62" s="28">
        <f t="shared" si="518"/>
        <v>0</v>
      </c>
      <c r="KR62" s="28">
        <f t="shared" si="519"/>
        <v>0</v>
      </c>
      <c r="KS62" s="28">
        <f t="shared" si="520"/>
        <v>0</v>
      </c>
      <c r="KT62" s="28">
        <f t="shared" si="521"/>
        <v>0</v>
      </c>
      <c r="KU62" s="28">
        <f t="shared" si="522"/>
        <v>0</v>
      </c>
      <c r="KV62" s="28">
        <f t="shared" si="523"/>
        <v>0</v>
      </c>
      <c r="KW62" s="28">
        <f t="shared" si="524"/>
        <v>0</v>
      </c>
      <c r="KX62" s="28">
        <f t="shared" si="525"/>
        <v>0</v>
      </c>
      <c r="KY62" s="28">
        <f t="shared" si="526"/>
        <v>0</v>
      </c>
      <c r="KZ62" s="28">
        <f t="shared" si="527"/>
        <v>0</v>
      </c>
      <c r="LA62" s="28">
        <f t="shared" si="528"/>
        <v>0</v>
      </c>
      <c r="LB62" s="28">
        <f t="shared" si="529"/>
        <v>0</v>
      </c>
      <c r="LC62" s="28">
        <f t="shared" si="530"/>
        <v>0</v>
      </c>
      <c r="LD62" s="28">
        <f t="shared" si="531"/>
        <v>0</v>
      </c>
      <c r="LE62" s="28">
        <f t="shared" si="532"/>
        <v>0</v>
      </c>
      <c r="LF62" s="21">
        <f t="shared" si="533"/>
        <v>0</v>
      </c>
      <c r="LG62" s="21">
        <f t="shared" si="534"/>
        <v>0</v>
      </c>
      <c r="LH62" s="21">
        <f t="shared" si="535"/>
        <v>0</v>
      </c>
      <c r="LI62" s="21">
        <f t="shared" si="536"/>
        <v>0</v>
      </c>
      <c r="LJ62" s="21">
        <f t="shared" si="537"/>
        <v>0</v>
      </c>
      <c r="LK62" s="21">
        <f t="shared" si="538"/>
        <v>0</v>
      </c>
      <c r="LL62" s="21">
        <f t="shared" si="539"/>
        <v>0</v>
      </c>
      <c r="LM62" s="21">
        <f t="shared" si="540"/>
        <v>0</v>
      </c>
      <c r="LN62" s="21">
        <f t="shared" si="541"/>
        <v>0</v>
      </c>
      <c r="LO62" s="21">
        <f t="shared" si="542"/>
        <v>0</v>
      </c>
      <c r="LP62" s="21">
        <f t="shared" si="543"/>
        <v>0</v>
      </c>
      <c r="LQ62" s="21">
        <f t="shared" si="544"/>
        <v>0</v>
      </c>
      <c r="LR62" s="21">
        <f t="shared" si="545"/>
        <v>0</v>
      </c>
      <c r="LS62" s="21">
        <f t="shared" si="546"/>
        <v>0</v>
      </c>
      <c r="LT62" s="21">
        <f t="shared" si="547"/>
        <v>0</v>
      </c>
      <c r="LU62" s="21">
        <f t="shared" si="548"/>
        <v>0</v>
      </c>
      <c r="LV62" s="28">
        <f t="shared" si="549"/>
        <v>0</v>
      </c>
      <c r="LW62" s="28">
        <f t="shared" si="550"/>
        <v>0</v>
      </c>
      <c r="LX62" s="28">
        <f t="shared" si="551"/>
        <v>0</v>
      </c>
      <c r="LY62" s="28">
        <f t="shared" si="552"/>
        <v>0</v>
      </c>
      <c r="LZ62" s="28">
        <f t="shared" si="553"/>
        <v>0</v>
      </c>
      <c r="MA62" s="28">
        <f t="shared" si="554"/>
        <v>0</v>
      </c>
      <c r="MB62" s="28">
        <f t="shared" si="555"/>
        <v>0</v>
      </c>
      <c r="MC62" s="28">
        <f t="shared" si="556"/>
        <v>0</v>
      </c>
      <c r="MD62" s="28">
        <f t="shared" si="557"/>
        <v>0</v>
      </c>
      <c r="ME62" s="28">
        <f t="shared" si="558"/>
        <v>0</v>
      </c>
      <c r="MF62" s="28">
        <f t="shared" si="559"/>
        <v>0</v>
      </c>
      <c r="MG62" s="28">
        <f t="shared" si="560"/>
        <v>0</v>
      </c>
      <c r="MH62" s="28">
        <f t="shared" si="561"/>
        <v>0</v>
      </c>
      <c r="MI62" s="28">
        <f t="shared" si="562"/>
        <v>0</v>
      </c>
      <c r="MJ62" s="28">
        <f t="shared" si="563"/>
        <v>0</v>
      </c>
      <c r="MK62" s="28">
        <f t="shared" si="564"/>
        <v>0</v>
      </c>
      <c r="ML62" s="25">
        <f t="shared" si="565"/>
        <v>0</v>
      </c>
      <c r="MM62" s="25">
        <f t="shared" si="566"/>
        <v>0</v>
      </c>
      <c r="MN62" s="25">
        <f t="shared" si="567"/>
        <v>0</v>
      </c>
      <c r="MO62" s="25">
        <f t="shared" si="568"/>
        <v>0</v>
      </c>
      <c r="MP62" s="25">
        <f t="shared" si="569"/>
        <v>0</v>
      </c>
      <c r="MQ62" s="25">
        <f t="shared" si="570"/>
        <v>0</v>
      </c>
      <c r="MR62" s="25">
        <f t="shared" si="571"/>
        <v>0</v>
      </c>
      <c r="MS62" s="25">
        <f t="shared" si="572"/>
        <v>0</v>
      </c>
      <c r="MT62" s="25">
        <f t="shared" si="573"/>
        <v>0</v>
      </c>
      <c r="MU62" s="25">
        <f t="shared" si="574"/>
        <v>0</v>
      </c>
      <c r="MV62" s="25">
        <f t="shared" si="575"/>
        <v>0</v>
      </c>
      <c r="MW62" s="25">
        <f t="shared" si="576"/>
        <v>0</v>
      </c>
      <c r="MX62" s="25">
        <f t="shared" si="577"/>
        <v>0</v>
      </c>
      <c r="MY62" s="25">
        <f t="shared" si="578"/>
        <v>0</v>
      </c>
      <c r="MZ62" s="25">
        <f t="shared" si="579"/>
        <v>0</v>
      </c>
      <c r="NA62" s="25">
        <f t="shared" si="580"/>
        <v>0</v>
      </c>
      <c r="NB62" s="18">
        <f t="shared" si="581"/>
        <v>0</v>
      </c>
      <c r="NC62" s="18">
        <f t="shared" si="582"/>
        <v>0</v>
      </c>
      <c r="ND62" s="18">
        <f t="shared" si="583"/>
        <v>0</v>
      </c>
      <c r="NE62" s="18">
        <f t="shared" si="584"/>
        <v>0</v>
      </c>
      <c r="NF62" s="18">
        <f t="shared" si="585"/>
        <v>0</v>
      </c>
      <c r="NG62" s="18">
        <f t="shared" si="586"/>
        <v>0</v>
      </c>
      <c r="NH62" s="18">
        <f t="shared" si="587"/>
        <v>0</v>
      </c>
      <c r="NI62" s="18">
        <f t="shared" si="588"/>
        <v>0</v>
      </c>
      <c r="NJ62" s="18">
        <f t="shared" si="589"/>
        <v>0</v>
      </c>
      <c r="NK62" s="18">
        <f t="shared" si="590"/>
        <v>0</v>
      </c>
      <c r="NL62" s="18">
        <f t="shared" si="591"/>
        <v>0</v>
      </c>
      <c r="NM62" s="18">
        <f t="shared" si="592"/>
        <v>0</v>
      </c>
      <c r="NN62" s="18">
        <f t="shared" si="593"/>
        <v>0</v>
      </c>
      <c r="NO62" s="18">
        <f t="shared" si="594"/>
        <v>0</v>
      </c>
      <c r="NP62" s="18">
        <f t="shared" si="595"/>
        <v>0</v>
      </c>
      <c r="NQ62" s="18">
        <f t="shared" si="596"/>
        <v>0</v>
      </c>
      <c r="NR62" s="21">
        <f t="shared" si="597"/>
        <v>0</v>
      </c>
      <c r="NS62" s="21">
        <f t="shared" si="598"/>
        <v>0</v>
      </c>
      <c r="NT62" s="21">
        <f t="shared" si="599"/>
        <v>0</v>
      </c>
      <c r="NU62" s="21">
        <f t="shared" si="600"/>
        <v>0</v>
      </c>
      <c r="NV62" s="21">
        <f t="shared" si="601"/>
        <v>0</v>
      </c>
      <c r="NW62" s="21">
        <f t="shared" si="602"/>
        <v>0</v>
      </c>
      <c r="NX62" s="21">
        <f t="shared" si="603"/>
        <v>0</v>
      </c>
      <c r="NY62" s="21">
        <f t="shared" si="604"/>
        <v>0</v>
      </c>
      <c r="NZ62" s="21">
        <f t="shared" si="605"/>
        <v>0</v>
      </c>
      <c r="OA62" s="21">
        <f t="shared" si="606"/>
        <v>0</v>
      </c>
      <c r="OB62" s="21">
        <f t="shared" si="607"/>
        <v>0</v>
      </c>
      <c r="OC62" s="21">
        <f t="shared" si="608"/>
        <v>0</v>
      </c>
      <c r="OD62" s="21">
        <f t="shared" si="609"/>
        <v>0</v>
      </c>
      <c r="OE62" s="21">
        <f t="shared" si="610"/>
        <v>0</v>
      </c>
      <c r="OF62" s="21">
        <f t="shared" si="611"/>
        <v>0</v>
      </c>
      <c r="OG62" s="21">
        <f t="shared" si="612"/>
        <v>0</v>
      </c>
    </row>
    <row r="63" spans="1:397" x14ac:dyDescent="0.25">
      <c r="A63" s="9">
        <v>1.1499999999999999</v>
      </c>
      <c r="B63" s="23">
        <v>0.26706033376123234</v>
      </c>
      <c r="C63" s="14">
        <v>0.7689414619350925</v>
      </c>
      <c r="D63" s="9">
        <v>1.1499999999999999</v>
      </c>
      <c r="E63" s="23">
        <v>0.33463414634146338</v>
      </c>
      <c r="F63" s="14">
        <v>0.74989384288747341</v>
      </c>
      <c r="G63" s="9">
        <v>1.1499999999999999</v>
      </c>
      <c r="H63" s="23">
        <v>0.41209242618741976</v>
      </c>
      <c r="I63" s="14">
        <v>0.74898392478010312</v>
      </c>
      <c r="J63" s="9">
        <v>1.1499999999999999</v>
      </c>
      <c r="K63" s="23">
        <v>0.53669661959777482</v>
      </c>
      <c r="L63" s="14">
        <v>0.77446163178647254</v>
      </c>
      <c r="M63" s="9">
        <v>1.1499999999999999</v>
      </c>
      <c r="N63" s="23">
        <v>0.63979460847240055</v>
      </c>
      <c r="O63" s="14">
        <v>0.77797998180163785</v>
      </c>
      <c r="P63" s="9">
        <v>1.1499999999999999</v>
      </c>
      <c r="Q63" s="23">
        <v>0.66717158750534866</v>
      </c>
      <c r="R63" s="14">
        <v>0.77148923263572944</v>
      </c>
      <c r="S63" s="9">
        <v>1.1499999999999999</v>
      </c>
      <c r="T63" s="23">
        <v>0.68909713307659393</v>
      </c>
      <c r="U63" s="14">
        <v>0.76396724294813467</v>
      </c>
      <c r="V63" s="9">
        <v>1.1499999999999999</v>
      </c>
      <c r="W63" s="23">
        <v>0.71527599486521187</v>
      </c>
      <c r="X63" s="14">
        <v>0.75268425841674247</v>
      </c>
      <c r="Y63" s="9">
        <v>1.1499999999999999</v>
      </c>
      <c r="Z63" s="23">
        <v>0.75002139495079156</v>
      </c>
      <c r="AA63" s="14">
        <v>0.7338792841977555</v>
      </c>
      <c r="AB63" s="9">
        <v>1.1499999999999999</v>
      </c>
      <c r="AC63" s="23">
        <v>0.78261018399657678</v>
      </c>
      <c r="AD63" s="14">
        <v>0.71155595996360332</v>
      </c>
      <c r="AE63" s="9">
        <v>1.1499999999999999</v>
      </c>
      <c r="AF63" s="23">
        <v>0.82184852374839545</v>
      </c>
      <c r="AG63" s="14">
        <v>0.68128601759175011</v>
      </c>
      <c r="AH63" s="9">
        <v>1.1499999999999999</v>
      </c>
      <c r="AI63" s="23">
        <v>0.88486949080017108</v>
      </c>
      <c r="AJ63" s="14">
        <v>0.6195329087048832</v>
      </c>
      <c r="AK63" s="9">
        <v>1.1499999999999999</v>
      </c>
      <c r="AL63" s="23">
        <v>0.95142490372272137</v>
      </c>
      <c r="AM63" s="14">
        <v>0.54595086442220198</v>
      </c>
      <c r="AN63" s="9">
        <v>1.1499999999999999</v>
      </c>
      <c r="AO63" s="23">
        <v>0.99557552417629425</v>
      </c>
      <c r="AP63" s="14">
        <v>0.48789808917197452</v>
      </c>
      <c r="AQ63" s="9">
        <v>1.1499999999999999</v>
      </c>
      <c r="AR63" s="23">
        <v>1.0215147625160461</v>
      </c>
      <c r="AS63" s="14">
        <v>0.45241128298453137</v>
      </c>
      <c r="AT63" s="9">
        <v>1.1499999999999999</v>
      </c>
      <c r="AU63" s="23">
        <v>1.041643132220796</v>
      </c>
      <c r="AV63" s="14">
        <v>0.42098877767667575</v>
      </c>
      <c r="AW63" s="9">
        <v>1.1499999999999999</v>
      </c>
      <c r="AX63" s="23">
        <v>1.0573983739837398</v>
      </c>
      <c r="AY63" s="14">
        <v>0.39690627843494086</v>
      </c>
      <c r="AZ63" s="9">
        <v>1.1499999999999999</v>
      </c>
      <c r="BA63" s="23">
        <v>1.0870517757809155</v>
      </c>
      <c r="BB63" s="14">
        <v>0.35025781013042162</v>
      </c>
      <c r="BC63" s="9">
        <v>1.1499999999999999</v>
      </c>
      <c r="BD63" s="23">
        <v>1.1171245186136072</v>
      </c>
      <c r="BE63" s="14">
        <v>0.29626933575978159</v>
      </c>
      <c r="BF63" s="9">
        <v>1.1499999999999999</v>
      </c>
      <c r="BG63" s="23">
        <v>1.1516902011125374</v>
      </c>
      <c r="BH63" s="14">
        <v>0.23445556566575676</v>
      </c>
      <c r="BI63" s="9">
        <v>1.1499999999999999</v>
      </c>
      <c r="BJ63" s="23">
        <v>1.1705605477107401</v>
      </c>
      <c r="BK63" s="14">
        <v>0.19854413102820745</v>
      </c>
      <c r="BL63" s="9">
        <v>1.1499999999999999</v>
      </c>
      <c r="BM63" s="23">
        <v>1.2168677792041076</v>
      </c>
      <c r="BN63" s="14">
        <v>0.11040339702760085</v>
      </c>
      <c r="CC63" s="31">
        <v>325</v>
      </c>
      <c r="CD63" s="10">
        <f t="shared" si="613"/>
        <v>90.277777777777771</v>
      </c>
      <c r="CE63" s="10"/>
      <c r="CF63" s="24">
        <f t="shared" si="349"/>
        <v>1.4719202898550723</v>
      </c>
      <c r="CG63" s="26">
        <f t="shared" si="270"/>
        <v>0</v>
      </c>
      <c r="CH63" s="44">
        <f t="shared" si="271"/>
        <v>0</v>
      </c>
      <c r="CI63" s="44">
        <f t="shared" si="272"/>
        <v>0</v>
      </c>
      <c r="CJ63" s="44">
        <f t="shared" si="273"/>
        <v>0</v>
      </c>
      <c r="CK63" s="44">
        <f t="shared" si="274"/>
        <v>0</v>
      </c>
      <c r="CL63" s="44">
        <f t="shared" si="275"/>
        <v>0</v>
      </c>
      <c r="CM63" s="44">
        <f t="shared" si="276"/>
        <v>0</v>
      </c>
      <c r="CN63" s="44">
        <f t="shared" si="277"/>
        <v>0</v>
      </c>
      <c r="CO63" s="44">
        <f t="shared" si="278"/>
        <v>0</v>
      </c>
      <c r="CP63" s="44">
        <f t="shared" si="279"/>
        <v>0</v>
      </c>
      <c r="CQ63" s="44">
        <f t="shared" si="280"/>
        <v>0</v>
      </c>
      <c r="CR63" s="44">
        <f t="shared" si="281"/>
        <v>0</v>
      </c>
      <c r="CS63" s="44">
        <f t="shared" si="282"/>
        <v>0</v>
      </c>
      <c r="CT63" s="44">
        <f t="shared" si="283"/>
        <v>0</v>
      </c>
      <c r="CU63" s="44">
        <f t="shared" si="284"/>
        <v>0</v>
      </c>
      <c r="CV63" s="44">
        <f t="shared" si="285"/>
        <v>0</v>
      </c>
      <c r="CW63" s="44">
        <f t="shared" si="286"/>
        <v>0</v>
      </c>
      <c r="CX63" s="21">
        <f t="shared" si="287"/>
        <v>0</v>
      </c>
      <c r="CY63" s="21">
        <f t="shared" si="288"/>
        <v>0</v>
      </c>
      <c r="CZ63" s="21">
        <f t="shared" si="289"/>
        <v>0</v>
      </c>
      <c r="DA63" s="21">
        <f t="shared" si="290"/>
        <v>0</v>
      </c>
      <c r="DB63" s="21">
        <f t="shared" si="291"/>
        <v>0</v>
      </c>
      <c r="DC63" s="21">
        <f t="shared" si="292"/>
        <v>0</v>
      </c>
      <c r="DD63" s="21">
        <f t="shared" si="293"/>
        <v>0</v>
      </c>
      <c r="DE63" s="21">
        <f t="shared" si="294"/>
        <v>0</v>
      </c>
      <c r="DF63" s="21">
        <f t="shared" si="295"/>
        <v>0</v>
      </c>
      <c r="DG63" s="21">
        <f t="shared" si="296"/>
        <v>0</v>
      </c>
      <c r="DH63" s="21">
        <f t="shared" si="297"/>
        <v>0</v>
      </c>
      <c r="DI63" s="21">
        <f t="shared" si="298"/>
        <v>0</v>
      </c>
      <c r="DJ63" s="21">
        <f t="shared" si="299"/>
        <v>0</v>
      </c>
      <c r="DK63" s="21">
        <f t="shared" si="300"/>
        <v>0</v>
      </c>
      <c r="DL63" s="21">
        <f t="shared" si="301"/>
        <v>0</v>
      </c>
      <c r="DM63" s="21">
        <f t="shared" si="302"/>
        <v>0</v>
      </c>
      <c r="DN63" s="42">
        <f t="shared" si="303"/>
        <v>0</v>
      </c>
      <c r="DO63" s="42">
        <f t="shared" si="304"/>
        <v>0</v>
      </c>
      <c r="DP63" s="42">
        <f t="shared" si="305"/>
        <v>0</v>
      </c>
      <c r="DQ63" s="42">
        <f t="shared" si="306"/>
        <v>0</v>
      </c>
      <c r="DR63" s="42">
        <f t="shared" si="307"/>
        <v>0</v>
      </c>
      <c r="DS63" s="42">
        <f t="shared" si="308"/>
        <v>0</v>
      </c>
      <c r="DT63" s="42">
        <f t="shared" si="309"/>
        <v>0</v>
      </c>
      <c r="DU63" s="42">
        <f t="shared" si="310"/>
        <v>0</v>
      </c>
      <c r="DV63" s="42">
        <f t="shared" si="311"/>
        <v>0</v>
      </c>
      <c r="DW63" s="42">
        <f t="shared" si="312"/>
        <v>0</v>
      </c>
      <c r="DX63" s="42">
        <f t="shared" si="313"/>
        <v>0</v>
      </c>
      <c r="DY63" s="42">
        <f t="shared" si="314"/>
        <v>0</v>
      </c>
      <c r="DZ63" s="42">
        <f t="shared" si="315"/>
        <v>0</v>
      </c>
      <c r="EA63" s="42">
        <f t="shared" si="316"/>
        <v>0</v>
      </c>
      <c r="EB63" s="42">
        <f t="shared" si="317"/>
        <v>0</v>
      </c>
      <c r="EC63" s="42">
        <f t="shared" si="318"/>
        <v>0</v>
      </c>
      <c r="ED63" s="20">
        <f t="shared" si="319"/>
        <v>0</v>
      </c>
      <c r="EE63" s="20">
        <f t="shared" si="350"/>
        <v>0</v>
      </c>
      <c r="EF63" s="20">
        <f t="shared" si="351"/>
        <v>0</v>
      </c>
      <c r="EG63" s="20">
        <f t="shared" si="352"/>
        <v>0</v>
      </c>
      <c r="EH63" s="20">
        <f t="shared" si="353"/>
        <v>0</v>
      </c>
      <c r="EI63" s="20">
        <f t="shared" si="354"/>
        <v>0</v>
      </c>
      <c r="EJ63" s="20">
        <f t="shared" si="355"/>
        <v>0</v>
      </c>
      <c r="EK63" s="20">
        <f t="shared" si="356"/>
        <v>0</v>
      </c>
      <c r="EL63" s="20">
        <f t="shared" si="357"/>
        <v>0</v>
      </c>
      <c r="EM63" s="20">
        <f t="shared" si="358"/>
        <v>0</v>
      </c>
      <c r="EN63" s="20">
        <f t="shared" si="359"/>
        <v>0</v>
      </c>
      <c r="EO63" s="20">
        <f t="shared" si="360"/>
        <v>0</v>
      </c>
      <c r="EP63" s="20">
        <f t="shared" si="361"/>
        <v>0</v>
      </c>
      <c r="EQ63" s="20">
        <f t="shared" si="362"/>
        <v>0</v>
      </c>
      <c r="ER63" s="20">
        <f t="shared" si="363"/>
        <v>0</v>
      </c>
      <c r="ES63" s="20">
        <f t="shared" si="364"/>
        <v>0</v>
      </c>
      <c r="ET63" s="30">
        <f t="shared" si="365"/>
        <v>0</v>
      </c>
      <c r="EU63" s="30">
        <f t="shared" si="366"/>
        <v>0</v>
      </c>
      <c r="EV63" s="30">
        <f t="shared" si="367"/>
        <v>0</v>
      </c>
      <c r="EW63" s="30">
        <f t="shared" si="368"/>
        <v>0</v>
      </c>
      <c r="EX63" s="30">
        <f t="shared" si="369"/>
        <v>0</v>
      </c>
      <c r="EY63" s="30">
        <f t="shared" si="370"/>
        <v>0</v>
      </c>
      <c r="EZ63" s="30">
        <f t="shared" si="371"/>
        <v>0</v>
      </c>
      <c r="FA63" s="30">
        <f t="shared" si="372"/>
        <v>0</v>
      </c>
      <c r="FB63" s="30">
        <f t="shared" si="373"/>
        <v>0</v>
      </c>
      <c r="FC63" s="30">
        <f t="shared" si="374"/>
        <v>0</v>
      </c>
      <c r="FD63" s="30">
        <f t="shared" si="375"/>
        <v>0</v>
      </c>
      <c r="FE63" s="30">
        <f t="shared" si="376"/>
        <v>0</v>
      </c>
      <c r="FF63" s="30">
        <f t="shared" si="377"/>
        <v>0</v>
      </c>
      <c r="FG63" s="30">
        <f t="shared" si="378"/>
        <v>0</v>
      </c>
      <c r="FH63" s="30">
        <f t="shared" si="379"/>
        <v>0</v>
      </c>
      <c r="FI63" s="30">
        <f t="shared" si="380"/>
        <v>0</v>
      </c>
      <c r="FJ63" s="21">
        <f t="shared" si="381"/>
        <v>0</v>
      </c>
      <c r="FK63" s="21">
        <f t="shared" si="382"/>
        <v>0</v>
      </c>
      <c r="FL63" s="21">
        <f t="shared" si="383"/>
        <v>0</v>
      </c>
      <c r="FM63" s="21">
        <f t="shared" si="384"/>
        <v>0</v>
      </c>
      <c r="FN63" s="21">
        <f t="shared" si="385"/>
        <v>0</v>
      </c>
      <c r="FO63" s="21">
        <f t="shared" si="386"/>
        <v>0</v>
      </c>
      <c r="FP63" s="21">
        <f t="shared" si="387"/>
        <v>0</v>
      </c>
      <c r="FQ63" s="21">
        <f t="shared" si="388"/>
        <v>0</v>
      </c>
      <c r="FR63" s="21">
        <f t="shared" si="389"/>
        <v>0</v>
      </c>
      <c r="FS63" s="21">
        <f t="shared" si="390"/>
        <v>0</v>
      </c>
      <c r="FT63" s="21">
        <f t="shared" si="391"/>
        <v>0</v>
      </c>
      <c r="FU63" s="21">
        <f t="shared" si="392"/>
        <v>0</v>
      </c>
      <c r="FV63" s="21">
        <f t="shared" si="393"/>
        <v>0</v>
      </c>
      <c r="FW63" s="21">
        <f t="shared" si="394"/>
        <v>0</v>
      </c>
      <c r="FX63" s="21">
        <f t="shared" si="395"/>
        <v>0</v>
      </c>
      <c r="FY63" s="21">
        <f t="shared" si="396"/>
        <v>0</v>
      </c>
      <c r="FZ63" s="45">
        <f t="shared" si="397"/>
        <v>0</v>
      </c>
      <c r="GA63" s="45">
        <f t="shared" si="398"/>
        <v>0</v>
      </c>
      <c r="GB63" s="45">
        <f t="shared" si="399"/>
        <v>0</v>
      </c>
      <c r="GC63" s="45">
        <f t="shared" si="400"/>
        <v>0</v>
      </c>
      <c r="GD63" s="45">
        <f t="shared" si="401"/>
        <v>0</v>
      </c>
      <c r="GE63" s="45">
        <f t="shared" si="402"/>
        <v>0</v>
      </c>
      <c r="GF63" s="45">
        <f t="shared" si="403"/>
        <v>0</v>
      </c>
      <c r="GG63" s="45">
        <f t="shared" si="404"/>
        <v>0</v>
      </c>
      <c r="GH63" s="45">
        <f t="shared" si="405"/>
        <v>0</v>
      </c>
      <c r="GI63" s="45">
        <f t="shared" si="406"/>
        <v>0</v>
      </c>
      <c r="GJ63" s="45">
        <f t="shared" si="407"/>
        <v>0</v>
      </c>
      <c r="GK63" s="45">
        <f t="shared" si="408"/>
        <v>0</v>
      </c>
      <c r="GL63" s="45">
        <f t="shared" si="409"/>
        <v>0</v>
      </c>
      <c r="GM63" s="45">
        <f t="shared" si="410"/>
        <v>0</v>
      </c>
      <c r="GN63" s="45">
        <f t="shared" si="411"/>
        <v>0</v>
      </c>
      <c r="GO63" s="45">
        <f t="shared" si="412"/>
        <v>0</v>
      </c>
      <c r="GP63" s="28">
        <f t="shared" si="413"/>
        <v>0</v>
      </c>
      <c r="GQ63" s="28">
        <f t="shared" si="414"/>
        <v>0</v>
      </c>
      <c r="GR63" s="28">
        <f t="shared" si="415"/>
        <v>0</v>
      </c>
      <c r="GS63" s="28">
        <f t="shared" si="416"/>
        <v>0</v>
      </c>
      <c r="GT63" s="28">
        <f t="shared" si="417"/>
        <v>0</v>
      </c>
      <c r="GU63" s="28">
        <f t="shared" si="418"/>
        <v>0</v>
      </c>
      <c r="GV63" s="28">
        <f t="shared" si="419"/>
        <v>0</v>
      </c>
      <c r="GW63" s="28">
        <f t="shared" si="420"/>
        <v>0</v>
      </c>
      <c r="GX63" s="28">
        <f t="shared" si="421"/>
        <v>0</v>
      </c>
      <c r="GY63" s="28">
        <f t="shared" si="422"/>
        <v>0</v>
      </c>
      <c r="GZ63" s="28">
        <f t="shared" si="423"/>
        <v>0</v>
      </c>
      <c r="HA63" s="28">
        <f t="shared" si="424"/>
        <v>0</v>
      </c>
      <c r="HB63" s="28">
        <f t="shared" si="425"/>
        <v>0</v>
      </c>
      <c r="HC63" s="28">
        <f t="shared" si="426"/>
        <v>0</v>
      </c>
      <c r="HD63" s="28">
        <f t="shared" si="427"/>
        <v>0</v>
      </c>
      <c r="HE63" s="28">
        <f t="shared" si="428"/>
        <v>0</v>
      </c>
      <c r="HF63" s="28">
        <f t="shared" si="429"/>
        <v>0</v>
      </c>
      <c r="HG63" s="16">
        <f t="shared" si="430"/>
        <v>0</v>
      </c>
      <c r="HH63" s="16">
        <f t="shared" si="431"/>
        <v>0</v>
      </c>
      <c r="HI63" s="16">
        <f t="shared" si="432"/>
        <v>0</v>
      </c>
      <c r="HJ63" s="16">
        <f t="shared" si="433"/>
        <v>0</v>
      </c>
      <c r="HK63" s="16">
        <f t="shared" si="434"/>
        <v>0</v>
      </c>
      <c r="HL63" s="16">
        <f t="shared" si="435"/>
        <v>0</v>
      </c>
      <c r="HM63" s="16">
        <f t="shared" si="436"/>
        <v>0</v>
      </c>
      <c r="HN63" s="16">
        <f t="shared" si="437"/>
        <v>0</v>
      </c>
      <c r="HO63" s="16">
        <f t="shared" si="438"/>
        <v>0</v>
      </c>
      <c r="HP63" s="16">
        <f t="shared" si="439"/>
        <v>0</v>
      </c>
      <c r="HQ63" s="16">
        <f t="shared" si="440"/>
        <v>0</v>
      </c>
      <c r="HR63" s="16">
        <f t="shared" si="441"/>
        <v>0</v>
      </c>
      <c r="HS63" s="16">
        <f t="shared" si="442"/>
        <v>0</v>
      </c>
      <c r="HT63" s="16">
        <f t="shared" si="443"/>
        <v>0</v>
      </c>
      <c r="HU63" s="16">
        <f t="shared" si="444"/>
        <v>0</v>
      </c>
      <c r="HV63" s="16">
        <f t="shared" si="445"/>
        <v>0</v>
      </c>
      <c r="HW63" s="21">
        <f t="shared" si="446"/>
        <v>0</v>
      </c>
      <c r="HX63" s="21">
        <f t="shared" si="447"/>
        <v>0</v>
      </c>
      <c r="HY63" s="21">
        <f t="shared" si="448"/>
        <v>0</v>
      </c>
      <c r="HZ63" s="21">
        <f t="shared" si="449"/>
        <v>0</v>
      </c>
      <c r="IA63" s="21">
        <f t="shared" si="450"/>
        <v>0</v>
      </c>
      <c r="IB63" s="21">
        <f t="shared" si="451"/>
        <v>0</v>
      </c>
      <c r="IC63" s="21">
        <f t="shared" si="452"/>
        <v>0</v>
      </c>
      <c r="ID63" s="21">
        <f t="shared" si="453"/>
        <v>0</v>
      </c>
      <c r="IE63" s="21">
        <f t="shared" si="454"/>
        <v>0</v>
      </c>
      <c r="IF63" s="21">
        <f t="shared" si="455"/>
        <v>0</v>
      </c>
      <c r="IG63" s="21">
        <f t="shared" si="456"/>
        <v>0</v>
      </c>
      <c r="IH63" s="21">
        <f t="shared" si="457"/>
        <v>0</v>
      </c>
      <c r="II63" s="21">
        <f t="shared" si="458"/>
        <v>0</v>
      </c>
      <c r="IJ63" s="17">
        <f t="shared" si="459"/>
        <v>0</v>
      </c>
      <c r="IK63" s="17">
        <f t="shared" si="460"/>
        <v>0</v>
      </c>
      <c r="IL63" s="17">
        <f t="shared" si="461"/>
        <v>0</v>
      </c>
      <c r="IM63" s="17">
        <f t="shared" si="462"/>
        <v>0</v>
      </c>
      <c r="IN63" s="17">
        <f t="shared" si="463"/>
        <v>0</v>
      </c>
      <c r="IO63" s="17">
        <f t="shared" si="464"/>
        <v>0</v>
      </c>
      <c r="IP63" s="17">
        <f t="shared" si="465"/>
        <v>0</v>
      </c>
      <c r="IQ63" s="17">
        <f t="shared" si="466"/>
        <v>0</v>
      </c>
      <c r="IR63" s="17">
        <f t="shared" si="467"/>
        <v>0</v>
      </c>
      <c r="IS63" s="17">
        <f t="shared" si="468"/>
        <v>0</v>
      </c>
      <c r="IT63" s="17">
        <f t="shared" si="469"/>
        <v>0</v>
      </c>
      <c r="IU63" s="17">
        <f t="shared" si="470"/>
        <v>0</v>
      </c>
      <c r="IV63" s="21">
        <f t="shared" si="471"/>
        <v>0</v>
      </c>
      <c r="IW63" s="21">
        <f t="shared" si="472"/>
        <v>0</v>
      </c>
      <c r="IX63" s="21">
        <f t="shared" si="473"/>
        <v>0</v>
      </c>
      <c r="IY63" s="21">
        <f t="shared" si="474"/>
        <v>0</v>
      </c>
      <c r="IZ63" s="21">
        <f t="shared" si="475"/>
        <v>0</v>
      </c>
      <c r="JA63" s="21">
        <f t="shared" si="476"/>
        <v>0</v>
      </c>
      <c r="JB63" s="21">
        <f t="shared" si="477"/>
        <v>0</v>
      </c>
      <c r="JC63" s="21">
        <f t="shared" si="478"/>
        <v>0</v>
      </c>
      <c r="JD63" s="21">
        <f t="shared" si="479"/>
        <v>0</v>
      </c>
      <c r="JE63" s="21">
        <f t="shared" si="480"/>
        <v>0</v>
      </c>
      <c r="JF63" s="44">
        <f t="shared" si="481"/>
        <v>0</v>
      </c>
      <c r="JG63" s="44">
        <f t="shared" si="482"/>
        <v>0</v>
      </c>
      <c r="JH63" s="44">
        <f t="shared" si="483"/>
        <v>0</v>
      </c>
      <c r="JI63" s="44">
        <f t="shared" si="484"/>
        <v>0</v>
      </c>
      <c r="JJ63" s="44">
        <f t="shared" si="485"/>
        <v>0</v>
      </c>
      <c r="JK63" s="44">
        <f t="shared" si="486"/>
        <v>0</v>
      </c>
      <c r="JL63" s="44">
        <f t="shared" si="487"/>
        <v>0</v>
      </c>
      <c r="JM63" s="44">
        <f t="shared" si="488"/>
        <v>0</v>
      </c>
      <c r="JN63" s="44">
        <f t="shared" si="489"/>
        <v>0</v>
      </c>
      <c r="JO63" s="44">
        <f t="shared" si="490"/>
        <v>0</v>
      </c>
      <c r="JP63" s="18">
        <f t="shared" si="491"/>
        <v>0</v>
      </c>
      <c r="JQ63" s="18">
        <f t="shared" si="492"/>
        <v>0</v>
      </c>
      <c r="JR63" s="18">
        <f t="shared" si="493"/>
        <v>0</v>
      </c>
      <c r="JS63" s="18">
        <f t="shared" si="494"/>
        <v>0</v>
      </c>
      <c r="JT63" s="18">
        <f t="shared" si="495"/>
        <v>0</v>
      </c>
      <c r="JU63" s="18">
        <f t="shared" si="496"/>
        <v>0</v>
      </c>
      <c r="JV63" s="18">
        <f t="shared" si="497"/>
        <v>0</v>
      </c>
      <c r="JW63" s="18">
        <f t="shared" si="498"/>
        <v>0</v>
      </c>
      <c r="JX63" s="18">
        <f t="shared" si="499"/>
        <v>0</v>
      </c>
      <c r="JY63" s="18">
        <f t="shared" si="500"/>
        <v>0</v>
      </c>
      <c r="JZ63" s="18">
        <f t="shared" si="501"/>
        <v>0</v>
      </c>
      <c r="KA63" s="18">
        <f t="shared" si="502"/>
        <v>0</v>
      </c>
      <c r="KB63" s="22">
        <f t="shared" si="503"/>
        <v>0</v>
      </c>
      <c r="KC63" s="22">
        <f t="shared" si="504"/>
        <v>0</v>
      </c>
      <c r="KD63" s="22">
        <f t="shared" si="505"/>
        <v>0</v>
      </c>
      <c r="KE63" s="22">
        <f t="shared" si="506"/>
        <v>0</v>
      </c>
      <c r="KF63" s="22">
        <f t="shared" si="507"/>
        <v>0</v>
      </c>
      <c r="KG63" s="22">
        <f t="shared" si="508"/>
        <v>0</v>
      </c>
      <c r="KH63" s="22">
        <f t="shared" si="509"/>
        <v>0</v>
      </c>
      <c r="KI63" s="22">
        <f t="shared" si="510"/>
        <v>0</v>
      </c>
      <c r="KJ63" s="22">
        <f t="shared" si="511"/>
        <v>0</v>
      </c>
      <c r="KK63" s="22">
        <f t="shared" si="512"/>
        <v>0</v>
      </c>
      <c r="KL63" s="22">
        <f t="shared" si="513"/>
        <v>0</v>
      </c>
      <c r="KM63" s="22">
        <f t="shared" si="514"/>
        <v>0</v>
      </c>
      <c r="KN63" s="22">
        <f t="shared" si="515"/>
        <v>0</v>
      </c>
      <c r="KO63" s="22">
        <f t="shared" si="516"/>
        <v>0</v>
      </c>
      <c r="KP63" s="28">
        <f t="shared" si="517"/>
        <v>0</v>
      </c>
      <c r="KQ63" s="28">
        <f t="shared" si="518"/>
        <v>0</v>
      </c>
      <c r="KR63" s="28">
        <f t="shared" si="519"/>
        <v>0</v>
      </c>
      <c r="KS63" s="28">
        <f t="shared" si="520"/>
        <v>0</v>
      </c>
      <c r="KT63" s="28">
        <f t="shared" si="521"/>
        <v>0</v>
      </c>
      <c r="KU63" s="28">
        <f t="shared" si="522"/>
        <v>0</v>
      </c>
      <c r="KV63" s="28">
        <f t="shared" si="523"/>
        <v>0</v>
      </c>
      <c r="KW63" s="28">
        <f t="shared" si="524"/>
        <v>0</v>
      </c>
      <c r="KX63" s="28">
        <f t="shared" si="525"/>
        <v>0</v>
      </c>
      <c r="KY63" s="28">
        <f t="shared" si="526"/>
        <v>0</v>
      </c>
      <c r="KZ63" s="28">
        <f t="shared" si="527"/>
        <v>0</v>
      </c>
      <c r="LA63" s="28">
        <f t="shared" si="528"/>
        <v>0</v>
      </c>
      <c r="LB63" s="28">
        <f t="shared" si="529"/>
        <v>0</v>
      </c>
      <c r="LC63" s="28">
        <f t="shared" si="530"/>
        <v>0</v>
      </c>
      <c r="LD63" s="28">
        <f t="shared" si="531"/>
        <v>0</v>
      </c>
      <c r="LE63" s="28">
        <f t="shared" si="532"/>
        <v>0</v>
      </c>
      <c r="LF63" s="21">
        <f t="shared" si="533"/>
        <v>0</v>
      </c>
      <c r="LG63" s="21">
        <f t="shared" si="534"/>
        <v>0</v>
      </c>
      <c r="LH63" s="21">
        <f t="shared" si="535"/>
        <v>0</v>
      </c>
      <c r="LI63" s="21">
        <f t="shared" si="536"/>
        <v>0</v>
      </c>
      <c r="LJ63" s="21">
        <f t="shared" si="537"/>
        <v>0</v>
      </c>
      <c r="LK63" s="21">
        <f t="shared" si="538"/>
        <v>0</v>
      </c>
      <c r="LL63" s="21">
        <f t="shared" si="539"/>
        <v>0</v>
      </c>
      <c r="LM63" s="21">
        <f t="shared" si="540"/>
        <v>0</v>
      </c>
      <c r="LN63" s="21">
        <f t="shared" si="541"/>
        <v>0</v>
      </c>
      <c r="LO63" s="21">
        <f t="shared" si="542"/>
        <v>0</v>
      </c>
      <c r="LP63" s="21">
        <f t="shared" si="543"/>
        <v>0</v>
      </c>
      <c r="LQ63" s="21">
        <f t="shared" si="544"/>
        <v>0</v>
      </c>
      <c r="LR63" s="21">
        <f t="shared" si="545"/>
        <v>0</v>
      </c>
      <c r="LS63" s="21">
        <f t="shared" si="546"/>
        <v>0</v>
      </c>
      <c r="LT63" s="21">
        <f t="shared" si="547"/>
        <v>0</v>
      </c>
      <c r="LU63" s="21">
        <f t="shared" si="548"/>
        <v>0</v>
      </c>
      <c r="LV63" s="28">
        <f t="shared" si="549"/>
        <v>0</v>
      </c>
      <c r="LW63" s="28">
        <f t="shared" si="550"/>
        <v>0</v>
      </c>
      <c r="LX63" s="28">
        <f t="shared" si="551"/>
        <v>0</v>
      </c>
      <c r="LY63" s="28">
        <f t="shared" si="552"/>
        <v>0</v>
      </c>
      <c r="LZ63" s="28">
        <f t="shared" si="553"/>
        <v>0</v>
      </c>
      <c r="MA63" s="28">
        <f t="shared" si="554"/>
        <v>0</v>
      </c>
      <c r="MB63" s="28">
        <f t="shared" si="555"/>
        <v>0</v>
      </c>
      <c r="MC63" s="28">
        <f t="shared" si="556"/>
        <v>0</v>
      </c>
      <c r="MD63" s="28">
        <f t="shared" si="557"/>
        <v>0</v>
      </c>
      <c r="ME63" s="28">
        <f t="shared" si="558"/>
        <v>0</v>
      </c>
      <c r="MF63" s="28">
        <f t="shared" si="559"/>
        <v>0</v>
      </c>
      <c r="MG63" s="28">
        <f t="shared" si="560"/>
        <v>0</v>
      </c>
      <c r="MH63" s="28">
        <f t="shared" si="561"/>
        <v>0</v>
      </c>
      <c r="MI63" s="28">
        <f t="shared" si="562"/>
        <v>0</v>
      </c>
      <c r="MJ63" s="28">
        <f t="shared" si="563"/>
        <v>0</v>
      </c>
      <c r="MK63" s="28">
        <f t="shared" si="564"/>
        <v>0</v>
      </c>
      <c r="ML63" s="25">
        <f t="shared" si="565"/>
        <v>0</v>
      </c>
      <c r="MM63" s="25">
        <f t="shared" si="566"/>
        <v>0</v>
      </c>
      <c r="MN63" s="25">
        <f t="shared" si="567"/>
        <v>0</v>
      </c>
      <c r="MO63" s="25">
        <f t="shared" si="568"/>
        <v>0</v>
      </c>
      <c r="MP63" s="25">
        <f t="shared" si="569"/>
        <v>0</v>
      </c>
      <c r="MQ63" s="25">
        <f t="shared" si="570"/>
        <v>0</v>
      </c>
      <c r="MR63" s="25">
        <f t="shared" si="571"/>
        <v>0</v>
      </c>
      <c r="MS63" s="25">
        <f t="shared" si="572"/>
        <v>0</v>
      </c>
      <c r="MT63" s="25">
        <f t="shared" si="573"/>
        <v>0</v>
      </c>
      <c r="MU63" s="25">
        <f t="shared" si="574"/>
        <v>0</v>
      </c>
      <c r="MV63" s="25">
        <f t="shared" si="575"/>
        <v>0</v>
      </c>
      <c r="MW63" s="25">
        <f t="shared" si="576"/>
        <v>0</v>
      </c>
      <c r="MX63" s="25">
        <f t="shared" si="577"/>
        <v>0</v>
      </c>
      <c r="MY63" s="25">
        <f t="shared" si="578"/>
        <v>0</v>
      </c>
      <c r="MZ63" s="25">
        <f t="shared" si="579"/>
        <v>0</v>
      </c>
      <c r="NA63" s="25">
        <f t="shared" si="580"/>
        <v>0</v>
      </c>
      <c r="NB63" s="18">
        <f t="shared" si="581"/>
        <v>0</v>
      </c>
      <c r="NC63" s="18">
        <f t="shared" si="582"/>
        <v>0</v>
      </c>
      <c r="ND63" s="18">
        <f t="shared" si="583"/>
        <v>0</v>
      </c>
      <c r="NE63" s="18">
        <f t="shared" si="584"/>
        <v>0</v>
      </c>
      <c r="NF63" s="18">
        <f t="shared" si="585"/>
        <v>0</v>
      </c>
      <c r="NG63" s="18">
        <f t="shared" si="586"/>
        <v>0</v>
      </c>
      <c r="NH63" s="18">
        <f t="shared" si="587"/>
        <v>0</v>
      </c>
      <c r="NI63" s="18">
        <f t="shared" si="588"/>
        <v>0</v>
      </c>
      <c r="NJ63" s="18">
        <f t="shared" si="589"/>
        <v>0</v>
      </c>
      <c r="NK63" s="18">
        <f t="shared" si="590"/>
        <v>0</v>
      </c>
      <c r="NL63" s="18">
        <f t="shared" si="591"/>
        <v>0</v>
      </c>
      <c r="NM63" s="18">
        <f t="shared" si="592"/>
        <v>0</v>
      </c>
      <c r="NN63" s="18">
        <f t="shared" si="593"/>
        <v>0</v>
      </c>
      <c r="NO63" s="18">
        <f t="shared" si="594"/>
        <v>0</v>
      </c>
      <c r="NP63" s="18">
        <f t="shared" si="595"/>
        <v>0</v>
      </c>
      <c r="NQ63" s="18">
        <f t="shared" si="596"/>
        <v>0</v>
      </c>
      <c r="NR63" s="21">
        <f t="shared" si="597"/>
        <v>0</v>
      </c>
      <c r="NS63" s="21">
        <f t="shared" si="598"/>
        <v>0</v>
      </c>
      <c r="NT63" s="21">
        <f t="shared" si="599"/>
        <v>0</v>
      </c>
      <c r="NU63" s="21">
        <f t="shared" si="600"/>
        <v>0</v>
      </c>
      <c r="NV63" s="21">
        <f t="shared" si="601"/>
        <v>0</v>
      </c>
      <c r="NW63" s="21">
        <f t="shared" si="602"/>
        <v>0</v>
      </c>
      <c r="NX63" s="21">
        <f t="shared" si="603"/>
        <v>0</v>
      </c>
      <c r="NY63" s="21">
        <f t="shared" si="604"/>
        <v>0</v>
      </c>
      <c r="NZ63" s="21">
        <f t="shared" si="605"/>
        <v>0</v>
      </c>
      <c r="OA63" s="21">
        <f t="shared" si="606"/>
        <v>0</v>
      </c>
      <c r="OB63" s="21">
        <f t="shared" si="607"/>
        <v>0</v>
      </c>
      <c r="OC63" s="21">
        <f t="shared" si="608"/>
        <v>0</v>
      </c>
      <c r="OD63" s="21">
        <f t="shared" si="609"/>
        <v>0</v>
      </c>
      <c r="OE63" s="21">
        <f t="shared" si="610"/>
        <v>0</v>
      </c>
      <c r="OF63" s="21">
        <f t="shared" si="611"/>
        <v>0</v>
      </c>
      <c r="OG63" s="21">
        <f t="shared" si="612"/>
        <v>0</v>
      </c>
    </row>
    <row r="64" spans="1:397" x14ac:dyDescent="0.25">
      <c r="A64" s="9">
        <v>1.1000000000000001</v>
      </c>
      <c r="B64" s="23">
        <v>0.24591356439880188</v>
      </c>
      <c r="C64" s="14">
        <v>0.69481346678798905</v>
      </c>
      <c r="D64" s="9">
        <v>1.1000000000000001</v>
      </c>
      <c r="E64" s="23">
        <v>0.31103123662815574</v>
      </c>
      <c r="F64" s="14">
        <v>0.68346982104943887</v>
      </c>
      <c r="G64" s="9">
        <v>1.1000000000000001</v>
      </c>
      <c r="H64" s="23">
        <v>0.39190415062045358</v>
      </c>
      <c r="I64" s="14">
        <v>0.69887776766757659</v>
      </c>
      <c r="J64" s="9">
        <v>1.1000000000000001</v>
      </c>
      <c r="K64" s="23">
        <v>0.51926401369276842</v>
      </c>
      <c r="L64" s="14">
        <v>0.73491052471944196</v>
      </c>
      <c r="M64" s="9">
        <v>1.1000000000000001</v>
      </c>
      <c r="N64" s="23">
        <v>0.61756953359007272</v>
      </c>
      <c r="O64" s="14">
        <v>0.73521383075523206</v>
      </c>
      <c r="P64" s="9">
        <v>1.1000000000000001</v>
      </c>
      <c r="Q64" s="23">
        <v>0.64470688917415486</v>
      </c>
      <c r="R64" s="14">
        <v>0.72872308158932364</v>
      </c>
      <c r="S64" s="9">
        <v>1.1000000000000001</v>
      </c>
      <c r="T64" s="23">
        <v>0.66567394094993582</v>
      </c>
      <c r="U64" s="14">
        <v>0.72150439793751897</v>
      </c>
      <c r="V64" s="9">
        <v>1.1000000000000001</v>
      </c>
      <c r="W64" s="23">
        <v>0.69179289687633716</v>
      </c>
      <c r="X64" s="14">
        <v>0.7098574461631787</v>
      </c>
      <c r="Y64" s="9">
        <v>1.1000000000000001</v>
      </c>
      <c r="Z64" s="23">
        <v>0.72504065040650412</v>
      </c>
      <c r="AA64" s="14">
        <v>0.69117379435850779</v>
      </c>
      <c r="AB64" s="9">
        <v>1.1000000000000001</v>
      </c>
      <c r="AC64" s="23">
        <v>0.75667094565682502</v>
      </c>
      <c r="AD64" s="14">
        <v>0.66872914771003944</v>
      </c>
      <c r="AE64" s="9">
        <v>1.1000000000000001</v>
      </c>
      <c r="AF64" s="23">
        <v>0.7926144629867351</v>
      </c>
      <c r="AG64" s="14">
        <v>0.63942978465271461</v>
      </c>
      <c r="AH64" s="9">
        <v>1.1000000000000001</v>
      </c>
      <c r="AI64" s="23">
        <v>0.85311938382541708</v>
      </c>
      <c r="AJ64" s="14">
        <v>0.57979981801637848</v>
      </c>
      <c r="AK64" s="9">
        <v>1.1000000000000001</v>
      </c>
      <c r="AL64" s="23">
        <v>0.91853658536585359</v>
      </c>
      <c r="AM64" s="14">
        <v>0.50409463148316647</v>
      </c>
      <c r="AN64" s="9">
        <v>1.1000000000000001</v>
      </c>
      <c r="AO64" s="23">
        <v>0.96124946512623011</v>
      </c>
      <c r="AP64" s="14">
        <v>0.44980285107673645</v>
      </c>
      <c r="AQ64" s="9">
        <v>1.1000000000000001</v>
      </c>
      <c r="AR64" s="23">
        <v>0.98551133932391943</v>
      </c>
      <c r="AS64" s="14">
        <v>0.41649984834698212</v>
      </c>
      <c r="AT64" s="9">
        <v>1.1000000000000001</v>
      </c>
      <c r="AU64" s="23">
        <v>1.0038425331621736</v>
      </c>
      <c r="AV64" s="14">
        <v>0.38732180770397329</v>
      </c>
      <c r="AW64" s="9">
        <v>1.1000000000000001</v>
      </c>
      <c r="AX64" s="23">
        <v>1.0185194694052202</v>
      </c>
      <c r="AY64" s="14">
        <v>0.36536245071276918</v>
      </c>
      <c r="AZ64" s="9">
        <v>1.1000000000000001</v>
      </c>
      <c r="BA64" s="23">
        <v>1.0466153187847667</v>
      </c>
      <c r="BB64" s="14">
        <v>0.32138307552320289</v>
      </c>
      <c r="BC64" s="9">
        <v>1.1000000000000001</v>
      </c>
      <c r="BD64" s="23">
        <v>1.07596919127086</v>
      </c>
      <c r="BE64" s="14">
        <v>0.27133757961783439</v>
      </c>
      <c r="BF64" s="9">
        <v>1.1000000000000001</v>
      </c>
      <c r="BG64" s="23">
        <v>1.1087976037655114</v>
      </c>
      <c r="BH64" s="14">
        <v>0.21146496815286625</v>
      </c>
      <c r="BI64" s="9">
        <v>1.1000000000000001</v>
      </c>
      <c r="BJ64" s="23">
        <v>1.1261103979460847</v>
      </c>
      <c r="BK64" s="14">
        <v>0.17719138610858357</v>
      </c>
      <c r="BL64" s="9">
        <v>1.1000000000000001</v>
      </c>
      <c r="BM64" s="23">
        <v>1.1666067608044501</v>
      </c>
      <c r="BN64" s="14">
        <v>9.966636336063088E-2</v>
      </c>
      <c r="CC64" s="31">
        <v>330</v>
      </c>
      <c r="CD64">
        <f t="shared" si="613"/>
        <v>91.666666666666671</v>
      </c>
      <c r="CF64" s="24">
        <f t="shared" si="349"/>
        <v>1.4945652173913042</v>
      </c>
      <c r="CG64" s="26">
        <f t="shared" si="270"/>
        <v>0</v>
      </c>
      <c r="CH64" s="44">
        <f t="shared" si="271"/>
        <v>0</v>
      </c>
      <c r="CI64" s="44">
        <f t="shared" si="272"/>
        <v>0</v>
      </c>
      <c r="CJ64" s="44">
        <f t="shared" si="273"/>
        <v>0</v>
      </c>
      <c r="CK64" s="44">
        <f t="shared" si="274"/>
        <v>0</v>
      </c>
      <c r="CL64" s="44">
        <f t="shared" si="275"/>
        <v>0</v>
      </c>
      <c r="CM64" s="44">
        <f t="shared" si="276"/>
        <v>0</v>
      </c>
      <c r="CN64" s="44">
        <f t="shared" si="277"/>
        <v>0</v>
      </c>
      <c r="CO64" s="44">
        <f t="shared" si="278"/>
        <v>0</v>
      </c>
      <c r="CP64" s="44">
        <f t="shared" si="279"/>
        <v>0</v>
      </c>
      <c r="CQ64" s="44">
        <f t="shared" si="280"/>
        <v>0</v>
      </c>
      <c r="CR64" s="44">
        <f t="shared" si="281"/>
        <v>0</v>
      </c>
      <c r="CS64" s="44">
        <f t="shared" si="282"/>
        <v>0</v>
      </c>
      <c r="CT64" s="44">
        <f t="shared" si="283"/>
        <v>0</v>
      </c>
      <c r="CU64" s="44">
        <f t="shared" si="284"/>
        <v>0</v>
      </c>
      <c r="CV64" s="44">
        <f t="shared" si="285"/>
        <v>0</v>
      </c>
      <c r="CW64" s="44">
        <f t="shared" si="286"/>
        <v>0</v>
      </c>
      <c r="CX64" s="21">
        <f t="shared" si="287"/>
        <v>0</v>
      </c>
      <c r="CY64" s="21">
        <f t="shared" si="288"/>
        <v>0</v>
      </c>
      <c r="CZ64" s="21">
        <f t="shared" si="289"/>
        <v>0</v>
      </c>
      <c r="DA64" s="21">
        <f t="shared" si="290"/>
        <v>0</v>
      </c>
      <c r="DB64" s="21">
        <f t="shared" si="291"/>
        <v>0</v>
      </c>
      <c r="DC64" s="21">
        <f t="shared" si="292"/>
        <v>0</v>
      </c>
      <c r="DD64" s="21">
        <f t="shared" si="293"/>
        <v>0</v>
      </c>
      <c r="DE64" s="21">
        <f t="shared" si="294"/>
        <v>0</v>
      </c>
      <c r="DF64" s="21">
        <f t="shared" si="295"/>
        <v>0</v>
      </c>
      <c r="DG64" s="21">
        <f t="shared" si="296"/>
        <v>0</v>
      </c>
      <c r="DH64" s="21">
        <f t="shared" si="297"/>
        <v>0</v>
      </c>
      <c r="DI64" s="21">
        <f t="shared" si="298"/>
        <v>0</v>
      </c>
      <c r="DJ64" s="21">
        <f t="shared" si="299"/>
        <v>0</v>
      </c>
      <c r="DK64" s="21">
        <f t="shared" si="300"/>
        <v>0</v>
      </c>
      <c r="DL64" s="21">
        <f t="shared" si="301"/>
        <v>0</v>
      </c>
      <c r="DM64" s="21">
        <f t="shared" si="302"/>
        <v>0</v>
      </c>
      <c r="DN64" s="42">
        <f t="shared" si="303"/>
        <v>0</v>
      </c>
      <c r="DO64" s="42">
        <f t="shared" si="304"/>
        <v>0</v>
      </c>
      <c r="DP64" s="42">
        <f t="shared" si="305"/>
        <v>0</v>
      </c>
      <c r="DQ64" s="42">
        <f t="shared" si="306"/>
        <v>0</v>
      </c>
      <c r="DR64" s="42">
        <f t="shared" si="307"/>
        <v>0</v>
      </c>
      <c r="DS64" s="42">
        <f t="shared" si="308"/>
        <v>0</v>
      </c>
      <c r="DT64" s="42">
        <f t="shared" si="309"/>
        <v>0</v>
      </c>
      <c r="DU64" s="42">
        <f t="shared" si="310"/>
        <v>0</v>
      </c>
      <c r="DV64" s="42">
        <f t="shared" si="311"/>
        <v>0</v>
      </c>
      <c r="DW64" s="42">
        <f t="shared" si="312"/>
        <v>0</v>
      </c>
      <c r="DX64" s="42">
        <f t="shared" si="313"/>
        <v>0</v>
      </c>
      <c r="DY64" s="42">
        <f t="shared" si="314"/>
        <v>0</v>
      </c>
      <c r="DZ64" s="42">
        <f t="shared" si="315"/>
        <v>0</v>
      </c>
      <c r="EA64" s="42">
        <f t="shared" si="316"/>
        <v>0</v>
      </c>
      <c r="EB64" s="42">
        <f t="shared" si="317"/>
        <v>0</v>
      </c>
      <c r="EC64" s="42">
        <f t="shared" si="318"/>
        <v>0</v>
      </c>
      <c r="ED64" s="20">
        <f t="shared" si="319"/>
        <v>0</v>
      </c>
      <c r="EE64" s="20">
        <f t="shared" si="350"/>
        <v>0</v>
      </c>
      <c r="EF64" s="20">
        <f t="shared" si="351"/>
        <v>0</v>
      </c>
      <c r="EG64" s="20">
        <f t="shared" si="352"/>
        <v>0</v>
      </c>
      <c r="EH64" s="20">
        <f t="shared" si="353"/>
        <v>0</v>
      </c>
      <c r="EI64" s="20">
        <f t="shared" si="354"/>
        <v>0</v>
      </c>
      <c r="EJ64" s="20">
        <f t="shared" si="355"/>
        <v>0</v>
      </c>
      <c r="EK64" s="20">
        <f t="shared" si="356"/>
        <v>0</v>
      </c>
      <c r="EL64" s="20">
        <f t="shared" si="357"/>
        <v>0</v>
      </c>
      <c r="EM64" s="20">
        <f t="shared" si="358"/>
        <v>0</v>
      </c>
      <c r="EN64" s="20">
        <f t="shared" si="359"/>
        <v>0</v>
      </c>
      <c r="EO64" s="20">
        <f t="shared" si="360"/>
        <v>0</v>
      </c>
      <c r="EP64" s="20">
        <f t="shared" si="361"/>
        <v>0</v>
      </c>
      <c r="EQ64" s="20">
        <f t="shared" si="362"/>
        <v>0</v>
      </c>
      <c r="ER64" s="20">
        <f t="shared" si="363"/>
        <v>0</v>
      </c>
      <c r="ES64" s="20">
        <f t="shared" si="364"/>
        <v>0</v>
      </c>
      <c r="ET64" s="30">
        <f t="shared" si="365"/>
        <v>0</v>
      </c>
      <c r="EU64" s="30">
        <f t="shared" si="366"/>
        <v>0</v>
      </c>
      <c r="EV64" s="30">
        <f t="shared" si="367"/>
        <v>0</v>
      </c>
      <c r="EW64" s="30">
        <f t="shared" si="368"/>
        <v>0</v>
      </c>
      <c r="EX64" s="30">
        <f t="shared" si="369"/>
        <v>0</v>
      </c>
      <c r="EY64" s="30">
        <f t="shared" si="370"/>
        <v>0</v>
      </c>
      <c r="EZ64" s="30">
        <f t="shared" si="371"/>
        <v>0</v>
      </c>
      <c r="FA64" s="30">
        <f t="shared" si="372"/>
        <v>0</v>
      </c>
      <c r="FB64" s="30">
        <f t="shared" si="373"/>
        <v>0</v>
      </c>
      <c r="FC64" s="30">
        <f t="shared" si="374"/>
        <v>0</v>
      </c>
      <c r="FD64" s="30">
        <f t="shared" si="375"/>
        <v>0</v>
      </c>
      <c r="FE64" s="30">
        <f t="shared" si="376"/>
        <v>0</v>
      </c>
      <c r="FF64" s="30">
        <f t="shared" si="377"/>
        <v>0</v>
      </c>
      <c r="FG64" s="30">
        <f t="shared" si="378"/>
        <v>0</v>
      </c>
      <c r="FH64" s="30">
        <f t="shared" si="379"/>
        <v>0</v>
      </c>
      <c r="FI64" s="30">
        <f t="shared" si="380"/>
        <v>0</v>
      </c>
      <c r="FJ64" s="21">
        <f t="shared" si="381"/>
        <v>0</v>
      </c>
      <c r="FK64" s="21">
        <f t="shared" si="382"/>
        <v>0</v>
      </c>
      <c r="FL64" s="21">
        <f t="shared" si="383"/>
        <v>0</v>
      </c>
      <c r="FM64" s="21">
        <f t="shared" si="384"/>
        <v>0</v>
      </c>
      <c r="FN64" s="21">
        <f t="shared" si="385"/>
        <v>0</v>
      </c>
      <c r="FO64" s="21">
        <f t="shared" si="386"/>
        <v>0</v>
      </c>
      <c r="FP64" s="21">
        <f t="shared" si="387"/>
        <v>0</v>
      </c>
      <c r="FQ64" s="21">
        <f t="shared" si="388"/>
        <v>0</v>
      </c>
      <c r="FR64" s="21">
        <f t="shared" si="389"/>
        <v>0</v>
      </c>
      <c r="FS64" s="21">
        <f t="shared" si="390"/>
        <v>0</v>
      </c>
      <c r="FT64" s="21">
        <f t="shared" si="391"/>
        <v>0</v>
      </c>
      <c r="FU64" s="21">
        <f t="shared" si="392"/>
        <v>0</v>
      </c>
      <c r="FV64" s="21">
        <f t="shared" si="393"/>
        <v>0</v>
      </c>
      <c r="FW64" s="21">
        <f t="shared" si="394"/>
        <v>0</v>
      </c>
      <c r="FX64" s="21">
        <f t="shared" si="395"/>
        <v>0</v>
      </c>
      <c r="FY64" s="21">
        <f t="shared" si="396"/>
        <v>0</v>
      </c>
      <c r="FZ64" s="45">
        <f t="shared" si="397"/>
        <v>0</v>
      </c>
      <c r="GA64" s="45">
        <f t="shared" si="398"/>
        <v>0</v>
      </c>
      <c r="GB64" s="45">
        <f t="shared" si="399"/>
        <v>0</v>
      </c>
      <c r="GC64" s="45">
        <f t="shared" si="400"/>
        <v>0</v>
      </c>
      <c r="GD64" s="45">
        <f t="shared" si="401"/>
        <v>0</v>
      </c>
      <c r="GE64" s="45">
        <f t="shared" si="402"/>
        <v>0</v>
      </c>
      <c r="GF64" s="45">
        <f t="shared" si="403"/>
        <v>0</v>
      </c>
      <c r="GG64" s="45">
        <f t="shared" si="404"/>
        <v>0</v>
      </c>
      <c r="GH64" s="45">
        <f t="shared" si="405"/>
        <v>0</v>
      </c>
      <c r="GI64" s="45">
        <f t="shared" si="406"/>
        <v>0</v>
      </c>
      <c r="GJ64" s="45">
        <f t="shared" si="407"/>
        <v>0</v>
      </c>
      <c r="GK64" s="45">
        <f t="shared" si="408"/>
        <v>0</v>
      </c>
      <c r="GL64" s="45">
        <f t="shared" si="409"/>
        <v>0</v>
      </c>
      <c r="GM64" s="45">
        <f t="shared" si="410"/>
        <v>0</v>
      </c>
      <c r="GN64" s="45">
        <f t="shared" si="411"/>
        <v>0</v>
      </c>
      <c r="GO64" s="45">
        <f t="shared" si="412"/>
        <v>0</v>
      </c>
      <c r="GP64" s="28">
        <f t="shared" si="413"/>
        <v>0</v>
      </c>
      <c r="GQ64" s="28">
        <f t="shared" si="414"/>
        <v>0</v>
      </c>
      <c r="GR64" s="28">
        <f t="shared" si="415"/>
        <v>0</v>
      </c>
      <c r="GS64" s="28">
        <f t="shared" si="416"/>
        <v>0</v>
      </c>
      <c r="GT64" s="28">
        <f t="shared" si="417"/>
        <v>0</v>
      </c>
      <c r="GU64" s="28">
        <f t="shared" si="418"/>
        <v>0</v>
      </c>
      <c r="GV64" s="28">
        <f t="shared" si="419"/>
        <v>0</v>
      </c>
      <c r="GW64" s="28">
        <f t="shared" si="420"/>
        <v>0</v>
      </c>
      <c r="GX64" s="28">
        <f t="shared" si="421"/>
        <v>0</v>
      </c>
      <c r="GY64" s="28">
        <f t="shared" si="422"/>
        <v>0</v>
      </c>
      <c r="GZ64" s="28">
        <f t="shared" si="423"/>
        <v>0</v>
      </c>
      <c r="HA64" s="28">
        <f t="shared" si="424"/>
        <v>0</v>
      </c>
      <c r="HB64" s="28">
        <f t="shared" si="425"/>
        <v>0</v>
      </c>
      <c r="HC64" s="28">
        <f t="shared" si="426"/>
        <v>0</v>
      </c>
      <c r="HD64" s="28">
        <f t="shared" si="427"/>
        <v>0</v>
      </c>
      <c r="HE64" s="28">
        <f t="shared" si="428"/>
        <v>0</v>
      </c>
      <c r="HF64" s="28">
        <f t="shared" si="429"/>
        <v>0</v>
      </c>
      <c r="HG64" s="16">
        <f t="shared" si="430"/>
        <v>0</v>
      </c>
      <c r="HH64" s="16">
        <f t="shared" si="431"/>
        <v>0</v>
      </c>
      <c r="HI64" s="16">
        <f t="shared" si="432"/>
        <v>0</v>
      </c>
      <c r="HJ64" s="16">
        <f t="shared" si="433"/>
        <v>0</v>
      </c>
      <c r="HK64" s="16">
        <f t="shared" si="434"/>
        <v>0</v>
      </c>
      <c r="HL64" s="16">
        <f t="shared" si="435"/>
        <v>0</v>
      </c>
      <c r="HM64" s="16">
        <f t="shared" si="436"/>
        <v>0</v>
      </c>
      <c r="HN64" s="16">
        <f t="shared" si="437"/>
        <v>0</v>
      </c>
      <c r="HO64" s="16">
        <f t="shared" si="438"/>
        <v>0</v>
      </c>
      <c r="HP64" s="16">
        <f t="shared" si="439"/>
        <v>0</v>
      </c>
      <c r="HQ64" s="16">
        <f t="shared" si="440"/>
        <v>0</v>
      </c>
      <c r="HR64" s="16">
        <f t="shared" si="441"/>
        <v>0</v>
      </c>
      <c r="HS64" s="16">
        <f t="shared" si="442"/>
        <v>0</v>
      </c>
      <c r="HT64" s="16">
        <f t="shared" si="443"/>
        <v>0</v>
      </c>
      <c r="HU64" s="16">
        <f t="shared" si="444"/>
        <v>0</v>
      </c>
      <c r="HV64" s="16">
        <f t="shared" si="445"/>
        <v>0</v>
      </c>
      <c r="HW64" s="21">
        <f t="shared" si="446"/>
        <v>0</v>
      </c>
      <c r="HX64" s="21">
        <f t="shared" si="447"/>
        <v>0</v>
      </c>
      <c r="HY64" s="21">
        <f t="shared" si="448"/>
        <v>0</v>
      </c>
      <c r="HZ64" s="21">
        <f t="shared" si="449"/>
        <v>0</v>
      </c>
      <c r="IA64" s="21">
        <f t="shared" si="450"/>
        <v>0</v>
      </c>
      <c r="IB64" s="21">
        <f t="shared" si="451"/>
        <v>0</v>
      </c>
      <c r="IC64" s="21">
        <f t="shared" si="452"/>
        <v>0</v>
      </c>
      <c r="ID64" s="21">
        <f t="shared" si="453"/>
        <v>0</v>
      </c>
      <c r="IE64" s="21">
        <f t="shared" si="454"/>
        <v>0</v>
      </c>
      <c r="IF64" s="21">
        <f t="shared" si="455"/>
        <v>0</v>
      </c>
      <c r="IG64" s="21">
        <f t="shared" si="456"/>
        <v>0</v>
      </c>
      <c r="IH64" s="21">
        <f t="shared" si="457"/>
        <v>0</v>
      </c>
      <c r="II64" s="21">
        <f t="shared" si="458"/>
        <v>0</v>
      </c>
      <c r="IJ64" s="17">
        <f t="shared" si="459"/>
        <v>0</v>
      </c>
      <c r="IK64" s="17">
        <f t="shared" si="460"/>
        <v>0</v>
      </c>
      <c r="IL64" s="17">
        <f t="shared" si="461"/>
        <v>0</v>
      </c>
      <c r="IM64" s="17">
        <f t="shared" si="462"/>
        <v>0</v>
      </c>
      <c r="IN64" s="17">
        <f t="shared" si="463"/>
        <v>0</v>
      </c>
      <c r="IO64" s="17">
        <f t="shared" si="464"/>
        <v>0</v>
      </c>
      <c r="IP64" s="17">
        <f t="shared" si="465"/>
        <v>0</v>
      </c>
      <c r="IQ64" s="17">
        <f t="shared" si="466"/>
        <v>0</v>
      </c>
      <c r="IR64" s="17">
        <f t="shared" si="467"/>
        <v>0</v>
      </c>
      <c r="IS64" s="17">
        <f t="shared" si="468"/>
        <v>0</v>
      </c>
      <c r="IT64" s="17">
        <f t="shared" si="469"/>
        <v>0</v>
      </c>
      <c r="IU64" s="17">
        <f t="shared" si="470"/>
        <v>0</v>
      </c>
      <c r="IV64" s="21">
        <f t="shared" si="471"/>
        <v>0</v>
      </c>
      <c r="IW64" s="21">
        <f t="shared" si="472"/>
        <v>0</v>
      </c>
      <c r="IX64" s="21">
        <f t="shared" si="473"/>
        <v>0</v>
      </c>
      <c r="IY64" s="21">
        <f t="shared" si="474"/>
        <v>0</v>
      </c>
      <c r="IZ64" s="21">
        <f t="shared" si="475"/>
        <v>0</v>
      </c>
      <c r="JA64" s="21">
        <f t="shared" si="476"/>
        <v>0</v>
      </c>
      <c r="JB64" s="21">
        <f t="shared" si="477"/>
        <v>0</v>
      </c>
      <c r="JC64" s="21">
        <f t="shared" si="478"/>
        <v>0</v>
      </c>
      <c r="JD64" s="21">
        <f t="shared" si="479"/>
        <v>0</v>
      </c>
      <c r="JE64" s="21">
        <f t="shared" si="480"/>
        <v>0</v>
      </c>
      <c r="JF64" s="44">
        <f t="shared" si="481"/>
        <v>0</v>
      </c>
      <c r="JG64" s="44">
        <f t="shared" si="482"/>
        <v>0</v>
      </c>
      <c r="JH64" s="44">
        <f t="shared" si="483"/>
        <v>0</v>
      </c>
      <c r="JI64" s="44">
        <f t="shared" si="484"/>
        <v>0</v>
      </c>
      <c r="JJ64" s="44">
        <f t="shared" si="485"/>
        <v>0</v>
      </c>
      <c r="JK64" s="44">
        <f t="shared" si="486"/>
        <v>0</v>
      </c>
      <c r="JL64" s="44">
        <f t="shared" si="487"/>
        <v>0</v>
      </c>
      <c r="JM64" s="44">
        <f t="shared" si="488"/>
        <v>0</v>
      </c>
      <c r="JN64" s="44">
        <f t="shared" si="489"/>
        <v>0</v>
      </c>
      <c r="JO64" s="44">
        <f t="shared" si="490"/>
        <v>0</v>
      </c>
      <c r="JP64" s="18">
        <f t="shared" si="491"/>
        <v>0</v>
      </c>
      <c r="JQ64" s="18">
        <f t="shared" si="492"/>
        <v>0</v>
      </c>
      <c r="JR64" s="18">
        <f t="shared" si="493"/>
        <v>0</v>
      </c>
      <c r="JS64" s="18">
        <f t="shared" si="494"/>
        <v>0</v>
      </c>
      <c r="JT64" s="18">
        <f t="shared" si="495"/>
        <v>0</v>
      </c>
      <c r="JU64" s="18">
        <f t="shared" si="496"/>
        <v>0</v>
      </c>
      <c r="JV64" s="18">
        <f t="shared" si="497"/>
        <v>0</v>
      </c>
      <c r="JW64" s="18">
        <f t="shared" si="498"/>
        <v>0</v>
      </c>
      <c r="JX64" s="18">
        <f t="shared" si="499"/>
        <v>0</v>
      </c>
      <c r="JY64" s="18">
        <f t="shared" si="500"/>
        <v>0</v>
      </c>
      <c r="JZ64" s="18">
        <f t="shared" si="501"/>
        <v>0</v>
      </c>
      <c r="KA64" s="18">
        <f t="shared" si="502"/>
        <v>0</v>
      </c>
      <c r="KB64" s="22">
        <f t="shared" si="503"/>
        <v>0</v>
      </c>
      <c r="KC64" s="22">
        <f t="shared" si="504"/>
        <v>0</v>
      </c>
      <c r="KD64" s="22">
        <f t="shared" si="505"/>
        <v>0</v>
      </c>
      <c r="KE64" s="22">
        <f t="shared" si="506"/>
        <v>0</v>
      </c>
      <c r="KF64" s="22">
        <f t="shared" si="507"/>
        <v>0</v>
      </c>
      <c r="KG64" s="22">
        <f t="shared" si="508"/>
        <v>0</v>
      </c>
      <c r="KH64" s="22">
        <f t="shared" si="509"/>
        <v>0</v>
      </c>
      <c r="KI64" s="22">
        <f t="shared" si="510"/>
        <v>0</v>
      </c>
      <c r="KJ64" s="22">
        <f t="shared" si="511"/>
        <v>0</v>
      </c>
      <c r="KK64" s="22">
        <f t="shared" si="512"/>
        <v>0</v>
      </c>
      <c r="KL64" s="22">
        <f t="shared" si="513"/>
        <v>0</v>
      </c>
      <c r="KM64" s="22">
        <f t="shared" si="514"/>
        <v>0</v>
      </c>
      <c r="KN64" s="22">
        <f t="shared" si="515"/>
        <v>0</v>
      </c>
      <c r="KO64" s="22">
        <f t="shared" si="516"/>
        <v>0</v>
      </c>
      <c r="KP64" s="28">
        <f t="shared" si="517"/>
        <v>0</v>
      </c>
      <c r="KQ64" s="28">
        <f t="shared" si="518"/>
        <v>0</v>
      </c>
      <c r="KR64" s="28">
        <f t="shared" si="519"/>
        <v>0</v>
      </c>
      <c r="KS64" s="28">
        <f t="shared" si="520"/>
        <v>0</v>
      </c>
      <c r="KT64" s="28">
        <f t="shared" si="521"/>
        <v>0</v>
      </c>
      <c r="KU64" s="28">
        <f t="shared" si="522"/>
        <v>0</v>
      </c>
      <c r="KV64" s="28">
        <f t="shared" si="523"/>
        <v>0</v>
      </c>
      <c r="KW64" s="28">
        <f t="shared" si="524"/>
        <v>0</v>
      </c>
      <c r="KX64" s="28">
        <f t="shared" si="525"/>
        <v>0</v>
      </c>
      <c r="KY64" s="28">
        <f t="shared" si="526"/>
        <v>0</v>
      </c>
      <c r="KZ64" s="28">
        <f t="shared" si="527"/>
        <v>0</v>
      </c>
      <c r="LA64" s="28">
        <f t="shared" si="528"/>
        <v>0</v>
      </c>
      <c r="LB64" s="28">
        <f t="shared" si="529"/>
        <v>0</v>
      </c>
      <c r="LC64" s="28">
        <f t="shared" si="530"/>
        <v>0</v>
      </c>
      <c r="LD64" s="28">
        <f t="shared" si="531"/>
        <v>0</v>
      </c>
      <c r="LE64" s="28">
        <f t="shared" si="532"/>
        <v>0</v>
      </c>
      <c r="LF64" s="21">
        <f t="shared" si="533"/>
        <v>0</v>
      </c>
      <c r="LG64" s="21">
        <f t="shared" si="534"/>
        <v>0</v>
      </c>
      <c r="LH64" s="21">
        <f t="shared" si="535"/>
        <v>0</v>
      </c>
      <c r="LI64" s="21">
        <f t="shared" si="536"/>
        <v>0</v>
      </c>
      <c r="LJ64" s="21">
        <f t="shared" si="537"/>
        <v>0</v>
      </c>
      <c r="LK64" s="21">
        <f t="shared" si="538"/>
        <v>0</v>
      </c>
      <c r="LL64" s="21">
        <f t="shared" si="539"/>
        <v>0</v>
      </c>
      <c r="LM64" s="21">
        <f t="shared" si="540"/>
        <v>0</v>
      </c>
      <c r="LN64" s="21">
        <f t="shared" si="541"/>
        <v>0</v>
      </c>
      <c r="LO64" s="21">
        <f t="shared" si="542"/>
        <v>0</v>
      </c>
      <c r="LP64" s="21">
        <f t="shared" si="543"/>
        <v>0</v>
      </c>
      <c r="LQ64" s="21">
        <f t="shared" si="544"/>
        <v>0</v>
      </c>
      <c r="LR64" s="21">
        <f t="shared" si="545"/>
        <v>0</v>
      </c>
      <c r="LS64" s="21">
        <f t="shared" si="546"/>
        <v>0</v>
      </c>
      <c r="LT64" s="21">
        <f t="shared" si="547"/>
        <v>0</v>
      </c>
      <c r="LU64" s="21">
        <f t="shared" si="548"/>
        <v>0</v>
      </c>
      <c r="LV64" s="28">
        <f t="shared" si="549"/>
        <v>0</v>
      </c>
      <c r="LW64" s="28">
        <f t="shared" si="550"/>
        <v>0</v>
      </c>
      <c r="LX64" s="28">
        <f t="shared" si="551"/>
        <v>0</v>
      </c>
      <c r="LY64" s="28">
        <f t="shared" si="552"/>
        <v>0</v>
      </c>
      <c r="LZ64" s="28">
        <f t="shared" si="553"/>
        <v>0</v>
      </c>
      <c r="MA64" s="28">
        <f t="shared" si="554"/>
        <v>0</v>
      </c>
      <c r="MB64" s="28">
        <f t="shared" si="555"/>
        <v>0</v>
      </c>
      <c r="MC64" s="28">
        <f t="shared" si="556"/>
        <v>0</v>
      </c>
      <c r="MD64" s="28">
        <f t="shared" si="557"/>
        <v>0</v>
      </c>
      <c r="ME64" s="28">
        <f t="shared" si="558"/>
        <v>0</v>
      </c>
      <c r="MF64" s="28">
        <f t="shared" si="559"/>
        <v>0</v>
      </c>
      <c r="MG64" s="28">
        <f t="shared" si="560"/>
        <v>0</v>
      </c>
      <c r="MH64" s="28">
        <f t="shared" si="561"/>
        <v>0</v>
      </c>
      <c r="MI64" s="28">
        <f t="shared" si="562"/>
        <v>0</v>
      </c>
      <c r="MJ64" s="28">
        <f t="shared" si="563"/>
        <v>0</v>
      </c>
      <c r="MK64" s="28">
        <f t="shared" si="564"/>
        <v>0</v>
      </c>
      <c r="ML64" s="25">
        <f t="shared" si="565"/>
        <v>0</v>
      </c>
      <c r="MM64" s="25">
        <f t="shared" si="566"/>
        <v>0</v>
      </c>
      <c r="MN64" s="25">
        <f t="shared" si="567"/>
        <v>0</v>
      </c>
      <c r="MO64" s="25">
        <f t="shared" si="568"/>
        <v>0</v>
      </c>
      <c r="MP64" s="25">
        <f t="shared" si="569"/>
        <v>0</v>
      </c>
      <c r="MQ64" s="25">
        <f t="shared" si="570"/>
        <v>0</v>
      </c>
      <c r="MR64" s="25">
        <f t="shared" si="571"/>
        <v>0</v>
      </c>
      <c r="MS64" s="25">
        <f t="shared" si="572"/>
        <v>0</v>
      </c>
      <c r="MT64" s="25">
        <f t="shared" si="573"/>
        <v>0</v>
      </c>
      <c r="MU64" s="25">
        <f t="shared" si="574"/>
        <v>0</v>
      </c>
      <c r="MV64" s="25">
        <f t="shared" si="575"/>
        <v>0</v>
      </c>
      <c r="MW64" s="25">
        <f t="shared" si="576"/>
        <v>0</v>
      </c>
      <c r="MX64" s="25">
        <f t="shared" si="577"/>
        <v>0</v>
      </c>
      <c r="MY64" s="25">
        <f t="shared" si="578"/>
        <v>0</v>
      </c>
      <c r="MZ64" s="25">
        <f t="shared" si="579"/>
        <v>0</v>
      </c>
      <c r="NA64" s="25">
        <f t="shared" si="580"/>
        <v>0</v>
      </c>
      <c r="NB64" s="18">
        <f t="shared" si="581"/>
        <v>0</v>
      </c>
      <c r="NC64" s="18">
        <f t="shared" si="582"/>
        <v>0</v>
      </c>
      <c r="ND64" s="18">
        <f t="shared" si="583"/>
        <v>0</v>
      </c>
      <c r="NE64" s="18">
        <f t="shared" si="584"/>
        <v>0</v>
      </c>
      <c r="NF64" s="18">
        <f t="shared" si="585"/>
        <v>0</v>
      </c>
      <c r="NG64" s="18">
        <f t="shared" si="586"/>
        <v>0</v>
      </c>
      <c r="NH64" s="18">
        <f t="shared" si="587"/>
        <v>0</v>
      </c>
      <c r="NI64" s="18">
        <f t="shared" si="588"/>
        <v>0</v>
      </c>
      <c r="NJ64" s="18">
        <f t="shared" si="589"/>
        <v>0</v>
      </c>
      <c r="NK64" s="18">
        <f t="shared" si="590"/>
        <v>0</v>
      </c>
      <c r="NL64" s="18">
        <f t="shared" si="591"/>
        <v>0</v>
      </c>
      <c r="NM64" s="18">
        <f t="shared" si="592"/>
        <v>0</v>
      </c>
      <c r="NN64" s="18">
        <f t="shared" si="593"/>
        <v>0</v>
      </c>
      <c r="NO64" s="18">
        <f t="shared" si="594"/>
        <v>0</v>
      </c>
      <c r="NP64" s="18">
        <f t="shared" si="595"/>
        <v>0</v>
      </c>
      <c r="NQ64" s="18">
        <f t="shared" si="596"/>
        <v>0</v>
      </c>
      <c r="NR64" s="21">
        <f t="shared" si="597"/>
        <v>0</v>
      </c>
      <c r="NS64" s="21">
        <f t="shared" si="598"/>
        <v>0</v>
      </c>
      <c r="NT64" s="21">
        <f t="shared" si="599"/>
        <v>0</v>
      </c>
      <c r="NU64" s="21">
        <f t="shared" si="600"/>
        <v>0</v>
      </c>
      <c r="NV64" s="21">
        <f t="shared" si="601"/>
        <v>0</v>
      </c>
      <c r="NW64" s="21">
        <f t="shared" si="602"/>
        <v>0</v>
      </c>
      <c r="NX64" s="21">
        <f t="shared" si="603"/>
        <v>0</v>
      </c>
      <c r="NY64" s="21">
        <f t="shared" si="604"/>
        <v>0</v>
      </c>
      <c r="NZ64" s="21">
        <f t="shared" si="605"/>
        <v>0</v>
      </c>
      <c r="OA64" s="21">
        <f t="shared" si="606"/>
        <v>0</v>
      </c>
      <c r="OB64" s="21">
        <f t="shared" si="607"/>
        <v>0</v>
      </c>
      <c r="OC64" s="21">
        <f t="shared" si="608"/>
        <v>0</v>
      </c>
      <c r="OD64" s="21">
        <f t="shared" si="609"/>
        <v>0</v>
      </c>
      <c r="OE64" s="21">
        <f t="shared" si="610"/>
        <v>0</v>
      </c>
      <c r="OF64" s="21">
        <f t="shared" si="611"/>
        <v>0</v>
      </c>
      <c r="OG64" s="21">
        <f t="shared" si="612"/>
        <v>0</v>
      </c>
    </row>
    <row r="65" spans="1:397" x14ac:dyDescent="0.25">
      <c r="A65" s="9">
        <v>1.05</v>
      </c>
      <c r="B65" s="23">
        <v>0.2350106974753958</v>
      </c>
      <c r="C65" s="14">
        <v>0.66126781922960265</v>
      </c>
      <c r="D65" s="9">
        <v>1.05</v>
      </c>
      <c r="E65" s="23">
        <v>0.30000855798031661</v>
      </c>
      <c r="F65" s="14">
        <v>0.65435244161358808</v>
      </c>
      <c r="G65" s="9">
        <v>1.05</v>
      </c>
      <c r="H65" s="23">
        <v>0.37860504920838678</v>
      </c>
      <c r="I65" s="14">
        <v>0.66478616924476797</v>
      </c>
      <c r="J65" s="9">
        <v>1.05</v>
      </c>
      <c r="K65" s="23">
        <v>0.50171159606332905</v>
      </c>
      <c r="L65" s="14">
        <v>0.69074916590840163</v>
      </c>
      <c r="M65" s="9">
        <v>1.05</v>
      </c>
      <c r="N65" s="23">
        <v>0.59288831835686773</v>
      </c>
      <c r="O65" s="14">
        <v>0.68626023657870794</v>
      </c>
      <c r="P65" s="9">
        <v>1.05</v>
      </c>
      <c r="Q65" s="23">
        <v>0.61906718014548567</v>
      </c>
      <c r="R65" s="14">
        <v>0.68001213224143164</v>
      </c>
      <c r="S65" s="9">
        <v>1.05</v>
      </c>
      <c r="T65" s="23">
        <v>0.63949507916131787</v>
      </c>
      <c r="U65" s="14">
        <v>0.67206551410373061</v>
      </c>
      <c r="V65" s="9">
        <v>1.05</v>
      </c>
      <c r="W65" s="23">
        <v>0.66537441163885314</v>
      </c>
      <c r="X65" s="14">
        <v>0.65987261146496812</v>
      </c>
      <c r="Y65" s="9">
        <v>1.05</v>
      </c>
      <c r="Z65" s="23">
        <v>0.69808301240907145</v>
      </c>
      <c r="AA65" s="14">
        <v>0.64046102517440096</v>
      </c>
      <c r="AB65" s="9">
        <v>1.05</v>
      </c>
      <c r="AC65" s="23">
        <v>0.72863500213949506</v>
      </c>
      <c r="AD65" s="14">
        <v>0.61910828025477704</v>
      </c>
      <c r="AE65" s="9">
        <v>1.05</v>
      </c>
      <c r="AF65" s="23">
        <v>0.76122379118528016</v>
      </c>
      <c r="AG65" s="14">
        <v>0.59181073703366693</v>
      </c>
      <c r="AH65" s="9">
        <v>1.05</v>
      </c>
      <c r="AI65" s="23">
        <v>0.81945228925973457</v>
      </c>
      <c r="AJ65" s="14">
        <v>0.53406126781922958</v>
      </c>
      <c r="AK65" s="9">
        <v>1.05</v>
      </c>
      <c r="AL65" s="23">
        <v>0.88241335044929392</v>
      </c>
      <c r="AM65" s="14">
        <v>0.4630269942371853</v>
      </c>
      <c r="AN65" s="9">
        <v>1.05</v>
      </c>
      <c r="AO65" s="23">
        <v>0.9203936670945656</v>
      </c>
      <c r="AP65" s="14">
        <v>0.41425538368213527</v>
      </c>
      <c r="AQ65" s="9">
        <v>1.05</v>
      </c>
      <c r="AR65" s="23">
        <v>0.94471544715447153</v>
      </c>
      <c r="AS65" s="14">
        <v>0.38750379132544738</v>
      </c>
      <c r="AT65" s="9">
        <v>1.05</v>
      </c>
      <c r="AU65" s="23">
        <v>0.96232777064612751</v>
      </c>
      <c r="AV65" s="14">
        <v>0.35583864118895964</v>
      </c>
      <c r="AW65" s="9">
        <v>1.05</v>
      </c>
      <c r="AX65" s="23">
        <v>0.97646555412922553</v>
      </c>
      <c r="AY65" s="14">
        <v>0.33569912041249622</v>
      </c>
      <c r="AZ65" s="9">
        <v>1.05</v>
      </c>
      <c r="BA65" s="23">
        <v>1.0030038510911423</v>
      </c>
      <c r="BB65" s="14">
        <v>0.29323627540188052</v>
      </c>
      <c r="BC65" s="9">
        <v>1.05</v>
      </c>
      <c r="BD65" s="23">
        <v>1.0323577235772357</v>
      </c>
      <c r="BE65" s="14">
        <v>0.24707309675462541</v>
      </c>
      <c r="BF65" s="9">
        <v>1.05</v>
      </c>
      <c r="BG65" s="23">
        <v>1.0659649122807018</v>
      </c>
      <c r="BH65" s="14">
        <v>0.19077949651198059</v>
      </c>
      <c r="BI65" s="9">
        <v>1.05</v>
      </c>
      <c r="BJ65" s="23">
        <v>1.0841163885323062</v>
      </c>
      <c r="BK65" s="14">
        <v>0.15868971792538672</v>
      </c>
      <c r="BL65" s="9">
        <v>1.05</v>
      </c>
      <c r="BM65" s="23">
        <v>1.1204193410355157</v>
      </c>
      <c r="BN65" s="14">
        <v>9.2629663330300274E-2</v>
      </c>
      <c r="CC65" s="31">
        <v>335</v>
      </c>
      <c r="CD65">
        <f t="shared" si="613"/>
        <v>93.055555555555557</v>
      </c>
      <c r="CF65" s="24">
        <f t="shared" si="349"/>
        <v>1.5172101449275359</v>
      </c>
      <c r="CG65" s="26">
        <f t="shared" si="270"/>
        <v>0</v>
      </c>
      <c r="CH65" s="44">
        <f t="shared" si="271"/>
        <v>0</v>
      </c>
      <c r="CI65" s="44">
        <f t="shared" si="272"/>
        <v>0</v>
      </c>
      <c r="CJ65" s="44">
        <f t="shared" si="273"/>
        <v>0</v>
      </c>
      <c r="CK65" s="44">
        <f t="shared" si="274"/>
        <v>0</v>
      </c>
      <c r="CL65" s="44">
        <f t="shared" si="275"/>
        <v>0</v>
      </c>
      <c r="CM65" s="44">
        <f t="shared" si="276"/>
        <v>0</v>
      </c>
      <c r="CN65" s="44">
        <f t="shared" si="277"/>
        <v>0</v>
      </c>
      <c r="CO65" s="44">
        <f t="shared" si="278"/>
        <v>0</v>
      </c>
      <c r="CP65" s="44">
        <f t="shared" si="279"/>
        <v>0</v>
      </c>
      <c r="CQ65" s="44">
        <f t="shared" si="280"/>
        <v>0</v>
      </c>
      <c r="CR65" s="44">
        <f t="shared" si="281"/>
        <v>0</v>
      </c>
      <c r="CS65" s="44">
        <f t="shared" si="282"/>
        <v>0</v>
      </c>
      <c r="CT65" s="44">
        <f t="shared" si="283"/>
        <v>0</v>
      </c>
      <c r="CU65" s="44">
        <f t="shared" si="284"/>
        <v>0</v>
      </c>
      <c r="CV65" s="44">
        <f t="shared" si="285"/>
        <v>0</v>
      </c>
      <c r="CW65" s="44">
        <f t="shared" si="286"/>
        <v>0</v>
      </c>
      <c r="CX65" s="21">
        <f t="shared" si="287"/>
        <v>0</v>
      </c>
      <c r="CY65" s="21">
        <f t="shared" si="288"/>
        <v>0</v>
      </c>
      <c r="CZ65" s="21">
        <f t="shared" si="289"/>
        <v>0</v>
      </c>
      <c r="DA65" s="21">
        <f t="shared" si="290"/>
        <v>0</v>
      </c>
      <c r="DB65" s="21">
        <f t="shared" si="291"/>
        <v>0</v>
      </c>
      <c r="DC65" s="21">
        <f t="shared" si="292"/>
        <v>0</v>
      </c>
      <c r="DD65" s="21">
        <f t="shared" si="293"/>
        <v>0</v>
      </c>
      <c r="DE65" s="21">
        <f t="shared" si="294"/>
        <v>0</v>
      </c>
      <c r="DF65" s="21">
        <f t="shared" si="295"/>
        <v>0</v>
      </c>
      <c r="DG65" s="21">
        <f t="shared" si="296"/>
        <v>0</v>
      </c>
      <c r="DH65" s="21">
        <f t="shared" si="297"/>
        <v>0</v>
      </c>
      <c r="DI65" s="21">
        <f t="shared" si="298"/>
        <v>0</v>
      </c>
      <c r="DJ65" s="21">
        <f t="shared" si="299"/>
        <v>0</v>
      </c>
      <c r="DK65" s="21">
        <f t="shared" si="300"/>
        <v>0</v>
      </c>
      <c r="DL65" s="21">
        <f t="shared" si="301"/>
        <v>0</v>
      </c>
      <c r="DM65" s="21">
        <f t="shared" si="302"/>
        <v>0</v>
      </c>
      <c r="DN65" s="42">
        <f t="shared" si="303"/>
        <v>0</v>
      </c>
      <c r="DO65" s="42">
        <f t="shared" si="304"/>
        <v>0</v>
      </c>
      <c r="DP65" s="42">
        <f t="shared" si="305"/>
        <v>0</v>
      </c>
      <c r="DQ65" s="42">
        <f t="shared" si="306"/>
        <v>0</v>
      </c>
      <c r="DR65" s="42">
        <f t="shared" si="307"/>
        <v>0</v>
      </c>
      <c r="DS65" s="42">
        <f t="shared" si="308"/>
        <v>0</v>
      </c>
      <c r="DT65" s="42">
        <f t="shared" si="309"/>
        <v>0</v>
      </c>
      <c r="DU65" s="42">
        <f t="shared" si="310"/>
        <v>0</v>
      </c>
      <c r="DV65" s="42">
        <f t="shared" si="311"/>
        <v>0</v>
      </c>
      <c r="DW65" s="42">
        <f t="shared" si="312"/>
        <v>0</v>
      </c>
      <c r="DX65" s="42">
        <f t="shared" si="313"/>
        <v>0</v>
      </c>
      <c r="DY65" s="42">
        <f t="shared" si="314"/>
        <v>0</v>
      </c>
      <c r="DZ65" s="42">
        <f t="shared" si="315"/>
        <v>0</v>
      </c>
      <c r="EA65" s="42">
        <f t="shared" si="316"/>
        <v>0</v>
      </c>
      <c r="EB65" s="42">
        <f t="shared" si="317"/>
        <v>0</v>
      </c>
      <c r="EC65" s="42">
        <f t="shared" si="318"/>
        <v>0</v>
      </c>
      <c r="ED65" s="20">
        <f t="shared" si="319"/>
        <v>0</v>
      </c>
      <c r="EE65" s="20">
        <f t="shared" si="350"/>
        <v>0</v>
      </c>
      <c r="EF65" s="20">
        <f t="shared" si="351"/>
        <v>0</v>
      </c>
      <c r="EG65" s="20">
        <f t="shared" si="352"/>
        <v>0</v>
      </c>
      <c r="EH65" s="20">
        <f t="shared" si="353"/>
        <v>0</v>
      </c>
      <c r="EI65" s="20">
        <f t="shared" si="354"/>
        <v>0</v>
      </c>
      <c r="EJ65" s="20">
        <f t="shared" si="355"/>
        <v>0</v>
      </c>
      <c r="EK65" s="20">
        <f t="shared" si="356"/>
        <v>0</v>
      </c>
      <c r="EL65" s="20">
        <f t="shared" si="357"/>
        <v>0</v>
      </c>
      <c r="EM65" s="20">
        <f t="shared" si="358"/>
        <v>0</v>
      </c>
      <c r="EN65" s="20">
        <f t="shared" si="359"/>
        <v>0</v>
      </c>
      <c r="EO65" s="20">
        <f t="shared" si="360"/>
        <v>0</v>
      </c>
      <c r="EP65" s="20">
        <f t="shared" si="361"/>
        <v>0</v>
      </c>
      <c r="EQ65" s="20">
        <f t="shared" si="362"/>
        <v>0</v>
      </c>
      <c r="ER65" s="20">
        <f t="shared" si="363"/>
        <v>0</v>
      </c>
      <c r="ES65" s="20">
        <f t="shared" si="364"/>
        <v>0</v>
      </c>
      <c r="ET65" s="30">
        <f t="shared" si="365"/>
        <v>0</v>
      </c>
      <c r="EU65" s="30">
        <f t="shared" si="366"/>
        <v>0</v>
      </c>
      <c r="EV65" s="30">
        <f t="shared" si="367"/>
        <v>0</v>
      </c>
      <c r="EW65" s="30">
        <f t="shared" si="368"/>
        <v>0</v>
      </c>
      <c r="EX65" s="30">
        <f t="shared" si="369"/>
        <v>0</v>
      </c>
      <c r="EY65" s="30">
        <f t="shared" si="370"/>
        <v>0</v>
      </c>
      <c r="EZ65" s="30">
        <f t="shared" si="371"/>
        <v>0</v>
      </c>
      <c r="FA65" s="30">
        <f t="shared" si="372"/>
        <v>0</v>
      </c>
      <c r="FB65" s="30">
        <f t="shared" si="373"/>
        <v>0</v>
      </c>
      <c r="FC65" s="30">
        <f t="shared" si="374"/>
        <v>0</v>
      </c>
      <c r="FD65" s="30">
        <f t="shared" si="375"/>
        <v>0</v>
      </c>
      <c r="FE65" s="30">
        <f t="shared" si="376"/>
        <v>0</v>
      </c>
      <c r="FF65" s="30">
        <f t="shared" si="377"/>
        <v>0</v>
      </c>
      <c r="FG65" s="30">
        <f t="shared" si="378"/>
        <v>0</v>
      </c>
      <c r="FH65" s="30">
        <f t="shared" si="379"/>
        <v>0</v>
      </c>
      <c r="FI65" s="30">
        <f t="shared" si="380"/>
        <v>0</v>
      </c>
      <c r="FJ65" s="21">
        <f t="shared" si="381"/>
        <v>0</v>
      </c>
      <c r="FK65" s="21">
        <f t="shared" si="382"/>
        <v>0</v>
      </c>
      <c r="FL65" s="21">
        <f t="shared" si="383"/>
        <v>0</v>
      </c>
      <c r="FM65" s="21">
        <f t="shared" si="384"/>
        <v>0</v>
      </c>
      <c r="FN65" s="21">
        <f t="shared" si="385"/>
        <v>0</v>
      </c>
      <c r="FO65" s="21">
        <f t="shared" si="386"/>
        <v>0</v>
      </c>
      <c r="FP65" s="21">
        <f t="shared" si="387"/>
        <v>0</v>
      </c>
      <c r="FQ65" s="21">
        <f t="shared" si="388"/>
        <v>0</v>
      </c>
      <c r="FR65" s="21">
        <f t="shared" si="389"/>
        <v>0</v>
      </c>
      <c r="FS65" s="21">
        <f t="shared" si="390"/>
        <v>0</v>
      </c>
      <c r="FT65" s="21">
        <f t="shared" si="391"/>
        <v>0</v>
      </c>
      <c r="FU65" s="21">
        <f t="shared" si="392"/>
        <v>0</v>
      </c>
      <c r="FV65" s="21">
        <f t="shared" si="393"/>
        <v>0</v>
      </c>
      <c r="FW65" s="21">
        <f t="shared" si="394"/>
        <v>0</v>
      </c>
      <c r="FX65" s="21">
        <f t="shared" si="395"/>
        <v>0</v>
      </c>
      <c r="FY65" s="21">
        <f t="shared" si="396"/>
        <v>0</v>
      </c>
      <c r="FZ65" s="45">
        <f t="shared" si="397"/>
        <v>0</v>
      </c>
      <c r="GA65" s="45">
        <f t="shared" si="398"/>
        <v>0</v>
      </c>
      <c r="GB65" s="45">
        <f t="shared" si="399"/>
        <v>0</v>
      </c>
      <c r="GC65" s="45">
        <f t="shared" si="400"/>
        <v>0</v>
      </c>
      <c r="GD65" s="45">
        <f t="shared" si="401"/>
        <v>0</v>
      </c>
      <c r="GE65" s="45">
        <f t="shared" si="402"/>
        <v>0</v>
      </c>
      <c r="GF65" s="45">
        <f t="shared" si="403"/>
        <v>0</v>
      </c>
      <c r="GG65" s="45">
        <f t="shared" si="404"/>
        <v>0</v>
      </c>
      <c r="GH65" s="45">
        <f t="shared" si="405"/>
        <v>0</v>
      </c>
      <c r="GI65" s="45">
        <f t="shared" si="406"/>
        <v>0</v>
      </c>
      <c r="GJ65" s="45">
        <f t="shared" si="407"/>
        <v>0</v>
      </c>
      <c r="GK65" s="45">
        <f t="shared" si="408"/>
        <v>0</v>
      </c>
      <c r="GL65" s="45">
        <f t="shared" si="409"/>
        <v>0</v>
      </c>
      <c r="GM65" s="45">
        <f t="shared" si="410"/>
        <v>0</v>
      </c>
      <c r="GN65" s="45">
        <f t="shared" si="411"/>
        <v>0</v>
      </c>
      <c r="GO65" s="45">
        <f t="shared" si="412"/>
        <v>0</v>
      </c>
      <c r="GP65" s="28">
        <f t="shared" si="413"/>
        <v>0</v>
      </c>
      <c r="GQ65" s="28">
        <f t="shared" si="414"/>
        <v>0</v>
      </c>
      <c r="GR65" s="28">
        <f t="shared" si="415"/>
        <v>0</v>
      </c>
      <c r="GS65" s="28">
        <f t="shared" si="416"/>
        <v>0</v>
      </c>
      <c r="GT65" s="28">
        <f t="shared" si="417"/>
        <v>0</v>
      </c>
      <c r="GU65" s="28">
        <f t="shared" si="418"/>
        <v>0</v>
      </c>
      <c r="GV65" s="28">
        <f t="shared" si="419"/>
        <v>0</v>
      </c>
      <c r="GW65" s="28">
        <f t="shared" si="420"/>
        <v>0</v>
      </c>
      <c r="GX65" s="28">
        <f t="shared" si="421"/>
        <v>0</v>
      </c>
      <c r="GY65" s="28">
        <f t="shared" si="422"/>
        <v>0</v>
      </c>
      <c r="GZ65" s="28">
        <f t="shared" si="423"/>
        <v>0</v>
      </c>
      <c r="HA65" s="28">
        <f t="shared" si="424"/>
        <v>0</v>
      </c>
      <c r="HB65" s="28">
        <f t="shared" si="425"/>
        <v>0</v>
      </c>
      <c r="HC65" s="28">
        <f t="shared" si="426"/>
        <v>0</v>
      </c>
      <c r="HD65" s="28">
        <f t="shared" si="427"/>
        <v>0</v>
      </c>
      <c r="HE65" s="28">
        <f t="shared" si="428"/>
        <v>0</v>
      </c>
      <c r="HF65" s="28">
        <f t="shared" si="429"/>
        <v>0</v>
      </c>
      <c r="HG65" s="16">
        <f t="shared" si="430"/>
        <v>0</v>
      </c>
      <c r="HH65" s="16">
        <f t="shared" si="431"/>
        <v>0</v>
      </c>
      <c r="HI65" s="16">
        <f t="shared" si="432"/>
        <v>0</v>
      </c>
      <c r="HJ65" s="16">
        <f t="shared" si="433"/>
        <v>0</v>
      </c>
      <c r="HK65" s="16">
        <f t="shared" si="434"/>
        <v>0</v>
      </c>
      <c r="HL65" s="16">
        <f t="shared" si="435"/>
        <v>0</v>
      </c>
      <c r="HM65" s="16">
        <f t="shared" si="436"/>
        <v>0</v>
      </c>
      <c r="HN65" s="16">
        <f t="shared" si="437"/>
        <v>0</v>
      </c>
      <c r="HO65" s="16">
        <f t="shared" si="438"/>
        <v>0</v>
      </c>
      <c r="HP65" s="16">
        <f t="shared" si="439"/>
        <v>0</v>
      </c>
      <c r="HQ65" s="16">
        <f t="shared" si="440"/>
        <v>0</v>
      </c>
      <c r="HR65" s="16">
        <f t="shared" si="441"/>
        <v>0</v>
      </c>
      <c r="HS65" s="16">
        <f t="shared" si="442"/>
        <v>0</v>
      </c>
      <c r="HT65" s="16">
        <f t="shared" si="443"/>
        <v>0</v>
      </c>
      <c r="HU65" s="16">
        <f t="shared" si="444"/>
        <v>0</v>
      </c>
      <c r="HV65" s="16">
        <f t="shared" si="445"/>
        <v>0</v>
      </c>
      <c r="HW65" s="21">
        <f t="shared" si="446"/>
        <v>0</v>
      </c>
      <c r="HX65" s="21">
        <f t="shared" si="447"/>
        <v>0</v>
      </c>
      <c r="HY65" s="21">
        <f t="shared" si="448"/>
        <v>0</v>
      </c>
      <c r="HZ65" s="21">
        <f t="shared" si="449"/>
        <v>0</v>
      </c>
      <c r="IA65" s="21">
        <f t="shared" si="450"/>
        <v>0</v>
      </c>
      <c r="IB65" s="21">
        <f t="shared" si="451"/>
        <v>0</v>
      </c>
      <c r="IC65" s="21">
        <f t="shared" si="452"/>
        <v>0</v>
      </c>
      <c r="ID65" s="21">
        <f t="shared" si="453"/>
        <v>0</v>
      </c>
      <c r="IE65" s="21">
        <f t="shared" si="454"/>
        <v>0</v>
      </c>
      <c r="IF65" s="21">
        <f t="shared" si="455"/>
        <v>0</v>
      </c>
      <c r="IG65" s="21">
        <f t="shared" si="456"/>
        <v>0</v>
      </c>
      <c r="IH65" s="21">
        <f t="shared" si="457"/>
        <v>0</v>
      </c>
      <c r="II65" s="21">
        <f t="shared" si="458"/>
        <v>0</v>
      </c>
      <c r="IJ65" s="17">
        <f t="shared" si="459"/>
        <v>0</v>
      </c>
      <c r="IK65" s="17">
        <f t="shared" si="460"/>
        <v>0</v>
      </c>
      <c r="IL65" s="17">
        <f t="shared" si="461"/>
        <v>0</v>
      </c>
      <c r="IM65" s="17">
        <f t="shared" si="462"/>
        <v>0</v>
      </c>
      <c r="IN65" s="17">
        <f t="shared" si="463"/>
        <v>0</v>
      </c>
      <c r="IO65" s="17">
        <f t="shared" si="464"/>
        <v>0</v>
      </c>
      <c r="IP65" s="17">
        <f t="shared" si="465"/>
        <v>0</v>
      </c>
      <c r="IQ65" s="17">
        <f t="shared" si="466"/>
        <v>0</v>
      </c>
      <c r="IR65" s="17">
        <f t="shared" si="467"/>
        <v>0</v>
      </c>
      <c r="IS65" s="17">
        <f t="shared" si="468"/>
        <v>0</v>
      </c>
      <c r="IT65" s="17">
        <f t="shared" si="469"/>
        <v>0</v>
      </c>
      <c r="IU65" s="17">
        <f t="shared" si="470"/>
        <v>0</v>
      </c>
      <c r="IV65" s="21">
        <f t="shared" si="471"/>
        <v>0</v>
      </c>
      <c r="IW65" s="21">
        <f t="shared" si="472"/>
        <v>0</v>
      </c>
      <c r="IX65" s="21">
        <f t="shared" si="473"/>
        <v>0</v>
      </c>
      <c r="IY65" s="21">
        <f t="shared" si="474"/>
        <v>0</v>
      </c>
      <c r="IZ65" s="21">
        <f t="shared" si="475"/>
        <v>0</v>
      </c>
      <c r="JA65" s="21">
        <f t="shared" si="476"/>
        <v>0</v>
      </c>
      <c r="JB65" s="21">
        <f t="shared" si="477"/>
        <v>0</v>
      </c>
      <c r="JC65" s="21">
        <f t="shared" si="478"/>
        <v>0</v>
      </c>
      <c r="JD65" s="21">
        <f t="shared" si="479"/>
        <v>0</v>
      </c>
      <c r="JE65" s="21">
        <f t="shared" si="480"/>
        <v>0</v>
      </c>
      <c r="JF65" s="44">
        <f t="shared" si="481"/>
        <v>0</v>
      </c>
      <c r="JG65" s="44">
        <f t="shared" si="482"/>
        <v>0</v>
      </c>
      <c r="JH65" s="44">
        <f t="shared" si="483"/>
        <v>0</v>
      </c>
      <c r="JI65" s="44">
        <f t="shared" si="484"/>
        <v>0</v>
      </c>
      <c r="JJ65" s="44">
        <f t="shared" si="485"/>
        <v>0</v>
      </c>
      <c r="JK65" s="44">
        <f t="shared" si="486"/>
        <v>0</v>
      </c>
      <c r="JL65" s="44">
        <f t="shared" si="487"/>
        <v>0</v>
      </c>
      <c r="JM65" s="44">
        <f t="shared" si="488"/>
        <v>0</v>
      </c>
      <c r="JN65" s="44">
        <f t="shared" si="489"/>
        <v>0</v>
      </c>
      <c r="JO65" s="44">
        <f t="shared" si="490"/>
        <v>0</v>
      </c>
      <c r="JP65" s="18">
        <f t="shared" si="491"/>
        <v>0</v>
      </c>
      <c r="JQ65" s="18">
        <f t="shared" si="492"/>
        <v>0</v>
      </c>
      <c r="JR65" s="18">
        <f t="shared" si="493"/>
        <v>0</v>
      </c>
      <c r="JS65" s="18">
        <f t="shared" si="494"/>
        <v>0</v>
      </c>
      <c r="JT65" s="18">
        <f t="shared" si="495"/>
        <v>0</v>
      </c>
      <c r="JU65" s="18">
        <f t="shared" si="496"/>
        <v>0</v>
      </c>
      <c r="JV65" s="18">
        <f t="shared" si="497"/>
        <v>0</v>
      </c>
      <c r="JW65" s="18">
        <f t="shared" si="498"/>
        <v>0</v>
      </c>
      <c r="JX65" s="18">
        <f t="shared" si="499"/>
        <v>0</v>
      </c>
      <c r="JY65" s="18">
        <f t="shared" si="500"/>
        <v>0</v>
      </c>
      <c r="JZ65" s="18">
        <f t="shared" si="501"/>
        <v>0</v>
      </c>
      <c r="KA65" s="18">
        <f t="shared" si="502"/>
        <v>0</v>
      </c>
      <c r="KB65" s="22">
        <f t="shared" si="503"/>
        <v>0</v>
      </c>
      <c r="KC65" s="22">
        <f t="shared" si="504"/>
        <v>0</v>
      </c>
      <c r="KD65" s="22">
        <f t="shared" si="505"/>
        <v>0</v>
      </c>
      <c r="KE65" s="22">
        <f t="shared" si="506"/>
        <v>0</v>
      </c>
      <c r="KF65" s="22">
        <f t="shared" si="507"/>
        <v>0</v>
      </c>
      <c r="KG65" s="22">
        <f t="shared" si="508"/>
        <v>0</v>
      </c>
      <c r="KH65" s="22">
        <f t="shared" si="509"/>
        <v>0</v>
      </c>
      <c r="KI65" s="22">
        <f t="shared" si="510"/>
        <v>0</v>
      </c>
      <c r="KJ65" s="22">
        <f t="shared" si="511"/>
        <v>0</v>
      </c>
      <c r="KK65" s="22">
        <f t="shared" si="512"/>
        <v>0</v>
      </c>
      <c r="KL65" s="22">
        <f t="shared" si="513"/>
        <v>0</v>
      </c>
      <c r="KM65" s="22">
        <f t="shared" si="514"/>
        <v>0</v>
      </c>
      <c r="KN65" s="22">
        <f t="shared" si="515"/>
        <v>0</v>
      </c>
      <c r="KO65" s="22">
        <f t="shared" si="516"/>
        <v>0</v>
      </c>
      <c r="KP65" s="28">
        <f t="shared" si="517"/>
        <v>0</v>
      </c>
      <c r="KQ65" s="28">
        <f t="shared" si="518"/>
        <v>0</v>
      </c>
      <c r="KR65" s="28">
        <f t="shared" si="519"/>
        <v>0</v>
      </c>
      <c r="KS65" s="28">
        <f t="shared" si="520"/>
        <v>0</v>
      </c>
      <c r="KT65" s="28">
        <f t="shared" si="521"/>
        <v>0</v>
      </c>
      <c r="KU65" s="28">
        <f t="shared" si="522"/>
        <v>0</v>
      </c>
      <c r="KV65" s="28">
        <f t="shared" si="523"/>
        <v>0</v>
      </c>
      <c r="KW65" s="28">
        <f t="shared" si="524"/>
        <v>0</v>
      </c>
      <c r="KX65" s="28">
        <f t="shared" si="525"/>
        <v>0</v>
      </c>
      <c r="KY65" s="28">
        <f t="shared" si="526"/>
        <v>0</v>
      </c>
      <c r="KZ65" s="28">
        <f t="shared" si="527"/>
        <v>0</v>
      </c>
      <c r="LA65" s="28">
        <f t="shared" si="528"/>
        <v>0</v>
      </c>
      <c r="LB65" s="28">
        <f t="shared" si="529"/>
        <v>0</v>
      </c>
      <c r="LC65" s="28">
        <f t="shared" si="530"/>
        <v>0</v>
      </c>
      <c r="LD65" s="28">
        <f t="shared" si="531"/>
        <v>0</v>
      </c>
      <c r="LE65" s="28">
        <f t="shared" si="532"/>
        <v>0</v>
      </c>
      <c r="LF65" s="21">
        <f t="shared" si="533"/>
        <v>0</v>
      </c>
      <c r="LG65" s="21">
        <f t="shared" si="534"/>
        <v>0</v>
      </c>
      <c r="LH65" s="21">
        <f t="shared" si="535"/>
        <v>0</v>
      </c>
      <c r="LI65" s="21">
        <f t="shared" si="536"/>
        <v>0</v>
      </c>
      <c r="LJ65" s="21">
        <f t="shared" si="537"/>
        <v>0</v>
      </c>
      <c r="LK65" s="21">
        <f t="shared" si="538"/>
        <v>0</v>
      </c>
      <c r="LL65" s="21">
        <f t="shared" si="539"/>
        <v>0</v>
      </c>
      <c r="LM65" s="21">
        <f t="shared" si="540"/>
        <v>0</v>
      </c>
      <c r="LN65" s="21">
        <f t="shared" si="541"/>
        <v>0</v>
      </c>
      <c r="LO65" s="21">
        <f t="shared" si="542"/>
        <v>0</v>
      </c>
      <c r="LP65" s="21">
        <f t="shared" si="543"/>
        <v>0</v>
      </c>
      <c r="LQ65" s="21">
        <f t="shared" si="544"/>
        <v>0</v>
      </c>
      <c r="LR65" s="21">
        <f t="shared" si="545"/>
        <v>0</v>
      </c>
      <c r="LS65" s="21">
        <f t="shared" si="546"/>
        <v>0</v>
      </c>
      <c r="LT65" s="21">
        <f t="shared" si="547"/>
        <v>0</v>
      </c>
      <c r="LU65" s="21">
        <f t="shared" si="548"/>
        <v>0</v>
      </c>
      <c r="LV65" s="28">
        <f t="shared" si="549"/>
        <v>0</v>
      </c>
      <c r="LW65" s="28">
        <f t="shared" si="550"/>
        <v>0</v>
      </c>
      <c r="LX65" s="28">
        <f t="shared" si="551"/>
        <v>0</v>
      </c>
      <c r="LY65" s="28">
        <f t="shared" si="552"/>
        <v>0</v>
      </c>
      <c r="LZ65" s="28">
        <f t="shared" si="553"/>
        <v>0</v>
      </c>
      <c r="MA65" s="28">
        <f t="shared" si="554"/>
        <v>0</v>
      </c>
      <c r="MB65" s="28">
        <f t="shared" si="555"/>
        <v>0</v>
      </c>
      <c r="MC65" s="28">
        <f t="shared" si="556"/>
        <v>0</v>
      </c>
      <c r="MD65" s="28">
        <f t="shared" si="557"/>
        <v>0</v>
      </c>
      <c r="ME65" s="28">
        <f t="shared" si="558"/>
        <v>0</v>
      </c>
      <c r="MF65" s="28">
        <f t="shared" si="559"/>
        <v>0</v>
      </c>
      <c r="MG65" s="28">
        <f t="shared" si="560"/>
        <v>0</v>
      </c>
      <c r="MH65" s="28">
        <f t="shared" si="561"/>
        <v>0</v>
      </c>
      <c r="MI65" s="28">
        <f t="shared" si="562"/>
        <v>0</v>
      </c>
      <c r="MJ65" s="28">
        <f t="shared" si="563"/>
        <v>0</v>
      </c>
      <c r="MK65" s="28">
        <f t="shared" si="564"/>
        <v>0</v>
      </c>
      <c r="ML65" s="25">
        <f t="shared" si="565"/>
        <v>0</v>
      </c>
      <c r="MM65" s="25">
        <f t="shared" si="566"/>
        <v>0</v>
      </c>
      <c r="MN65" s="25">
        <f t="shared" si="567"/>
        <v>0</v>
      </c>
      <c r="MO65" s="25">
        <f t="shared" si="568"/>
        <v>0</v>
      </c>
      <c r="MP65" s="25">
        <f t="shared" si="569"/>
        <v>0</v>
      </c>
      <c r="MQ65" s="25">
        <f t="shared" si="570"/>
        <v>0</v>
      </c>
      <c r="MR65" s="25">
        <f t="shared" si="571"/>
        <v>0</v>
      </c>
      <c r="MS65" s="25">
        <f t="shared" si="572"/>
        <v>0</v>
      </c>
      <c r="MT65" s="25">
        <f t="shared" si="573"/>
        <v>0</v>
      </c>
      <c r="MU65" s="25">
        <f t="shared" si="574"/>
        <v>0</v>
      </c>
      <c r="MV65" s="25">
        <f t="shared" si="575"/>
        <v>0</v>
      </c>
      <c r="MW65" s="25">
        <f t="shared" si="576"/>
        <v>0</v>
      </c>
      <c r="MX65" s="25">
        <f t="shared" si="577"/>
        <v>0</v>
      </c>
      <c r="MY65" s="25">
        <f t="shared" si="578"/>
        <v>0</v>
      </c>
      <c r="MZ65" s="25">
        <f t="shared" si="579"/>
        <v>0</v>
      </c>
      <c r="NA65" s="25">
        <f t="shared" si="580"/>
        <v>0</v>
      </c>
      <c r="NB65" s="18">
        <f t="shared" si="581"/>
        <v>0</v>
      </c>
      <c r="NC65" s="18">
        <f t="shared" si="582"/>
        <v>0</v>
      </c>
      <c r="ND65" s="18">
        <f t="shared" si="583"/>
        <v>0</v>
      </c>
      <c r="NE65" s="18">
        <f t="shared" si="584"/>
        <v>0</v>
      </c>
      <c r="NF65" s="18">
        <f t="shared" si="585"/>
        <v>0</v>
      </c>
      <c r="NG65" s="18">
        <f t="shared" si="586"/>
        <v>0</v>
      </c>
      <c r="NH65" s="18">
        <f t="shared" si="587"/>
        <v>0</v>
      </c>
      <c r="NI65" s="18">
        <f t="shared" si="588"/>
        <v>0</v>
      </c>
      <c r="NJ65" s="18">
        <f t="shared" si="589"/>
        <v>0</v>
      </c>
      <c r="NK65" s="18">
        <f t="shared" si="590"/>
        <v>0</v>
      </c>
      <c r="NL65" s="18">
        <f t="shared" si="591"/>
        <v>0</v>
      </c>
      <c r="NM65" s="18">
        <f t="shared" si="592"/>
        <v>0</v>
      </c>
      <c r="NN65" s="18">
        <f t="shared" si="593"/>
        <v>0</v>
      </c>
      <c r="NO65" s="18">
        <f t="shared" si="594"/>
        <v>0</v>
      </c>
      <c r="NP65" s="18">
        <f t="shared" si="595"/>
        <v>0</v>
      </c>
      <c r="NQ65" s="18">
        <f t="shared" si="596"/>
        <v>0</v>
      </c>
      <c r="NR65" s="21">
        <f t="shared" si="597"/>
        <v>0</v>
      </c>
      <c r="NS65" s="21">
        <f t="shared" si="598"/>
        <v>0</v>
      </c>
      <c r="NT65" s="21">
        <f t="shared" si="599"/>
        <v>0</v>
      </c>
      <c r="NU65" s="21">
        <f t="shared" si="600"/>
        <v>0</v>
      </c>
      <c r="NV65" s="21">
        <f t="shared" si="601"/>
        <v>0</v>
      </c>
      <c r="NW65" s="21">
        <f t="shared" si="602"/>
        <v>0</v>
      </c>
      <c r="NX65" s="21">
        <f t="shared" si="603"/>
        <v>0</v>
      </c>
      <c r="NY65" s="21">
        <f t="shared" si="604"/>
        <v>0</v>
      </c>
      <c r="NZ65" s="21">
        <f t="shared" si="605"/>
        <v>0</v>
      </c>
      <c r="OA65" s="21">
        <f t="shared" si="606"/>
        <v>0</v>
      </c>
      <c r="OB65" s="21">
        <f t="shared" si="607"/>
        <v>0</v>
      </c>
      <c r="OC65" s="21">
        <f t="shared" si="608"/>
        <v>0</v>
      </c>
      <c r="OD65" s="21">
        <f t="shared" si="609"/>
        <v>0</v>
      </c>
      <c r="OE65" s="21">
        <f t="shared" si="610"/>
        <v>0</v>
      </c>
      <c r="OF65" s="21">
        <f t="shared" si="611"/>
        <v>0</v>
      </c>
      <c r="OG65" s="21">
        <f t="shared" si="612"/>
        <v>0</v>
      </c>
    </row>
    <row r="66" spans="1:397" x14ac:dyDescent="0.25">
      <c r="A66" s="9">
        <v>1</v>
      </c>
      <c r="B66" s="23">
        <v>0.22410783055198971</v>
      </c>
      <c r="C66" s="14">
        <v>0.62202001819836217</v>
      </c>
      <c r="D66" s="9">
        <v>1</v>
      </c>
      <c r="E66" s="23">
        <v>0.28844672657252884</v>
      </c>
      <c r="F66" s="14">
        <v>0.61898695784046098</v>
      </c>
      <c r="G66" s="9">
        <v>1</v>
      </c>
      <c r="H66" s="23">
        <v>0.36650406504065036</v>
      </c>
      <c r="I66" s="14">
        <v>0.63087655444343338</v>
      </c>
      <c r="J66" s="9">
        <v>1</v>
      </c>
      <c r="K66" s="23">
        <v>0.48475823705605475</v>
      </c>
      <c r="L66" s="14">
        <v>0.65204731574158326</v>
      </c>
      <c r="M66" s="9">
        <v>1</v>
      </c>
      <c r="N66" s="23">
        <v>0.5707231493367565</v>
      </c>
      <c r="O66" s="14">
        <v>0.64106763724598115</v>
      </c>
      <c r="P66" s="9">
        <v>1</v>
      </c>
      <c r="Q66" s="23">
        <v>0.59534445870774488</v>
      </c>
      <c r="R66" s="14">
        <v>0.63330300272975437</v>
      </c>
      <c r="S66" s="9">
        <v>1</v>
      </c>
      <c r="T66" s="23">
        <v>0.61487376979032948</v>
      </c>
      <c r="U66" s="14">
        <v>0.62481043372763123</v>
      </c>
      <c r="V66" s="9">
        <v>1</v>
      </c>
      <c r="W66" s="23">
        <v>0.63979460847240055</v>
      </c>
      <c r="X66" s="14">
        <v>0.61170761298149834</v>
      </c>
      <c r="Y66" s="9">
        <v>1</v>
      </c>
      <c r="Z66" s="23">
        <v>0.67232349165596916</v>
      </c>
      <c r="AA66" s="14">
        <v>0.59120412496208674</v>
      </c>
      <c r="AB66" s="9">
        <v>1</v>
      </c>
      <c r="AC66" s="23">
        <v>0.70089858793324766</v>
      </c>
      <c r="AD66" s="14">
        <v>0.57161055505004554</v>
      </c>
      <c r="AE66" s="9">
        <v>1</v>
      </c>
      <c r="AF66" s="23">
        <v>0.73300813008130072</v>
      </c>
      <c r="AG66" s="14">
        <v>0.5446769790718835</v>
      </c>
      <c r="AH66" s="9">
        <v>1</v>
      </c>
      <c r="AI66" s="23">
        <v>0.78818142918271283</v>
      </c>
      <c r="AJ66" s="14">
        <v>0.49026387625113738</v>
      </c>
      <c r="AK66" s="9">
        <v>1</v>
      </c>
      <c r="AL66" s="23">
        <v>0.8447325631151047</v>
      </c>
      <c r="AM66" s="14">
        <v>0.42687291477100392</v>
      </c>
      <c r="AN66" s="9">
        <v>1</v>
      </c>
      <c r="AO66" s="23">
        <v>0.87995721009841665</v>
      </c>
      <c r="AP66" s="14">
        <v>0.38198362147406734</v>
      </c>
      <c r="AQ66" s="9">
        <v>1</v>
      </c>
      <c r="AR66" s="23">
        <v>0.90397946084724001</v>
      </c>
      <c r="AS66" s="14">
        <v>0.35086442220200181</v>
      </c>
      <c r="AT66" s="9">
        <v>1</v>
      </c>
      <c r="AU66" s="23">
        <v>0.92063329054343157</v>
      </c>
      <c r="AV66" s="14">
        <v>0.32738853503184712</v>
      </c>
      <c r="AW66" s="9">
        <v>1</v>
      </c>
      <c r="AX66" s="23">
        <v>0.93381258023106539</v>
      </c>
      <c r="AY66" s="14">
        <v>0.30882620564149227</v>
      </c>
      <c r="AZ66" s="9">
        <v>1</v>
      </c>
      <c r="BA66" s="23">
        <v>0.96053059477963187</v>
      </c>
      <c r="BB66" s="14">
        <v>0.27054898392478011</v>
      </c>
      <c r="BC66" s="9">
        <v>1</v>
      </c>
      <c r="BD66" s="23">
        <v>0.98946512623020966</v>
      </c>
      <c r="BE66" s="14">
        <v>0.22832878374279647</v>
      </c>
      <c r="BF66" s="9">
        <v>1</v>
      </c>
      <c r="BG66" s="23">
        <v>1.0234317501069747</v>
      </c>
      <c r="BH66" s="14">
        <v>0.1743403093721565</v>
      </c>
      <c r="BI66" s="9">
        <v>1</v>
      </c>
      <c r="BJ66" s="23">
        <v>1.0415832263585794</v>
      </c>
      <c r="BK66" s="14">
        <v>0.14419168941461935</v>
      </c>
      <c r="BL66" s="9">
        <v>1</v>
      </c>
      <c r="BM66" s="23">
        <v>1.0756097560975608</v>
      </c>
      <c r="BN66" s="14">
        <v>8.7109493478920233E-2</v>
      </c>
      <c r="CC66" s="31">
        <v>340</v>
      </c>
      <c r="CD66">
        <f t="shared" ref="CD66:CD83" si="614">CC66/3.6</f>
        <v>94.444444444444443</v>
      </c>
      <c r="CF66" s="24">
        <f t="shared" ref="CF66:CF83" si="615">CD66/$E$2/$D$3</f>
        <v>1.5398550724637678</v>
      </c>
      <c r="CG66" s="26">
        <f t="shared" si="270"/>
        <v>0</v>
      </c>
      <c r="CH66" s="44">
        <f t="shared" si="271"/>
        <v>0</v>
      </c>
      <c r="CI66" s="44">
        <f t="shared" si="272"/>
        <v>0</v>
      </c>
      <c r="CJ66" s="44">
        <f t="shared" si="273"/>
        <v>0</v>
      </c>
      <c r="CK66" s="44">
        <f t="shared" si="274"/>
        <v>0</v>
      </c>
      <c r="CL66" s="44">
        <f t="shared" si="275"/>
        <v>0</v>
      </c>
      <c r="CM66" s="44">
        <f t="shared" si="276"/>
        <v>0</v>
      </c>
      <c r="CN66" s="44">
        <f t="shared" si="277"/>
        <v>0</v>
      </c>
      <c r="CO66" s="44">
        <f t="shared" si="278"/>
        <v>0</v>
      </c>
      <c r="CP66" s="44">
        <f t="shared" si="279"/>
        <v>0</v>
      </c>
      <c r="CQ66" s="44">
        <f t="shared" si="280"/>
        <v>0</v>
      </c>
      <c r="CR66" s="44">
        <f t="shared" si="281"/>
        <v>0</v>
      </c>
      <c r="CS66" s="44">
        <f t="shared" si="282"/>
        <v>0</v>
      </c>
      <c r="CT66" s="44">
        <f t="shared" si="283"/>
        <v>0</v>
      </c>
      <c r="CU66" s="44">
        <f t="shared" si="284"/>
        <v>0</v>
      </c>
      <c r="CV66" s="44">
        <f t="shared" si="285"/>
        <v>0</v>
      </c>
      <c r="CW66" s="44">
        <f t="shared" si="286"/>
        <v>0</v>
      </c>
      <c r="CX66" s="21">
        <f t="shared" si="287"/>
        <v>0</v>
      </c>
      <c r="CY66" s="21">
        <f t="shared" si="288"/>
        <v>0</v>
      </c>
      <c r="CZ66" s="21">
        <f t="shared" si="289"/>
        <v>0</v>
      </c>
      <c r="DA66" s="21">
        <f t="shared" si="290"/>
        <v>0</v>
      </c>
      <c r="DB66" s="21">
        <f t="shared" si="291"/>
        <v>0</v>
      </c>
      <c r="DC66" s="21">
        <f t="shared" si="292"/>
        <v>0</v>
      </c>
      <c r="DD66" s="21">
        <f t="shared" si="293"/>
        <v>0</v>
      </c>
      <c r="DE66" s="21">
        <f t="shared" si="294"/>
        <v>0</v>
      </c>
      <c r="DF66" s="21">
        <f t="shared" si="295"/>
        <v>0</v>
      </c>
      <c r="DG66" s="21">
        <f t="shared" si="296"/>
        <v>0</v>
      </c>
      <c r="DH66" s="21">
        <f t="shared" si="297"/>
        <v>0</v>
      </c>
      <c r="DI66" s="21">
        <f t="shared" si="298"/>
        <v>0</v>
      </c>
      <c r="DJ66" s="21">
        <f t="shared" si="299"/>
        <v>0</v>
      </c>
      <c r="DK66" s="21">
        <f t="shared" si="300"/>
        <v>0</v>
      </c>
      <c r="DL66" s="21">
        <f t="shared" si="301"/>
        <v>0</v>
      </c>
      <c r="DM66" s="21">
        <f t="shared" si="302"/>
        <v>0</v>
      </c>
      <c r="DN66" s="42">
        <f t="shared" si="303"/>
        <v>0</v>
      </c>
      <c r="DO66" s="42">
        <f t="shared" si="304"/>
        <v>0</v>
      </c>
      <c r="DP66" s="42">
        <f t="shared" si="305"/>
        <v>0</v>
      </c>
      <c r="DQ66" s="42">
        <f t="shared" si="306"/>
        <v>0</v>
      </c>
      <c r="DR66" s="42">
        <f t="shared" si="307"/>
        <v>0</v>
      </c>
      <c r="DS66" s="42">
        <f t="shared" si="308"/>
        <v>0</v>
      </c>
      <c r="DT66" s="42">
        <f t="shared" si="309"/>
        <v>0</v>
      </c>
      <c r="DU66" s="42">
        <f t="shared" si="310"/>
        <v>0</v>
      </c>
      <c r="DV66" s="42">
        <f t="shared" si="311"/>
        <v>0</v>
      </c>
      <c r="DW66" s="42">
        <f t="shared" si="312"/>
        <v>0</v>
      </c>
      <c r="DX66" s="42">
        <f t="shared" si="313"/>
        <v>0</v>
      </c>
      <c r="DY66" s="42">
        <f t="shared" si="314"/>
        <v>0</v>
      </c>
      <c r="DZ66" s="42">
        <f t="shared" si="315"/>
        <v>0</v>
      </c>
      <c r="EA66" s="42">
        <f t="shared" si="316"/>
        <v>0</v>
      </c>
      <c r="EB66" s="42">
        <f t="shared" si="317"/>
        <v>0</v>
      </c>
      <c r="EC66" s="42">
        <f t="shared" si="318"/>
        <v>0</v>
      </c>
      <c r="ED66" s="20">
        <f t="shared" si="319"/>
        <v>0</v>
      </c>
      <c r="EE66" s="20">
        <f t="shared" ref="EE66:EE83" si="616">IF(((ACOS(((($K$61-CF66)^2+($L$61-$B$56)^2)+(($B$56-$O$61)^2+(CF66-$N$61)^2)-(($K$61-$N$61)^2+($L$61-$O$61)^2))/(2*(($K$61-CF66)^2+($L$61-$B$56)^2)^0.5*(($B$56-$O$61)^2+(CF66-$N$61)^2)^0.5))+ACOS((($K$61-CF66)^2+($L$61-$B$56)^2+($B$56-$L$62)^2+(CF66-$K$62)^2-(($K$61-$K$62)^2+($L$61-$L$62)^2))/(2*(($K$61-CF66)^2+($L$61-$B$56)^2)^0.5*(($B$56-$L$62)^2+(CF66-$K$62)^2)^0.5))+ACOS((((($B$56-$O$61)^2+(CF66-$N$61)^2)+(($B$56-$O$62)^2+(CF66-$N$62)^2)-(($O$61-$O$62)^2+($N$61-$N$62)^2))/(2*(($B$56-$O$61)^2+(CF66-$N$61)^2)^0.5*(($B$56-$O$62)^2+(CF66-$N$62)^2)^0.5)))+ACOS(((($B$56-$L$62)^2+(CF66-$K$62)^2)+(($B$56-$O$62)^2+(CF66-$N$62)^2)-(($K$62-$N$62)^2+($O$62-$L$62)^2))/(2*(($B$56-$L$62)^2+(CF66-$K$62)^2)^0.5*(($B$56-$O$62)^2+(CF66-$N$62)^2)^0.5)))&gt;2*PI()-0.000001),$M$58-($M$58-$J$58)*(($O$61-$B$56)^2+($N$61-CF66)^2)^0.5*SIN(ACOS(((($O$61-$B$56)^2+($N$61-CF66)^2)+(($N$61-$N$62)^2+($O$61-$O$62)^2)-(($B$56-$O$62)^2+(CF66-$N$62)^2))/(2*(($O$61-$B$56)^2+($N$61-CF66)^2)^0.5*(($N$61-$N$62)^2+($O$61-$O$62)^2)^0.5)))/SIN(ACOS(((($L$62-$O$62)^2+($N$62-$K$62)^2)+(($N$61-$N$62)^2+($O$61-$O$62)^2)-(($O$61-$L$62)^2+($N$61-$K$62)^2))/(2*(($L$62-$O$62)^2+($N$62-$K$62)^2)^0.5*(($N$61-$N$62)^2+($O$61-$O$62)^2)^0.5)))/(($L$62-$O$62)^2+($N$62-$K$62)^2)^0.5,0)</f>
        <v>0</v>
      </c>
      <c r="EF66" s="20">
        <f t="shared" ref="EF66:EF83" si="617">IF(((ACOS(((($K$62-CF66)^2+($L$62-$B$56)^2)+(($B$56-$O$62)^2+(CF66-$N$62)^2)-(($K$62-$N$62)^2+($L$62-$O$62)^2))/(2*(($K$62-CF66)^2+($L$62-$B$56)^2)^0.5*(($B$56-$O$62)^2+(CF66-$N$62)^2)^0.5))+ACOS((($K$62-CF66)^2+($L$62-$B$56)^2+($B$56-$L$63)^2+(CF66-$K$63)^2-(($K$62-$K$63)^2+($L$62-$L$63)^2))/(2*(($K$62-CF66)^2+($L$62-$B$56)^2)^0.5*(($B$56-$L$63)^2+(CF66-$K$63)^2)^0.5))+ACOS((((($B$56-$O$62)^2+(CF66-$N$62)^2)+(($B$56-$O$63)^2+(CF66-$N$63)^2)-(($O$62-$O$63)^2+($N$62-$N$63)^2))/(2*(($B$56-$O$62)^2+(CF66-$N$62)^2)^0.5*(($B$56-$O$63)^2+(CF66-$N$63)^2)^0.5)))+ACOS(((($B$56-$L$63)^2+(CF66-$K$63)^2)+(($B$56-$O$63)^2+(CF66-$N$63)^2)-(($K$63-$N$63)^2+($O$63-$L$63)^2))/(2*(($B$56-$L$63)^2+(CF66-$K$63)^2)^0.5*(($B$56-$O$63)^2+(CF66-$N$63)^2)^0.5)))&gt;2*PI()-0.000001),$M$58-($M$58-$J$58)*(($O$62-$B$56)^2+($N$62-CF66)^2)^0.5*SIN(ACOS(((($O$62-$B$56)^2+($N$62-CF66)^2)+(($N$62-$N$63)^2+($O$62-$O$63)^2)-(($B$56-$O$63)^2+(CF66-$N$63)^2))/(2*(($O$62-$B$56)^2+($N$62-CF66)^2)^0.5*(($N$62-$N$63)^2+($O$62-$O$63)^2)^0.5)))/SIN(ACOS(((($L$63-$O$63)^2+($N$63-$K$63)^2)+(($N$62-$N$63)^2+($O$62-$O$63)^2)-(($O$62-$L$63)^2+($N$62-$K$63)^2))/(2*(($L$63-$O$63)^2+($N$63-$K$63)^2)^0.5*(($N$62-$N$63)^2+($O$62-$O$63)^2)^0.5)))/(($L$63-$O$63)^2+($N$63-$K$63)^2)^0.5,0)</f>
        <v>0</v>
      </c>
      <c r="EG66" s="20">
        <f t="shared" ref="EG66:EG83" si="618">IF(((ACOS(((($K$63-CF66)^2+($L$63-$B$56)^2)+(($B$56-$O$63)^2+(CF66-$N$63)^2)-(($K$63-$N$63)^2+($L$63-$O$63)^2))/(2*(($K$63-CF66)^2+($L$63-$B$56)^2)^0.5*(($B$56-$O$63)^2+(CF66-$N$63)^2)^0.5))+ACOS((($K$63-CF66)^2+($L$63-$B$56)^2+($B$56-$L$64)^2+(CF66-$K$64)^2-(($K$63-$K$64)^2+($L$63-$L$64)^2))/(2*(($K$63-CF66)^2+($L$63-$B$56)^2)^0.5*(($B$56-$L$64)^2+(CF66-$K$64)^2)^0.5))+ACOS((((($B$56-$O$63)^2+(CF66-$N$63)^2)+(($B$56-$O$64)^2+(CF66-$N$64)^2)-(($O$63-$O$64)^2+($N$63-$N$64)^2))/(2*(($B$56-$O$63)^2+(CF66-$N$63)^2)^0.5*(($B$56-$O$64)^2+(CF66-$N$64)^2)^0.5)))+ACOS(((($B$56-$L$64)^2+(CF66-$K$64)^2)+(($B$56-$O$64)^2+(CF66-$N$64)^2)-(($K$64-$N$64)^2+($O$64-$L$64)^2))/(2*(($B$56-$L$64)^2+(CF66-$K$64)^2)^0.5*(($B$56-$O$64)^2+(CF66-$N$64)^2)^0.5)))&gt;2*PI()-0.000001),$M$58-($M$58-$J$58)*(($O$63-$B$56)^2+($N$63-CF66)^2)^0.5*SIN(ACOS(((($O$63-$B$56)^2+($N$63-CF66)^2)+(($N$63-$N$64)^2+($O$63-$O$64)^2)-(($B$56-$O$64)^2+(CF66-$N$64)^2))/(2*(($O$63-$B$56)^2+($N$63-CF66)^2)^0.5*(($N$63-$N$64)^2+($O$63-$O$64)^2)^0.5)))/SIN(ACOS(((($L$64-$O$64)^2+($N$64-$K$64)^2)+(($N$63-$N$64)^2+($O$63-$O$64)^2)-(($O$63-$L$64)^2+($N$63-$K$64)^2))/(2*(($L$64-$O$64)^2+($N$64-$K$64)^2)^0.5*(($N$63-$N$64)^2+($O$63-$O$64)^2)^0.5)))/(($L$64-$O$64)^2+($N$64-$K$64)^2)^0.5,0)</f>
        <v>0</v>
      </c>
      <c r="EH66" s="20">
        <f t="shared" ref="EH66:EH83" si="619">IF(((ACOS(((($K$64-CF66)^2+($L$64-$B$56)^2)+(($B$56-$O$64)^2+(CF66-$N$64)^2)-(($K$64-$N$64)^2+($L$64-$O$64)^2))/(2*(($K$64-CF66)^2+($L$64-$B$56)^2)^0.5*(($B$56-$O$64)^2+(CF66-$N$64)^2)^0.5))+ACOS((($K$64-CF66)^2+($L$64-$B$56)^2+($B$56-$L$65)^2+(CF66-$K$65)^2-(($K$64-$K$65)^2+($L$64-$L$65)^2))/(2*(($K$64-CF66)^2+($L$64-$B$56)^2)^0.5*(($B$56-$L$65)^2+(CF66-$K$65)^2)^0.5))+ACOS((((($B$56-$O$64)^2+(CF66-$N$64)^2)+(($B$56-$O$65)^2+(CF66-$N$65)^2)-(($O$64-$O$65)^2+($N$64-$N$65)^2))/(2*(($B$56-$O$64)^2+(CF66-$N$64)^2)^0.5*(($B$56-$O$65)^2+(CF66-$N$65)^2)^0.5)))+ACOS(((($B$56-$L$65)^2+(CF66-$K$65)^2)+(($B$56-$O$65)^2+(CF66-$N$65)^2)-(($K$65-$N$65)^2+($O$65-$L$65)^2))/(2*(($B$56-$L$65)^2+(CF66-$K$65)^2)^0.5*(($B$56-$O$65)^2+(CF66-$N$65)^2)^0.5)))&gt;2*PI()-0.000001),$M$58-($M$58-$J$58)*(($O$64-$B$56)^2+($N$64-CF66)^2)^0.5*SIN(ACOS(((($O$64-$B$56)^2+($N$64-CF66)^2)+(($N$64-$N$65)^2+($O$64-$O$65)^2)-(($B$56-$O$65)^2+(CF66-$N$65)^2))/(2*(($O$64-$B$56)^2+($N$64-CF66)^2)^0.5*(($N$64-$N$65)^2+($O$64-$O$65)^2)^0.5)))/SIN(ACOS(((($L$65-$O$65)^2+($N$65-$K$65)^2)+(($N$64-$N$65)^2+($O$64-$O$65)^2)-(($O$64-$L$65)^2+($N$64-$K$65)^2))/(2*(($L$65-$O$65)^2+($N$65-$K$65)^2)^0.5*(($N$64-$N$65)^2+($O$64-$O$65)^2)^0.5)))/(($L$65-$O$65)^2+($N$65-$K$65)^2)^0.5,0)</f>
        <v>0</v>
      </c>
      <c r="EI66" s="20">
        <f t="shared" ref="EI66:EI83" si="620">IF(((ACOS(((($K$65-CF66)^2+($L$65-$B$56)^2)+(($B$56-$O$65)^2+(CF66-$N$65)^2)-(($K$65-$N$65)^2+($L$65-$O$65)^2))/(2*(($K$65-CF66)^2+($L$65-$B$56)^2)^0.5*(($B$56-$O$65)^2+(CF66-$N$65)^2)^0.5))+ACOS((($K$65-CF66)^2+($L$65-$B$56)^2+($B$56-$L$66)^2+(CF66-$K$66)^2-(($K$65-$K$66)^2+($L$65-$L$66)^2))/(2*(($K$65-CF66)^2+($L$65-$B$56)^2)^0.5*(($B$56-$L$66)^2+(CF66-$K$66)^2)^0.5))+ACOS((((($B$56-$O$65)^2+(CF66-$N$65)^2)+(($B$56-$O$66)^2+(CF66-$N$66)^2)-(($O$65-$O$66)^2+($N$65-$N$66)^2))/(2*(($B$56-$O$65)^2+(CF66-$N$65)^2)^0.5*(($B$56-$O$66)^2+(CF66-$N$66)^2)^0.5)))+ACOS(((($B$56-$L$66)^2+(CF66-$K$66)^2)+(($B$56-$O$66)^2+(CF66-$N$66)^2)-(($K$66-$N$66)^2+($O$66-$L$66)^2))/(2*(($B$56-$L$66)^2+(CF66-$K$66)^2)^0.5*(($B$56-$O$66)^2+(CF66-$N$66)^2)^0.5)))&gt;2*PI()-0.000001),$M$58-($M$58-$J$58)*(($O$65-$B$56)^2+($N$65-CF66)^2)^0.5*SIN(ACOS(((($O$65-$B$56)^2+($N$65-CF66)^2)+(($N$65-$N$66)^2+($O$65-$O$66)^2)-(($B$56-$O$66)^2+(CF66-$N$66)^2))/(2*(($O$65-$B$56)^2+($N$65-CF66)^2)^0.5*(($N$65-$N$66)^2+($O$65-$O$66)^2)^0.5)))/SIN(ACOS(((($L$66-$O$66)^2+($N$66-$K$66)^2)+(($N$65-$N$66)^2+($O$65-$O$66)^2)-(($O$65-$L$66)^2+($N$65-$K$66)^2))/(2*(($L$66-$O$66)^2+($N$66-$K$66)^2)^0.5*(($N$65-$N$66)^2+($O$65-$O$66)^2)^0.5)))/(($L$66-$O$66)^2+($N$66-$K$66)^2)^0.5,0)</f>
        <v>0</v>
      </c>
      <c r="EJ66" s="20">
        <f t="shared" ref="EJ66:EJ83" si="621">IF(((ACOS(((($K$66-CF66)^2+($L$66-$B$56)^2)+(($B$56-$O$66)^2+(CF66-$N$66)^2)-(($K$66-$N$66)^2+($L$66-$O$66)^2))/(2*(($K$66-CF66)^2+($L$66-$B$56)^2)^0.5*(($B$56-$O$66)^2+(CF66-$N$66)^2)^0.5))+ACOS((($K$66-CF66)^2+($L$66-$B$56)^2+($B$56-$L$67)^2+(CF66-$K$67)^2-(($K$66-$K$67)^2+($L$66-$L$67)^2))/(2*(($K$66-CF66)^2+($L$66-$B$56)^2)^0.5*(($B$56-$L$67)^2+(CF66-$K$67)^2)^0.5))+ACOS((((($B$56-$O$66)^2+(CF66-$N$66)^2)+(($B$56-$O$67)^2+(CF66-$N$67)^2)-(($O$66-$O$67)^2+($N$66-$N$67)^2))/(2*(($B$56-$O$66)^2+(CF66-$N$66)^2)^0.5*(($B$56-$O$67)^2+(CF66-$N$67)^2)^0.5)))+ACOS(((($B$56-$L$67)^2+(CF66-$K$67)^2)+(($B$56-$O$67)^2+(CF66-$N$67)^2)-(($K$67-$N$67)^2+($O$67-$L$67)^2))/(2*(($B$56-$L$67)^2+(CF66-$K$67)^2)^0.5*(($B$56-$O$67)^2+(CF66-$N$67)^2)^0.5)))&gt;2*PI()-0.000001),$M$58-($M$58-$J$58)*(($O$66-$B$56)^2+($N$66-CF66)^2)^0.5*SIN(ACOS(((($O$66-$B$56)^2+($N$66-CF66)^2)+(($N$66-$N$67)^2+($O$66-$O$67)^2)-(($B$56-$O$67)^2+(CF66-$N$67)^2))/(2*(($O$66-$B$56)^2+($N$66-CF66)^2)^0.5*(($N$66-$N$67)^2+($O$66-$O$67)^2)^0.5)))/SIN(ACOS(((($L$67-$O$67)^2+($N$67-$K$67)^2)+(($N$66-$N$67)^2+($O$66-$O$67)^2)-(($O$66-$L$67)^2+($N$66-$K$67)^2))/(2*(($L$67-$O$67)^2+($N$67-$K$67)^2)^0.5*(($N$66-$N$67)^2+($O$66-$O$67)^2)^0.5)))/(($L$67-$O$67)^2+($N$67-$K$67)^2)^0.5,0)</f>
        <v>0</v>
      </c>
      <c r="EK66" s="20">
        <f t="shared" ref="EK66:EK83" si="622">IF(((ACOS(((($K$67-CF66)^2+($L$67-$B$56)^2)+(($B$56-$O$67)^2+(CF66-$N$67)^2)-(($K$67-$N$67)^2+($L$67-$O$67)^2))/(2*(($K$67-CF66)^2+($L$67-$B$56)^2)^0.5*(($B$56-$O$67)^2+(CF66-$N$67)^2)^0.5))+ACOS((($K$67-CF66)^2+($L$67-$B$56)^2+($B$56-$L$68)^2+(CF66-$K$68)^2-(($K$67-$K$68)^2+($L$67-$L$68)^2))/(2*(($K$67-CF66)^2+($L$67-$B$56)^2)^0.5*(($B$56-$L$68)^2+(CF66-$K$68)^2)^0.5))+ACOS((((($B$56-$O$67)^2+(CF66-$N$67)^2)+(($B$56-$O$68)^2+(CF66-$N$68)^2)-(($O$67-$O$68)^2+($N$67-$N$68)^2))/(2*(($B$56-$O$67)^2+(CF66-$N$67)^2)^0.5*(($B$56-$O$68)^2+(CF66-$N$68)^2)^0.5)))+ACOS(((($B$56-$L$68)^2+(CF66-$K$68)^2)+(($B$56-$O$68)^2+(CF66-$N$68)^2)-(($K$68-$N$68)^2+($O$68-$L$68)^2))/(2*(($B$56-$L$68)^2+(CF66-$K$68)^2)^0.5*(($B$56-$O$68)^2+(CF66-$N$68)^2)^0.5)))&gt;2*PI()-0.000001),$M$58-($M$58-$J$58)*(($O$67-$B$56)^2+($N$67-CF66)^2)^0.5*SIN(ACOS(((($O$67-$B$56)^2+($N$67-CF66)^2)+(($N$67-$N$68)^2+($O$67-$O$68)^2)-(($B$56-$O$68)^2+(CF66-$N$68)^2))/(2*(($O$67-$B$56)^2+($N$67-CF66)^2)^0.5*(($N$67-$N$68)^2+($O$67-$O$68)^2)^0.5)))/SIN(ACOS(((($L$68-$O$68)^2+($N$68-$K$68)^2)+(($N$67-$N$68)^2+($O$67-$O$68)^2)-(($O$67-$L$68)^2+($N$67-$K$68)^2))/(2*(($L$68-$O$68)^2+($N$68-$K$68)^2)^0.5*(($N$67-$N$68)^2+($O$67-$O$68)^2)^0.5)))/(($L$68-$O$68)^2+($N$68-$K$68)^2)^0.5,0)</f>
        <v>0</v>
      </c>
      <c r="EL66" s="20">
        <f t="shared" ref="EL66:EL83" si="623">IF(((ACOS(((($K$68-CF66)^2+($L$68-$B$56)^2)+(($B$56-$O$68)^2+(CF66-$N$68)^2)-(($K$68-$N$68)^2+($L$68-$O$68)^2))/(2*(($K$68-CF66)^2+($L$68-$B$56)^2)^0.5*(($B$56-$O$68)^2+(CF66-$N$68)^2)^0.5))+ACOS((($K$68-CF66)^2+($L$68-$B$56)^2+($B$56-$L$69)^2+(CF66-$K$69)^2-(($K$68-$K$69)^2+($L$68-$L$69)^2))/(2*(($K$68-CF66)^2+($L$68-$B$56)^2)^0.5*(($B$56-$L$69)^2+(CF66-$K$69)^2)^0.5))+ACOS((((($B$56-$O$68)^2+(CF66-$N$68)^2)+(($B$56-$O$69)^2+(CF66-$N$69)^2)-(($O$68-$O$69)^2+($N$68-$N$69)^2))/(2*(($B$56-$O$68)^2+(CF66-$N$68)^2)^0.5*(($B$56-$O$69)^2+(CF66-$N$69)^2)^0.5)))+ACOS(((($B$56-$L$69)^2+(CF66-$K$69)^2)+(($B$56-$O$69)^2+(CF66-$N$69)^2)-(($K$69-$N$69)^2+($O$69-$L$69)^2))/(2*(($B$56-$L$69)^2+(CF66-$K$69)^2)^0.5*(($B$56-$O$69)^2+(CF66-$N$69)^2)^0.5)))&gt;2*PI()-0.000001),$M$58-($M$58-$J$58)*(($O$68-$B$56)^2+($N$68-CF66)^2)^0.5*SIN(ACOS(((($O$68-$B$56)^2+($N$68-CF66)^2)+(($N$68-$N$69)^2+($O$68-$O$69)^2)-(($B$56-$O$69)^2+(CF66-$N$69)^2))/(2*(($O$68-$B$56)^2+($N$68-CF66)^2)^0.5*(($N$68-$N$69)^2+($O$68-$O$69)^2)^0.5)))/SIN(ACOS(((($L$69-$O$69)^2+($N$69-$K$69)^2)+(($N$68-$N$69)^2+($O$68-$O$69)^2)-(($O$68-$L$69)^2+($N$68-$K$69)^2))/(2*(($L$69-$O$69)^2+($N$69-$K$69)^2)^0.5*(($N$68-$N$69)^2+($O$68-$O$69)^2)^0.5)))/(($L$69-$O$69)^2+($N$69-$K$69)^2)^0.5,0)</f>
        <v>0</v>
      </c>
      <c r="EM66" s="20">
        <f t="shared" ref="EM66:EM83" si="624">IF(((ACOS(((($K$69-CF66)^2+($L$69-$B$56)^2)+(($B$56-$O$69)^2+(CF66-$N$69)^2)-(($K$69-$N$69)^2+($L$69-$O$69)^2))/(2*(($K$69-CF66)^2+($L$69-$B$56)^2)^0.5*(($B$56-$O$69)^2+(CF66-$N$69)^2)^0.5))+ACOS((($K$69-CF66)^2+($L$69-$B$56)^2+($B$56-$L$70)^2+(CF66-$K$70)^2-(($K$69-$K$70)^2+($L$69-$L$70)^2))/(2*(($K$69-CF66)^2+($L$69-$B$56)^2)^0.5*(($B$56-$L$70)^2+(CF66-$K$70)^2)^0.5))+ACOS((((($B$56-$O$69)^2+(CF66-$N$69)^2)+(($B$56-$O$70)^2+(CF66-$N$70)^2)-(($O$69-$O$70)^2+($N$69-$N$70)^2))/(2*(($B$56-$O$69)^2+(CF66-$N$69)^2)^0.5*(($B$56-$O$70)^2+(CF66-$N$70)^2)^0.5)))+ACOS(((($B$56-$L$70)^2+(CF66-$K$70)^2)+(($B$56-$O$70)^2+(CF66-$N$70)^2)-(($K$70-$N$70)^2+($O$70-$L$70)^2))/(2*(($B$56-$L$70)^2+(CF66-$K$70)^2)^0.5*(($B$56-$O$70)^2+(CF66-$N$70)^2)^0.5)))&gt;2*PI()-0.000001),$M$58-($M$58-$J$58)*(($O$69-$B$56)^2+($N$69-CF66)^2)^0.5*SIN(ACOS(((($O$69-$B$56)^2+($N$69-CF66)^2)+(($N$69-$N$70)^2+($O$69-$O$70)^2)-(($B$56-$O$70)^2+(CF66-$N$70)^2))/(2*(($O$69-$B$56)^2+($N$69-CF66)^2)^0.5*(($N$69-$N$70)^2+($O$69-$O$70)^2)^0.5)))/SIN(ACOS(((($L$70-$O$70)^2+($N$70-$K$70)^2)+(($N$69-$N$70)^2+($O$69-$O$70)^2)-(($O$69-$L$70)^2+($N$69-$K$70)^2))/(2*(($L$70-$O$70)^2+($N$70-$K$70)^2)^0.5*(($N$69-$N$70)^2+($O$69-$O$70)^2)^0.5)))/(($L$70-$O$70)^2+($N$70-$K$70)^2)^0.5,0)</f>
        <v>0</v>
      </c>
      <c r="EN66" s="20">
        <f t="shared" ref="EN66:EN83" si="625">IF(((ACOS(((($K$70-CF66)^2+($L$70-$B$56)^2)+(($B$56-$O$70)^2+(CF66-$N$70)^2)-(($K$70-$N$70)^2+($L$70-$O$70)^2))/(2*(($K$70-CF66)^2+($L$70-$B$56)^2)^0.5*(($B$56-$O$70)^2+(CF66-$N$70)^2)^0.5))+ACOS((($K$70-CF66)^2+($L$70-$B$56)^2+($B$56-$L$71)^2+(CF66-$K$71)^2-(($K$70-$K$71)^2+($L$70-$L$71)^2))/(2*(($K$70-CF66)^2+($L$70-$B$56)^2)^0.5*(($B$56-$L$71)^2+(CF66-$K$71)^2)^0.5))+ACOS((((($B$56-$O$70)^2+(CF66-$N$70)^2)+(($B$56-$O$71)^2+(CF66-$N$71)^2)-(($O$70-$O$71)^2+($N$70-$N$71)^2))/(2*(($B$56-$O$70)^2+(CF66-$N$70)^2)^0.5*(($B$56-$O$71)^2+(CF66-$N$71)^2)^0.5)))+ACOS(((($B$56-$L$71)^2+(CF66-$K$71)^2)+(($B$56-$O$71)^2+(CF66-$N$71)^2)-(($K$71-$N$71)^2+($O$71-$L$71)^2))/(2*(($B$56-$L$71)^2+(CF66-$K$71)^2)^0.5*(($B$56-$O$71)^2+(CF66-$N$71)^2)^0.5)))&gt;2*PI()-0.000001),$M$58-($M$58-$J$58)*(($O$70-$B$56)^2+($N$70-CF66)^2)^0.5*SIN(ACOS(((($O$70-$B$56)^2+($N$70-CF66)^2)+(($N$70-$N$71)^2+($O$70-$O$71)^2)-(($B$56-$O$71)^2+(CF66-$N$71)^2))/(2*(($O$70-$B$56)^2+($N$70-CF66)^2)^0.5*(($N$70-$N$71)^2+($O$70-$O$71)^2)^0.5)))/SIN(ACOS(((($L$71-$O$71)^2+($N$71-$K$71)^2)+(($N$70-$N$71)^2+($O$70-$O$71)^2)-(($O$70-$L$71)^2+($N$70-$K$71)^2))/(2*(($L$71-$O$71)^2+($N$71-$K$71)^2)^0.5*(($N$70-$N$71)^2+($O$70-$O$71)^2)^0.5)))/(($L$71-$O$71)^2+($N$71-$K$71)^2)^0.5,0)</f>
        <v>0</v>
      </c>
      <c r="EO66" s="20">
        <f t="shared" ref="EO66:EO83" si="626">IF(((ACOS(((($K$71-CF66)^2+($L$71-$B$56)^2)+(($B$56-$O$71)^2+(CF66-$N$71)^2)-(($K$71-$N$71)^2+($L$71-$O$71)^2))/(2*(($K$71-CF66)^2+($L$71-$B$56)^2)^0.5*(($B$56-$O$71)^2+(CF66-$N$71)^2)^0.5))+ACOS((($K$71-CF66)^2+($L$71-$B$56)^2+($B$56-$L$72)^2+(CF66-$K$72)^2-(($K$71-$K$72)^2+($L$71-$L$72)^2))/(2*(($K$71-CF66)^2+($L$71-$B$56)^2)^0.5*(($B$56-$L$72)^2+(CF66-$K$72)^2)^0.5))+ACOS((((($B$56-$O$71)^2+(CF66-$N$71)^2)+(($B$56-$O$72)^2+(CF66-$N$72)^2)-(($O$71-$O$72)^2+($N$71-$N$72)^2))/(2*(($B$56-$O$71)^2+(CF66-$N$71)^2)^0.5*(($B$56-$O$72)^2+(CF66-$N$72)^2)^0.5)))+ACOS(((($B$56-$L$72)^2+(CF66-$K$72)^2)+(($B$56-$O$72)^2+(CF66-$N$72)^2)-(($K$72-$N$72)^2+($O$72-$L$72)^2))/(2*(($B$56-$L$72)^2+(CF66-$K$72)^2)^0.5*(($B$56-$O$72)^2+(CF66-$N$72)^2)^0.5)))&gt;2*PI()-0.000001),$M$58-($M$58-$J$58)*(($O$71-$B$56)^2+($N$71-CF66)^2)^0.5*SIN(ACOS(((($O$71-$B$56)^2+($N$71-CF66)^2)+(($N$71-$N$72)^2+($O$71-$O$72)^2)-(($B$56-$O$72)^2+(CF66-$N$72)^2))/(2*(($O$71-$B$56)^2+($N$71-CF66)^2)^0.5*(($N$71-$N$72)^2+($O$71-$O$72)^2)^0.5)))/SIN(ACOS(((($L$72-$O$72)^2+($N$72-$K$72)^2)+(($N$71-$N$72)^2+($O$71-$O$72)^2)-(($O$71-$L$72)^2+($N$71-$K$72)^2))/(2*(($L$72-$O$72)^2+($N$72-$K$72)^2)^0.5*(($N$71-$N$72)^2+($O$71-$O$72)^2)^0.5)))/(($L$72-$O$72)^2+($N$72-$K$72)^2)^0.5,0)</f>
        <v>0</v>
      </c>
      <c r="EP66" s="20">
        <f t="shared" ref="EP66:EP83" si="627">IF(((ACOS(((($K$72-CF66)^2+($L$72-$B$56)^2)+(($B$56-$O$72)^2+(CF66-$N$72)^2)-(($K$72-$N$72)^2+($L$72-$O$72)^2))/(2*(($K$72-CF66)^2+($L$72-$B$56)^2)^0.5*(($B$56-$O$72)^2+(CF66-$N$72)^2)^0.5))+ACOS((($K$72-CF66)^2+($L$72-$B$56)^2+($B$56-$L$73)^2+(CF66-$K$73)^2-(($K$72-$K$73)^2+($L$72-$L$73)^2))/(2*(($K$72-CF66)^2+($L$72-$B$56)^2)^0.5*(($B$56-$L$73)^2+(CF66-$K$73)^2)^0.5))+ACOS((((($B$56-$O$72)^2+(CF66-$N$72)^2)+(($B$56-$O$73)^2+(CF66-$N$73)^2)-(($O$72-$O$73)^2+($N$72-$N$73)^2))/(2*(($B$56-$O$72)^2+(CF66-$N$72)^2)^0.5*(($B$56-$O$73)^2+(CF66-$N$73)^2)^0.5)))+ACOS(((($B$56-$L$73)^2+(CF66-$K$73)^2)+(($B$56-$O$73)^2+(CF66-$N$73)^2)-(($K$73-$N$73)^2+($O$73-$L$73)^2))/(2*(($B$56-$L$73)^2+(CF66-$K$73)^2)^0.5*(($B$56-$O$73)^2+(CF66-$N$73)^2)^0.5)))&gt;2*PI()-0.000001),$M$58-($M$58-$J$58)*(($O$72-$B$56)^2+($N$72-CF66)^2)^0.5*SIN(ACOS(((($O$72-$B$56)^2+($N$72-CF66)^2)+(($N$72-$N$73)^2+($O$72-$O$73)^2)-(($B$56-$O$73)^2+(CF66-$N$73)^2))/(2*(($O$72-$B$56)^2+($N$72-CF66)^2)^0.5*(($N$72-$N$73)^2+($O$72-$O$73)^2)^0.5)))/SIN(ACOS(((($L$73-$O$73)^2+($N$73-$K$73)^2)+(($N$72-$N$73)^2+($O$72-$O$73)^2)-(($O$72-$L$73)^2+($N$72-$K$73)^2))/(2*(($L$73-$O$73)^2+($N$73-$K$73)^2)^0.5*(($N$72-$N$73)^2+($O$72-$O$73)^2)^0.5)))/(($L$73-$O$73)^2+($N$73-$K$73)^2)^0.5,0)</f>
        <v>0</v>
      </c>
      <c r="EQ66" s="20">
        <f t="shared" ref="EQ66:EQ83" si="628">IF(((ACOS(((($K$73-CF66)^2+($L$73-$B$56)^2)+(($B$56-$O$73)^2+(CF66-$N$73)^2)-(($K$73-$N$73)^2+($L$73-$O$73)^2))/(2*(($K$73-CF66)^2+($L$73-$B$56)^2)^0.5*(($B$56-$O$73)^2+(CF66-$N$73)^2)^0.5))+ACOS((($K$73-CF66)^2+($L$73-$B$56)^2+($B$56-$L$74)^2+(CF66-$K$74)^2-(($K$73-$K$74)^2+($L$73-$L$74)^2))/(2*(($K$73-CF66)^2+($L$73-$B$56)^2)^0.5*(($B$56-$L$74)^2+(CF66-$K$74)^2)^0.5))+ACOS((((($B$56-$O$73)^2+(CF66-$N$73)^2)+(($B$56-$O$74)^2+(CF66-$N$74)^2)-(($O$73-$O$74)^2+($N$73-$N$74)^2))/(2*(($B$56-$O$73)^2+(CF66-$N$73)^2)^0.5*(($B$56-$O$74)^2+(CF66-$N$74)^2)^0.5)))+ACOS(((($B$56-$L$74)^2+(CF66-$K$74)^2)+(($B$56-$O$74)^2+(CF66-$N$74)^2)-(($K$74-$N$74)^2+($O$74-$L$74)^2))/(2*(($B$56-$L$74)^2+(CF66-$K$74)^2)^0.5*(($B$56-$O$74)^2+(CF66-$N$74)^2)^0.5)))&gt;2*PI()-0.000001),$M$58-($M$58-$J$58)*(($O$73-$B$56)^2+($N$73-CF66)^2)^0.5*SIN(ACOS(((($O$73-$B$56)^2+($N$73-CF66)^2)+(($N$73-$N$74)^2+($O$73-$O$74)^2)-(($B$56-$O$74)^2+(CF66-$N$74)^2))/(2*(($O$73-$B$56)^2+($N$73-CF66)^2)^0.5*(($N$73-$N$74)^2+($O$73-$O$74)^2)^0.5)))/SIN(ACOS(((($L$74-$O$74)^2+($N$74-$K$74)^2)+(($N$73-$N$74)^2+($O$73-$O$74)^2)-(($O$73-$L$74)^2+($N$73-$K$74)^2))/(2*(($L$74-$O$74)^2+($N$74-$K$74)^2)^0.5*(($N$73-$N$74)^2+($O$73-$O$74)^2)^0.5)))/(($L$74-$O$74)^2+($N$74-$K$74)^2)^0.5,0)</f>
        <v>0</v>
      </c>
      <c r="ER66" s="20">
        <f t="shared" ref="ER66:ER83" si="629">IF(((ACOS(((($K$74-CF66)^2+($L$74-$B$56)^2)+(($B$56-$O$74)^2+(CF66-$N$74)^2)-(($K$74-$N$74)^2+($L$74-$O$74)^2))/(2*(($K$74-CF66)^2+($L$74-$B$56)^2)^0.5*(($B$56-$O$74)^2+(CF66-$N$74)^2)^0.5))+ACOS((($K$74-CF66)^2+($L$74-$B$56)^2+($B$56-$L$75)^2+(CF66-$K$75)^2-(($K$74-$K$75)^2+($L$74-$L$75)^2))/(2*(($K$74-CF66)^2+($L$74-$B$56)^2)^0.5*(($B$56-$L$75)^2+(CF66-$K$75)^2)^0.5))+ACOS((((($B$56-$O$74)^2+(CF66-$N$74)^2)+(($B$56-$O$75)^2+(CF66-$N$75)^2)-(($O$74-$O$75)^2+($N$74-$N$75)^2))/(2*(($B$56-$O$74)^2+(CF66-$N$74)^2)^0.5*(($B$56-$O$75)^2+(CF66-$N$75)^2)^0.5)))+ACOS(((($B$56-$L$75)^2+(CF66-$K$75)^2)+(($B$56-$O$75)^2+(CF66-$N$75)^2)-(($K$75-$N$75)^2+($O$75-$L$75)^2))/(2*(($B$56-$L$75)^2+(CF66-$K$75)^2)^0.5*(($B$56-$O$75)^2+(CF66-$N$75)^2)^0.5)))&gt;2*PI()-0.000001),$M$58-($M$58-$J$58)*(($O$74-$B$56)^2+($N$74-CF66)^2)^0.5*SIN(ACOS(((($O$74-$B$56)^2+($N$74-CF66)^2)+(($N$74-$N$75)^2+($O$74-$O$75)^2)-(($B$56-$O$75)^2+(CF66-$N$75)^2))/(2*(($O$74-$B$56)^2+($N$74-CF66)^2)^0.5*(($N$74-$N$75)^2+($O$74-$O$75)^2)^0.5)))/SIN(ACOS(((($L$75-$O$75)^2+($N$75-$K$75)^2)+(($N$74-$N$75)^2+($O$74-$O$75)^2)-(($O$74-$L$75)^2+($N$74-$K$75)^2))/(2*(($L$75-$O$75)^2+($N$75-$K$75)^2)^0.5*(($N$74-$N$75)^2+($O$74-$O$75)^2)^0.5)))/(($L$75-$O$75)^2+($N$75-$K$75)^2)^0.5,0)</f>
        <v>0</v>
      </c>
      <c r="ES66" s="20">
        <f t="shared" ref="ES66:ES83" si="630">IF(((ACOS(((($K$75-CF66)^2+($L$75-$B$56)^2)+(($B$56-$O$75)^2+(CF66-$N$75)^2)-(($K$75-$N$75)^2+($L$75-$O$75)^2))/(2*(($K$75-CF66)^2+($L$75-$B$56)^2)^0.5*(($B$56-$O$75)^2+(CF66-$N$75)^2)^0.5))+ACOS((($K$75-CF66)^2+($L$75-$B$56)^2+($B$56-$L$76)^2+(CF66-$K$76)^2-(($K$75-$K$76)^2+($L$75-$L$76)^2))/(2*(($K$75-CF66)^2+($L$75-$B$56)^2)^0.5*(($B$56-$L$76)^2+(CF66-$K$76)^2)^0.5))+ACOS((((($B$56-$O$75)^2+(CF66-$N$75)^2)+(($B$56-$O$76)^2+(CF66-$N$76)^2)-(($O$75-$O$76)^2+($N$75-$N$76)^2))/(2*(($B$56-$O$75)^2+(CF66-$N$75)^2)^0.5*(($B$56-$O$76)^2+(CF66-$N$76)^2)^0.5)))+ACOS(((($B$56-$L$76)^2+(CF66-$K$76)^2)+(($B$56-$O$76)^2+(CF66-$N$76)^2)-(($K$76-$N$76)^2+($O$76-$L$76)^2))/(2*(($B$56-$L$76)^2+(CF66-$K$76)^2)^0.5*(($B$56-$O$76)^2+(CF66-$N$76)^2)^0.5)))&gt;2*PI()-0.000001),$M$58-($M$58-$J$58)*(($O$75-$B$56)^2+($N$75-CF66)^2)^0.5*SIN(ACOS(((($O$75-$B$56)^2+($N$75-CF66)^2)+(($N$75-$N$76)^2+($O$75-$O$76)^2)-(($B$56-$O$76)^2+(CF66-$N$76)^2))/(2*(($O$75-$B$56)^2+($N$75-CF66)^2)^0.5*(($N$75-$N$76)^2+($O$75-$O$76)^2)^0.5)))/SIN(ACOS(((($L$76-$O$76)^2+($N$76-$K$76)^2)+(($N$75-$N$76)^2+($O$75-$O$76)^2)-(($O$75-$L$76)^2+($N$75-$K$76)^2))/(2*(($L$76-$O$76)^2+($N$76-$K$76)^2)^0.5*(($N$75-$N$76)^2+($O$75-$O$76)^2)^0.5)))/(($L$76-$O$76)^2+($N$76-$K$76)^2)^0.5,0)</f>
        <v>0</v>
      </c>
      <c r="ET66" s="30">
        <f t="shared" ref="ET66:ET83" si="631">IF(((ACOS(((($N$60-CF66)^2+($O$60-$B$56)^2)+(($B$56-$R$60)^2+(CF66-$Q$60)^2)-(($N$60-$Q$60)^2+($O$60-$R$60)^2))/(2*(($N$60-CF66)^2+($O$60-$B$56)^2)^0.5*(($B$56-$R$60)^2+(CF66-$Q$60)^2)^0.5))+ACOS((($N$60-CF66)^2+($O$60-$B$56)^2+($B$56-$O$61)^2+(CF66-$N$61)^2-(($N$60-$N$61)^2+($O$60-$O$61)^2))/(2*(($N$60-CF66)^2+($O$60-$B$56)^2)^0.5*(($B$56-$O$61)^2+(CF66-$N$61)^2)^0.5))+ACOS((((($B$56-$R$60)^2+(CF66-$Q$60)^2)+(($B$56-$R$61)^2+(CF66-$Q$61)^2)-(($R$60-$R$61)^2+($Q$60-$Q$61)^2))/(2*(($B$56-$R$60)^2+(CF66-$Q$60)^2)^0.5*(($B$56-$R$61)^2+(CF66-$Q$61)^2)^0.5)))+ACOS(((($B$56-$O$61)^2+(CF66-$N$61)^2)+(($B$56-$R$61)^2+(CF66-$Q$61)^2)-(($N$61-$Q$61)^2+($R$61-$O$61)^2))/(2*(($B$56-$O$61)^2+(CF66-$N$61)^2)^0.5*(($B$56-$R$61)^2+(CF66-$Q$61)^2)^0.5)))&gt;2*PI()-0.000001),$P$58-($P$58-$M$58)*(($R$60-$B$56)^2+($Q$60-CF66)^2)^0.5*SIN(ACOS(((($R$60-$B$56)^2+($Q$60-CF66)^2)+(($Q$60-$Q$61)^2+($R$60-$R$61)^2)-(($B$56-$R$61)^2+(CF66-$Q$61)^2))/(2*(($R$60-$B$56)^2+($Q$60-CF66)^2)^0.5*(($Q$60-$Q$61)^2+($R$60-$R$61)^2)^0.5)))/SIN(ACOS(((($O$61-$R$61)^2+($Q$61-$N$61)^2)+(($Q$60-$Q$61)^2+($R$60-$R$61)^2)-(($R$60-$O$61)^2+($Q$60-$N$61)^2))/(2*(($O$61-$R$61)^2+($Q$61-$N$61)^2)^0.5*(($Q$60-$Q$61)^2+($R$60-$R$61)^2)^0.5)))/(($O$61-$R$61)^2+($Q$61-$N$61)^2)^0.5,0)</f>
        <v>0</v>
      </c>
      <c r="EU66" s="30">
        <f t="shared" ref="EU66:EU83" si="632">IF(((ACOS(((($N$61-CF66)^2+($O$61-$B$56)^2)+(($B$56-$R$61)^2+(CF66-$Q$61)^2)-(($N$61-$Q$61)^2+($O$61-$R$61)^2))/(2*(($N$61-CF66)^2+($O$61-$B$56)^2)^0.5*(($B$56-$R$61)^2+(CF66-$Q$61)^2)^0.5))+ACOS((($N$61-CF66)^2+($O$61-$B$56)^2+($B$56-$O$62)^2+(CF66-$N$62)^2-(($N$61-$N$62)^2+($O$61-$O$62)^2))/(2*(($N$61-CF66)^2+($O$61-$B$56)^2)^0.5*(($B$56-$O$62)^2+(CF66-$N$62)^2)^0.5))+ACOS((((($B$56-$R$61)^2+(CF66-$Q$61)^2)+(($B$56-$R$62)^2+(CF66-$Q$62)^2)-(($R$61-$R$62)^2+($Q$61-$Q$62)^2))/(2*(($B$56-$R$61)^2+(CF66-$Q$61)^2)^0.5*(($B$56-$R$62)^2+(CF66-$Q$62)^2)^0.5)))+ACOS(((($B$56-$O$62)^2+(CF66-$N$62)^2)+(($B$56-$R$62)^2+(CF66-$Q$62)^2)-(($N$62-$Q$62)^2+($R$62-$O$62)^2))/(2*(($B$56-$O$62)^2+(CF66-$N$62)^2)^0.5*(($B$56-$R$62)^2+(CF66-$Q$62)^2)^0.5)))&gt;2*PI()-0.000001),$P$58-($P$58-$M$58)*(($R$61-$B$56)^2+($Q$61-CF66)^2)^0.5*SIN(ACOS(((($R$61-$B$56)^2+($Q$61-CF66)^2)+(($Q$61-$Q$62)^2+($R$61-$R$62)^2)-(($B$56-$R$62)^2+(CF66-$Q$62)^2))/(2*(($R$61-$B$56)^2+($Q$61-CF66)^2)^0.5*(($Q$61-$Q$62)^2+($R$61-$R$62)^2)^0.5)))/SIN(ACOS(((($O$62-$R$62)^2+($Q$62-$N$62)^2)+(($Q$61-$Q$62)^2+($R$61-$R$62)^2)-(($R$61-$O$62)^2+($Q$61-$N$62)^2))/(2*(($O$62-$R$62)^2+($Q$62-$N$62)^2)^0.5*(($Q$61-$Q$62)^2+($R$61-$R$62)^2)^0.5)))/(($O$62-$R$62)^2+($Q$62-$N$62)^2)^0.5,0)</f>
        <v>0</v>
      </c>
      <c r="EV66" s="30">
        <f t="shared" ref="EV66:EV83" si="633">IF(((ACOS(((($N$62-CF66)^2+($O$62-$B$56)^2)+(($B$56-$R$62)^2+(CF66-$Q$62)^2)-(($N$62-$Q$62)^2+($O$62-$R$62)^2))/(2*(($N$62-CF66)^2+($O$62-$B$56)^2)^0.5*(($B$56-$R$62)^2+(CF66-$Q$62)^2)^0.5))+ACOS((($N$62-CF66)^2+($O$62-$B$56)^2+($B$56-$O$63)^2+(CF66-$N$63)^2-(($N$62-$N$63)^2+($O$62-$O$63)^2))/(2*(($N$62-CF66)^2+($O$62-$B$56)^2)^0.5*(($B$56-$O$63)^2+(CF66-$N$63)^2)^0.5))+ACOS((((($B$56-$R$62)^2+(CF66-$Q$62)^2)+(($B$56-$R$63)^2+(CF66-$Q$63)^2)-(($R$62-$R$63)^2+($Q$62-$Q$63)^2))/(2*(($B$56-$R$62)^2+(CF66-$Q$62)^2)^0.5*(($B$56-$R$63)^2+(CF66-$Q$63)^2)^0.5)))+ACOS(((($B$56-$O$63)^2+(CF66-$N$63)^2)+(($B$56-$R$63)^2+(CF66-$Q$63)^2)-(($N$63-$Q$63)^2+($R$63-$O$63)^2))/(2*(($B$56-$O$63)^2+(CF66-$N$63)^2)^0.5*(($B$56-$R$63)^2+(CF66-$Q$63)^2)^0.5)))&gt;2*PI()-0.000001),$P$58-($P$58-$M$58)*(($R$62-$B$56)^2+($Q$62-CF66)^2)^0.5*SIN(ACOS(((($R$62-$B$56)^2+($Q$62-CF66)^2)+(($Q$62-$Q$63)^2+($R$62-$R$63)^2)-(($B$56-$R$63)^2+(CF66-$Q$63)^2))/(2*(($R$62-$B$56)^2+($Q$62-CF66)^2)^0.5*(($Q$62-$Q$63)^2+($R$62-$R$63)^2)^0.5)))/SIN(ACOS(((($O$63-$R$63)^2+($Q$63-$N$63)^2)+(($Q$62-$Q$63)^2+($R$62-$R$63)^2)-(($R$62-$O$63)^2+($Q$62-$N$63)^2))/(2*(($O$63-$R$63)^2+($Q$63-$N$63)^2)^0.5*(($Q$62-$Q$63)^2+($R$62-$R$63)^2)^0.5)))/(($O$63-$R$63)^2+($Q$63-$N$63)^2)^0.5,0)</f>
        <v>0</v>
      </c>
      <c r="EW66" s="30">
        <f t="shared" ref="EW66:EW83" si="634">IF(((ACOS(((($N$63-CF66)^2+($O$63-$B$56)^2)+(($B$56-$R$63)^2+(CF66-$Q$63)^2)-(($N$63-$Q$63)^2+($O$63-$R$63)^2))/(2*(($N$63-CF66)^2+($O$63-$B$56)^2)^0.5*(($B$56-$R$63)^2+(CF66-$Q$63)^2)^0.5))+ACOS((($N$63-CF66)^2+($O$63-$B$56)^2+($B$56-$O$64)^2+(CF66-$N$64)^2-(($N$63-$N$64)^2+($O$63-$O$64)^2))/(2*(($N$63-CF66)^2+($O$63-$B$56)^2)^0.5*(($B$56-$O$64)^2+(CF66-$N$64)^2)^0.5))+ACOS((((($B$56-$R$63)^2+(CF66-$Q$63)^2)+(($B$56-$R$64)^2+(CF66-$Q$64)^2)-(($R$63-$R$64)^2+($Q$63-$Q$64)^2))/(2*(($B$56-$R$63)^2+(CF66-$Q$63)^2)^0.5*(($B$56-$R$64)^2+(CF66-$Q$64)^2)^0.5)))+ACOS(((($B$56-$O$64)^2+(CF66-$N$64)^2)+(($B$56-$R$64)^2+(CF66-$Q$64)^2)-(($N$64-$Q$64)^2+($R$64-$O$64)^2))/(2*(($B$56-$O$64)^2+(CF66-$N$64)^2)^0.5*(($B$56-$R$64)^2+(CF66-$Q$64)^2)^0.5)))&gt;2*PI()-0.000001),$P$58-($P$58-$M$58)*(($R$63-$B$56)^2+($Q$63-CF66)^2)^0.5*SIN(ACOS(((($R$63-$B$56)^2+($Q$63-CF66)^2)+(($Q$63-$Q$64)^2+($R$63-$R$64)^2)-(($B$56-$R$64)^2+(CF66-$Q$64)^2))/(2*(($R$63-$B$56)^2+($Q$63-CF66)^2)^0.5*(($Q$63-$Q$64)^2+($R$63-$R$64)^2)^0.5)))/SIN(ACOS(((($O$64-$R$64)^2+($Q$64-$N$64)^2)+(($Q$63-$Q$64)^2+($R$63-$R$64)^2)-(($R$63-$O$64)^2+($Q$63-$N$64)^2))/(2*(($O$64-$R$64)^2+($Q$64-$N$64)^2)^0.5*(($Q$63-$Q$64)^2+($R$63-$R$64)^2)^0.5)))/(($O$64-$R$64)^2+($Q$64-$N$64)^2)^0.5,0)</f>
        <v>0</v>
      </c>
      <c r="EX66" s="30">
        <f t="shared" ref="EX66:EX83" si="635">IF(((ACOS(((($N$64-CF66)^2+($O$64-$B$56)^2)+(($B$56-$R$64)^2+(CF66-$Q$64)^2)-(($N$64-$Q$64)^2+($O$64-$R$64)^2))/(2*(($N$64-CF66)^2+($O$64-$B$56)^2)^0.5*(($B$56-$R$64)^2+(CF66-$Q$64)^2)^0.5))+ACOS((($N$64-CF66)^2+($O$64-$B$56)^2+($B$56-$O$65)^2+(CF66-$N$65)^2-(($N$64-$N$65)^2+($O$64-$O$65)^2))/(2*(($N$64-CF66)^2+($O$64-$B$56)^2)^0.5*(($B$56-$O$65)^2+(CF66-$N$65)^2)^0.5))+ACOS((((($B$56-$R$64)^2+(CF66-$Q$64)^2)+(($B$56-$R$65)^2+(CF66-$Q$65)^2)-(($R$64-$R$65)^2+($Q$64-$Q$65)^2))/(2*(($B$56-$R$64)^2+(CF66-$Q$64)^2)^0.5*(($B$56-$R$65)^2+(CF66-$Q$65)^2)^0.5)))+ACOS(((($B$56-$O$65)^2+(CF66-$N$65)^2)+(($B$56-$R$65)^2+(CF66-$Q$65)^2)-(($N$65-$Q$65)^2+($R$65-$O$65)^2))/(2*(($B$56-$O$65)^2+(CF66-$N$65)^2)^0.5*(($B$56-$R$65)^2+(CF66-$Q$65)^2)^0.5)))&gt;2*PI()-0.000001),$P$58-($P$58-$M$58)*(($R$64-$B$56)^2+($Q$64-CF66)^2)^0.5*SIN(ACOS(((($R$64-$B$56)^2+($Q$64-CF66)^2)+(($Q$64-$Q$65)^2+($R$64-$R$65)^2)-(($B$56-$R$65)^2+(CF66-$Q$65)^2))/(2*(($R$64-$B$56)^2+($Q$64-CF66)^2)^0.5*(($Q$64-$Q$65)^2+($R$64-$R$65)^2)^0.5)))/SIN(ACOS(((($O$65-$R$65)^2+($Q$65-$N$65)^2)+(($Q$64-$Q$65)^2+($R$64-$R$65)^2)-(($R$64-$O$65)^2+($Q$64-$N$65)^2))/(2*(($O$65-$R$65)^2+($Q$65-$N$65)^2)^0.5*(($Q$64-$Q$65)^2+($R$64-$R$65)^2)^0.5)))/(($O$65-$R$65)^2+($Q$65-$N$65)^2)^0.5,0)</f>
        <v>0</v>
      </c>
      <c r="EY66" s="30">
        <f t="shared" ref="EY66:EY83" si="636">IF(((ACOS(((($N$65-CF66)^2+($O$65-$B$56)^2)+(($B$56-$R$65)^2+(CF66-$Q$65)^2)-(($N$65-$Q$65)^2+($O$65-$R$65)^2))/(2*(($N$65-CF66)^2+($O$65-$B$56)^2)^0.5*(($B$56-$R$65)^2+(CF66-$Q$65)^2)^0.5))+ACOS((($N$65-CF66)^2+($O$65-$B$56)^2+($B$56-$O$66)^2+(CF66-$N$66)^2-(($N$65-$N$66)^2+($O$65-$O$66)^2))/(2*(($N$65-CF66)^2+($O$65-$B$56)^2)^0.5*(($B$56-$O$66)^2+(CF66-$N$66)^2)^0.5))+ACOS((((($B$56-$R$65)^2+(CF66-$Q$65)^2)+(($B$56-$R$66)^2+(CF66-$Q$66)^2)-(($R$65-$R$66)^2+($Q$65-$Q$66)^2))/(2*(($B$56-$R$65)^2+(CF66-$Q$65)^2)^0.5*(($B$56-$R$66)^2+(CF66-$Q$66)^2)^0.5)))+ACOS(((($B$56-$O$66)^2+(CF66-$N$66)^2)+(($B$56-$R$66)^2+(CF66-$Q$66)^2)-(($N$66-$Q$66)^2+($R$66-$O$66)^2))/(2*(($B$56-$O$66)^2+(CF66-$N$66)^2)^0.5*(($B$56-$R$66)^2+(CF66-$Q$66)^2)^0.5)))&gt;2*PI()-0.000001),$P$58-($P$58-$M$58)*(($R$65-$B$56)^2+($Q$65-CF66)^2)^0.5*SIN(ACOS(((($R$65-$B$56)^2+($Q$65-CF66)^2)+(($Q$65-$Q$66)^2+($R$65-$R$66)^2)-(($B$56-$R$66)^2+(CF66-$Q$66)^2))/(2*(($R$65-$B$56)^2+($Q$65-CF66)^2)^0.5*(($Q$65-$Q$66)^2+($R$65-$R$66)^2)^0.5)))/SIN(ACOS(((($O$66-$R$66)^2+($Q$66-$N$66)^2)+(($Q$65-$Q$66)^2+($R$65-$R$66)^2)-(($R$65-$O$66)^2+($Q$65-$N$66)^2))/(2*(($O$66-$R$66)^2+($Q$66-$N$66)^2)^0.5*(($Q$65-$Q$66)^2+($R$65-$R$66)^2)^0.5)))/(($O$66-$R$66)^2+($Q$66-$N$66)^2)^0.5,0)</f>
        <v>0</v>
      </c>
      <c r="EZ66" s="30">
        <f t="shared" ref="EZ66:EZ83" si="637">IF(((ACOS(((($N$66-CF66)^2+($O$66-$B$56)^2)+(($B$56-$R$66)^2+(CF66-$Q$66)^2)-(($N$66-$Q$66)^2+($O$66-$R$66)^2))/(2*(($N$66-CF66)^2+($O$66-$B$56)^2)^0.5*(($B$56-$R$66)^2+(CF66-$Q$66)^2)^0.5))+ACOS((($N$66-CF66)^2+($O$66-$B$56)^2+($B$56-$O$67)^2+(CF66-$N$67)^2-(($N$66-$N$67)^2+($O$66-$O$67)^2))/(2*(($N$66-CF66)^2+($O$66-$B$56)^2)^0.5*(($B$56-$O$67)^2+(CF66-$N$67)^2)^0.5))+ACOS((((($B$56-$R$66)^2+(CF66-$Q$66)^2)+(($B$56-$R$67)^2+(CF66-$Q$67)^2)-(($R$66-$R$67)^2+($Q$66-$Q$67)^2))/(2*(($B$56-$R$66)^2+(CF66-$Q$66)^2)^0.5*(($B$56-$R$67)^2+(CF66-$Q$67)^2)^0.5)))+ACOS(((($B$56-$O$67)^2+(CF66-$N$67)^2)+(($B$56-$R$67)^2+(CF66-$Q$67)^2)-(($N$67-$Q$67)^2+($R$67-$O$67)^2))/(2*(($B$56-$O$67)^2+(CF66-$N$67)^2)^0.5*(($B$56-$R$67)^2+(CF66-$Q$67)^2)^0.5)))&gt;2*PI()-0.000001),$P$58-($P$58-$M$58)*(($R$66-$B$56)^2+($Q$66-CF66)^2)^0.5*SIN(ACOS(((($R$66-$B$56)^2+($Q$66-CF66)^2)+(($Q$66-$Q$67)^2+($R$66-$R$67)^2)-(($B$56-$R$67)^2+(CF66-$Q$67)^2))/(2*(($R$66-$B$56)^2+($Q$66-CF66)^2)^0.5*(($Q$66-$Q$67)^2+($R$66-$R$67)^2)^0.5)))/SIN(ACOS(((($O$67-$R$67)^2+($Q$67-$N$67)^2)+(($Q$66-$Q$67)^2+($R$66-$R$67)^2)-(($R$66-$O$67)^2+($Q$66-$N$67)^2))/(2*(($O$67-$R$67)^2+($Q$67-$N$67)^2)^0.5*(($Q$66-$Q$67)^2+($R$66-$R$67)^2)^0.5)))/(($O$67-$R$67)^2+($Q$67-$N$67)^2)^0.5,0)</f>
        <v>0</v>
      </c>
      <c r="FA66" s="30">
        <f t="shared" ref="FA66:FA83" si="638">IF(((ACOS(((($N$67-CF66)^2+($O$67-$B$56)^2)+(($B$56-$R$67)^2+(CF66-$Q$67)^2)-(($N$67-$Q$67)^2+($O$67-$R$67)^2))/(2*(($N$67-CF66)^2+($O$67-$B$56)^2)^0.5*(($B$56-$R$67)^2+(CF66-$Q$67)^2)^0.5))+ACOS((($N$67-CF66)^2+($O$67-$B$56)^2+($B$56-$O$68)^2+(CF66-$N$68)^2-(($N$67-$N$68)^2+($O$67-$O$68)^2))/(2*(($N$67-CF66)^2+($O$67-$B$56)^2)^0.5*(($B$56-$O$68)^2+(CF66-$N$68)^2)^0.5))+ACOS((((($B$56-$R$67)^2+(CF66-$Q$67)^2)+(($B$56-$R$68)^2+(CF66-$Q$68)^2)-(($R$67-$R$68)^2+($Q$67-$Q$68)^2))/(2*(($B$56-$R$67)^2+(CF66-$Q$67)^2)^0.5*(($B$56-$R$68)^2+(CF66-$Q$68)^2)^0.5)))+ACOS(((($B$56-$O$68)^2+(CF66-$N$68)^2)+(($B$56-$R$68)^2+(CF66-$Q$68)^2)-(($N$68-$Q$68)^2+($R$68-$O$68)^2))/(2*(($B$56-$O$68)^2+(CF66-$N$68)^2)^0.5*(($B$56-$R$68)^2+(CF66-$Q$68)^2)^0.5)))&gt;2*PI()-0.000001),$P$58-($P$58-$M$58)*(($R$67-$B$56)^2+($Q$67-CF66)^2)^0.5*SIN(ACOS(((($R$67-$B$56)^2+($Q$67-CF66)^2)+(($Q$67-$Q$68)^2+($R$67-$R$68)^2)-(($B$56-$R$68)^2+(CF66-$Q$68)^2))/(2*(($R$67-$B$56)^2+($Q$67-CF66)^2)^0.5*(($Q$67-$Q$68)^2+($R$67-$R$68)^2)^0.5)))/SIN(ACOS(((($O$68-$R$68)^2+($Q$68-$N$68)^2)+(($Q$67-$Q$68)^2+($R$67-$R$68)^2)-(($R$67-$O$68)^2+($Q$67-$N$68)^2))/(2*(($O$68-$R$68)^2+($Q$68-$N$68)^2)^0.5*(($Q$67-$Q$68)^2+($R$67-$R$68)^2)^0.5)))/(($O$68-$R$68)^2+($Q$68-$N$68)^2)^0.5,0)</f>
        <v>0</v>
      </c>
      <c r="FB66" s="30">
        <f t="shared" ref="FB66:FB83" si="639">IF(((ACOS(((($N$68-CF66)^2+($O$68-$B$56)^2)+(($B$56-$R$68)^2+(CF66-$Q$68)^2)-(($N$68-$Q$68)^2+($O$68-$R$68)^2))/(2*(($N$68-CF66)^2+($O$68-$B$56)^2)^0.5*(($B$56-$R$68)^2+(CF66-$Q$68)^2)^0.5))+ACOS((($N$68-CF66)^2+($O$68-$B$56)^2+($B$56-$O$69)^2+(CF66-$N$69)^2-(($N$68-$N$69)^2+($O$68-$O$69)^2))/(2*(($N$68-CF66)^2+($O$68-$B$56)^2)^0.5*(($B$56-$O$69)^2+(CF66-$N$69)^2)^0.5))+ACOS((((($B$56-$R$68)^2+(CF66-$Q$68)^2)+(($B$56-$R$69)^2+(CF66-$Q$69)^2)-(($R$68-$R$69)^2+($Q$68-$Q$69)^2))/(2*(($B$56-$R$68)^2+(CF66-$Q$68)^2)^0.5*(($B$56-$R$69)^2+(CF66-$Q$69)^2)^0.5)))+ACOS(((($B$56-$O$69)^2+(CF66-$N$69)^2)+(($B$56-$R$69)^2+(CF66-$Q$69)^2)-(($N$69-$Q$69)^2+($R$69-$O$69)^2))/(2*(($B$56-$O$69)^2+(CF66-$N$69)^2)^0.5*(($B$56-$R$69)^2+(CF66-$Q$69)^2)^0.5)))&gt;2*PI()-0.000001),$P$58-($P$58-$M$58)*(($R$68-$B$56)^2+($Q$68-CF66)^2)^0.5*SIN(ACOS(((($R$68-$B$56)^2+($Q$68-CF66)^2)+(($Q$68-$Q$69)^2+($R$68-$R$69)^2)-(($B$56-$R$69)^2+(CF66-$Q$69)^2))/(2*(($R$68-$B$56)^2+($Q$68-CF66)^2)^0.5*(($Q$68-$Q$69)^2+($R$68-$R$69)^2)^0.5)))/SIN(ACOS(((($O$69-$R$69)^2+($Q$69-$N$69)^2)+(($Q$68-$Q$69)^2+($R$68-$R$69)^2)-(($R$68-$O$69)^2+($Q$68-$N$69)^2))/(2*(($O$69-$R$69)^2+($Q$69-$N$69)^2)^0.5*(($Q$68-$Q$69)^2+($R$68-$R$69)^2)^0.5)))/(($O$69-$R$69)^2+($Q$69-$N$69)^2)^0.5,0)</f>
        <v>0</v>
      </c>
      <c r="FC66" s="30">
        <f t="shared" ref="FC66:FC83" si="640">IF(((ACOS(((($N$69-CF66)^2+($O$69-$B$56)^2)+(($B$56-$R$69)^2+(CF66-$Q$69)^2)-(($N$69-$Q$69)^2+($O$69-$R$69)^2))/(2*(($N$69-CF66)^2+($O$69-$B$56)^2)^0.5*(($B$56-$R$69)^2+(CF66-$Q$69)^2)^0.5))+ACOS((($N$69-CF66)^2+($O$69-$B$56)^2+($B$56-$O$70)^2+(CF66-$N$70)^2-(($N$69-$N$70)^2+($O$69-$O$70)^2))/(2*(($N$69-CF66)^2+($O$69-$B$56)^2)^0.5*(($B$56-$O$70)^2+(CF66-$N$70)^2)^0.5))+ACOS((((($B$56-$R$69)^2+(CF66-$Q$69)^2)+(($B$56-$R$70)^2+(CF66-$Q$70)^2)-(($R$69-$R$70)^2+($Q$69-$Q$70)^2))/(2*(($B$56-$R$69)^2+(CF66-$Q$69)^2)^0.5*(($B$56-$R$70)^2+(CF66-$Q$70)^2)^0.5)))+ACOS(((($B$56-$O$70)^2+(CF66-$N$70)^2)+(($B$56-$R$70)^2+(CF66-$Q$70)^2)-(($N$70-$Q$70)^2+($R$70-$O$70)^2))/(2*(($B$56-$O$70)^2+(CF66-$N$70)^2)^0.5*(($B$56-$R$70)^2+(CF66-$Q$70)^2)^0.5)))&gt;2*PI()-0.000001),$P$58-($P$58-$M$58)*(($R$69-$B$56)^2+($Q$69-CF66)^2)^0.5*SIN(ACOS(((($R$69-$B$56)^2+($Q$69-CF66)^2)+(($Q$69-$Q$70)^2+($R$69-$R$70)^2)-(($B$56-$R$70)^2+(CF66-$Q$70)^2))/(2*(($R$69-$B$56)^2+($Q$69-CF66)^2)^0.5*(($Q$69-$Q$70)^2+($R$69-$R$70)^2)^0.5)))/SIN(ACOS(((($O$70-$R$70)^2+($Q$70-$N$70)^2)+(($Q$69-$Q$70)^2+($R$69-$R$70)^2)-(($R$69-$O$70)^2+($Q$69-$N$70)^2))/(2*(($O$70-$R$70)^2+($Q$70-$N$70)^2)^0.5*(($Q$69-$Q$70)^2+($R$69-$R$70)^2)^0.5)))/(($O$70-$R$70)^2+($Q$70-$N$70)^2)^0.5,0)</f>
        <v>0</v>
      </c>
      <c r="FD66" s="30">
        <f t="shared" ref="FD66:FD83" si="641">IF(((ACOS(((($N$70-CF66)^2+($O$70-$B$56)^2)+(($B$56-$R$70)^2+(CF66-$Q$70)^2)-(($N$70-$Q$70)^2+($O$70-$R$70)^2))/(2*(($N$70-CF66)^2+($O$70-$B$56)^2)^0.5*(($B$56-$R$70)^2+(CF66-$Q$70)^2)^0.5))+ACOS((($N$70-CF66)^2+($O$70-$B$56)^2+($B$56-$O$71)^2+(CF66-$N$71)^2-(($N$70-$N$71)^2+($O$70-$O$71)^2))/(2*(($N$70-CF66)^2+($O$70-$B$56)^2)^0.5*(($B$56-$O$71)^2+(CF66-$N$71)^2)^0.5))+ACOS((((($B$56-$R$70)^2+(CF66-$Q$70)^2)+(($B$56-$R$71)^2+(CF66-$Q$71)^2)-(($R$70-$R$71)^2+($Q$70-$Q$71)^2))/(2*(($B$56-$R$70)^2+(CF66-$Q$70)^2)^0.5*(($B$56-$R$71)^2+(CF66-$Q$71)^2)^0.5)))+ACOS(((($B$56-$O$71)^2+(CF66-$N$71)^2)+(($B$56-$R$71)^2+(CF66-$Q$71)^2)-(($N$71-$Q$71)^2+($R$71-$O$71)^2))/(2*(($B$56-$O$71)^2+(CF66-$N$71)^2)^0.5*(($B$56-$R$71)^2+(CF66-$Q$71)^2)^0.5)))&gt;2*PI()-0.000001),$P$58-($P$58-$M$58)*(($R$70-$B$56)^2+($Q$70-CF66)^2)^0.5*SIN(ACOS(((($R$70-$B$56)^2+($Q$70-CF66)^2)+(($Q$70-$Q$71)^2+($R$70-$R$71)^2)-(($B$56-$R$71)^2+(CF66-$Q$71)^2))/(2*(($R$70-$B$56)^2+($Q$70-CF66)^2)^0.5*(($Q$70-$Q$71)^2+($R$70-$R$71)^2)^0.5)))/SIN(ACOS(((($O$71-$R$71)^2+($Q$71-$N$71)^2)+(($Q$70-$Q$71)^2+($R$70-$R$71)^2)-(($R$70-$O$71)^2+($Q$70-$N$71)^2))/(2*(($O$71-$R$71)^2+($Q$71-$N$71)^2)^0.5*(($Q$70-$Q$71)^2+($R$70-$R$71)^2)^0.5)))/(($O$71-$R$71)^2+($Q$71-$N$71)^2)^0.5,0)</f>
        <v>0</v>
      </c>
      <c r="FE66" s="30">
        <f t="shared" ref="FE66:FE83" si="642">IF(((ACOS(((($N$71-CF66)^2+($O$71-$B$56)^2)+(($B$56-$R$71)^2+(CF66-$Q$71)^2)-(($N$71-$Q$71)^2+($O$71-$R$71)^2))/(2*(($N$71-CF66)^2+($O$71-$B$56)^2)^0.5*(($B$56-$R$71)^2+(CF66-$Q$71)^2)^0.5))+ACOS((($N$71-CF66)^2+($O$71-$B$56)^2+($B$56-$O$72)^2+(CF66-$N$72)^2-(($N$71-$N$72)^2+($O$71-$O$72)^2))/(2*(($N$71-CF66)^2+($O$71-$B$56)^2)^0.5*(($B$56-$O$72)^2+(CF66-$N$72)^2)^0.5))+ACOS((((($B$56-$R$71)^2+(CF66-$Q$71)^2)+(($B$56-$R$72)^2+(CF66-$Q$72)^2)-(($R$71-$R$72)^2+($Q$71-$Q$72)^2))/(2*(($B$56-$R$71)^2+(CF66-$Q$71)^2)^0.5*(($B$56-$R$72)^2+(CF66-$Q$72)^2)^0.5)))+ACOS(((($B$56-$O$72)^2+(CF66-$N$72)^2)+(($B$56-$R$72)^2+(CF66-$Q$72)^2)-(($N$72-$Q$72)^2+($R$72-$O$72)^2))/(2*(($B$56-$O$72)^2+(CF66-$N$72)^2)^0.5*(($B$56-$R$72)^2+(CF66-$Q$72)^2)^0.5)))&gt;2*PI()-0.000001),$P$58-($P$58-$M$58)*(($R$71-$B$56)^2+($Q$71-CF66)^2)^0.5*SIN(ACOS(((($R$71-$B$56)^2+($Q$71-CF66)^2)+(($Q$71-$Q$72)^2+($R$71-$R$72)^2)-(($B$56-$R$72)^2+(CF66-$Q$72)^2))/(2*(($R$71-$B$56)^2+($Q$71-CF66)^2)^0.5*(($Q$71-$Q$72)^2+($R$71-$R$72)^2)^0.5)))/SIN(ACOS(((($O$72-$R$72)^2+($Q$72-$N$72)^2)+(($Q$71-$Q$72)^2+($R$71-$R$72)^2)-(($R$71-$O$72)^2+($Q$71-$N$72)^2))/(2*(($O$72-$R$72)^2+($Q$72-$N$72)^2)^0.5*(($Q$71-$Q$72)^2+($R$71-$R$72)^2)^0.5)))/(($O$72-$R$72)^2+($Q$72-$N$72)^2)^0.5,0)</f>
        <v>0</v>
      </c>
      <c r="FF66" s="30">
        <f t="shared" ref="FF66:FF83" si="643">IF(((ACOS(((($N$72-CF66)^2+($O$72-$B$56)^2)+(($B$56-$R$72)^2+(CF66-$Q$72)^2)-(($N$72-$Q$72)^2+($O$72-$R$72)^2))/(2*(($N$72-CF66)^2+($O$72-$B$56)^2)^0.5*(($B$56-$R$72)^2+(CF66-$Q$72)^2)^0.5))+ACOS((($N$72-CF66)^2+($O$72-$B$56)^2+($B$56-$O$73)^2+(CF66-$N$73)^2-(($N$72-$N$73)^2+($O$72-$O$73)^2))/(2*(($N$72-CF66)^2+($O$72-$B$56)^2)^0.5*(($B$56-$O$73)^2+(CF66-$N$73)^2)^0.5))+ACOS((((($B$56-$R$72)^2+(CF66-$Q$72)^2)+(($B$56-$R$73)^2+(CF66-$Q$73)^2)-(($R$72-$R$73)^2+($Q$72-$Q$73)^2))/(2*(($B$56-$R$72)^2+(CF66-$Q$72)^2)^0.5*(($B$56-$R$73)^2+(CF66-$Q$73)^2)^0.5)))+ACOS(((($B$56-$O$73)^2+(CF66-$N$73)^2)+(($B$56-$R$73)^2+(CF66-$Q$73)^2)-(($N$73-$Q$73)^2+($R$73-$O$73)^2))/(2*(($B$56-$O$73)^2+(CF66-$N$73)^2)^0.5*(($B$56-$R$73)^2+(CF66-$Q$73)^2)^0.5)))&gt;2*PI()-0.000001),$P$58-($P$58-$M$58)*(($R$72-$B$56)^2+($Q$72-CF66)^2)^0.5*SIN(ACOS(((($R$72-$B$56)^2+($Q$72-CF66)^2)+(($Q$72-$Q$73)^2+($R$72-$R$73)^2)-(($B$56-$R$73)^2+(CF66-$Q$73)^2))/(2*(($R$72-$B$56)^2+($Q$72-CF66)^2)^0.5*(($Q$72-$Q$73)^2+($R$72-$R$73)^2)^0.5)))/SIN(ACOS(((($O$73-$R$73)^2+($Q$73-$N$73)^2)+(($Q$72-$Q$73)^2+($R$72-$R$73)^2)-(($R$72-$O$73)^2+($Q$72-$N$73)^2))/(2*(($O$73-$R$73)^2+($Q$73-$N$73)^2)^0.5*(($Q$72-$Q$73)^2+($R$72-$R$73)^2)^0.5)))/(($O$73-$R$73)^2+($Q$73-$N$73)^2)^0.5,0)</f>
        <v>0</v>
      </c>
      <c r="FG66" s="30">
        <f t="shared" ref="FG66:FG83" si="644">IF(((ACOS(((($N$73-CF66)^2+($O$73-$B$56)^2)+(($B$56-$R$73)^2+(CF66-$Q$73)^2)-(($N$73-$Q$73)^2+($O$73-$R$73)^2))/(2*(($N$73-CF66)^2+($O$73-$B$56)^2)^0.5*(($B$56-$R$73)^2+(CF66-$Q$73)^2)^0.5))+ACOS((($N$73-CF66)^2+($O$73-$B$56)^2+($B$56-$O$74)^2+(CF66-$N$74)^2-(($N$73-$N$74)^2+($O$73-$O$74)^2))/(2*(($N$73-CF66)^2+($O$73-$B$56)^2)^0.5*(($B$56-$O$74)^2+(CF66-$N$74)^2)^0.5))+ACOS((((($B$56-$R$73)^2+(CF66-$Q$73)^2)+(($B$56-$R$74)^2+(CF66-$Q$74)^2)-(($R$73-$R$74)^2+($Q$73-$Q$74)^2))/(2*(($B$56-$R$73)^2+(CF66-$Q$73)^2)^0.5*(($B$56-$R$74)^2+(CF66-$Q$74)^2)^0.5)))+ACOS(((($B$56-$O$74)^2+(CF66-$N$74)^2)+(($B$56-$R$74)^2+(CF66-$Q$74)^2)-(($N$74-$Q$74)^2+($R$74-$O$74)^2))/(2*(($B$56-$O$74)^2+(CF66-$N$74)^2)^0.5*(($B$56-$R$74)^2+(CF66-$Q$74)^2)^0.5)))&gt;2*PI()-0.000001),$P$58-($P$58-$M$58)*(($R$73-$B$56)^2+($Q$73-CF66)^2)^0.5*SIN(ACOS(((($R$73-$B$56)^2+($Q$73-CF66)^2)+(($Q$73-$Q$74)^2+($R$73-$R$74)^2)-(($B$56-$R$74)^2+(CF66-$Q$74)^2))/(2*(($R$73-$B$56)^2+($Q$73-CF66)^2)^0.5*(($Q$73-$Q$74)^2+($R$73-$R$74)^2)^0.5)))/SIN(ACOS(((($O$74-$R$74)^2+($Q$74-$N$74)^2)+(($Q$73-$Q$74)^2+($R$73-$R$74)^2)-(($R$73-$O$74)^2+($Q$73-$N$74)^2))/(2*(($O$74-$R$74)^2+($Q$74-$N$74)^2)^0.5*(($Q$73-$Q$74)^2+($R$73-$R$74)^2)^0.5)))/(($O$74-$R$74)^2+($Q$74-$N$74)^2)^0.5,0)</f>
        <v>0</v>
      </c>
      <c r="FH66" s="30">
        <f t="shared" ref="FH66:FH83" si="645">IF(((ACOS(((($N$74-CF66)^2+($O$74-$B$56)^2)+(($B$56-$R$74)^2+(CF66-$Q$74)^2)-(($N$74-$Q$74)^2+($O$74-$R$74)^2))/(2*(($N$74-CF66)^2+($O$74-$B$56)^2)^0.5*(($B$56-$R$74)^2+(CF66-$Q$74)^2)^0.5))+ACOS((($N$74-CF66)^2+($O$74-$B$56)^2+($B$56-$O$75)^2+(CF66-$N$75)^2-(($N$74-$N$75)^2+($O$74-$O$75)^2))/(2*(($N$74-CF66)^2+($O$74-$B$56)^2)^0.5*(($B$56-$O$75)^2+(CF66-$N$75)^2)^0.5))+ACOS((((($B$56-$R$74)^2+(CF66-$Q$74)^2)+(($B$56-$R$75)^2+(CF66-$Q$75)^2)-(($R$74-$R$75)^2+($Q$74-$Q$75)^2))/(2*(($B$56-$R$74)^2+(CF66-$Q$74)^2)^0.5*(($B$56-$R$75)^2+(CF66-$Q$75)^2)^0.5)))+ACOS(((($B$56-$O$75)^2+(CF66-$N$75)^2)+(($B$56-$R$75)^2+(CF66-$Q$75)^2)-(($N$75-$Q$75)^2+($R$75-$O$75)^2))/(2*(($B$56-$O$75)^2+(CF66-$N$75)^2)^0.5*(($B$56-$R$75)^2+(CF66-$Q$75)^2)^0.5)))&gt;2*PI()-0.000001),$P$58-($P$58-$M$58)*(($R$74-$B$56)^2+($Q$74-CF66)^2)^0.5*SIN(ACOS(((($R$74-$B$56)^2+($Q$74-CF66)^2)+(($Q$74-$Q$75)^2+($R$74-$R$75)^2)-(($B$56-$R$75)^2+(CF66-$Q$75)^2))/(2*(($R$74-$B$56)^2+($Q$74-CF66)^2)^0.5*(($Q$74-$Q$75)^2+($R$74-$R$75)^2)^0.5)))/SIN(ACOS(((($O$75-$R$75)^2+($Q$75-$N$75)^2)+(($Q$74-$Q$75)^2+($R$74-$R$75)^2)-(($R$74-$O$75)^2+($Q$74-$N$75)^2))/(2*(($O$75-$R$75)^2+($Q$75-$N$75)^2)^0.5*(($Q$74-$Q$75)^2+($R$74-$R$75)^2)^0.5)))/(($O$75-$R$75)^2+($Q$75-$N$75)^2)^0.5,0)</f>
        <v>0</v>
      </c>
      <c r="FI66" s="30">
        <f t="shared" ref="FI66:FI83" si="646">IF(((ACOS(((($N$75-CF66)^2+($O$75-$B$56)^2)+(($B$56-$R$75)^2+(CF66-$Q$75)^2)-(($N$75-$Q$75)^2+($O$75-$R$75)^2))/(2*(($N$75-CF66)^2+($O$75-$B$56)^2)^0.5*(($B$56-$R$75)^2+(CF66-$Q$75)^2)^0.5))+ACOS((($N$75-CF66)^2+($O$75-$B$56)^2+($B$56-$O$76)^2+(CF66-$N$76)^2-(($N$75-$N$76)^2+($O$75-$O$76)^2))/(2*(($N$75-CF66)^2+($O$75-$B$56)^2)^0.5*(($B$56-$O$76)^2+(CF66-$N$76)^2)^0.5))+ACOS((((($B$56-$R$75)^2+(CF66-$Q$75)^2)+(($B$56-$R$76)^2+(CF66-$Q$76)^2)-(($R$75-$R$76)^2+($Q$75-$Q$76)^2))/(2*(($B$56-$R$75)^2+(CF66-$Q$75)^2)^0.5*(($B$56-$R$76)^2+(CF66-$Q$76)^2)^0.5)))+ACOS(((($B$56-$O$76)^2+(CF66-$N$76)^2)+(($B$56-$R$76)^2+(CF66-$Q$76)^2)-(($N$76-$Q$76)^2+($R$76-$O$76)^2))/(2*(($B$56-$O$76)^2+(CF66-$N$76)^2)^0.5*(($B$56-$R$76)^2+(CF66-$Q$76)^2)^0.5)))&gt;2*PI()-0.000001),$P$58-($P$58-$M$58)*(($R$75-$B$56)^2+($Q$75-CF66)^2)^0.5*SIN(ACOS(((($R$75-$B$56)^2+($Q$75-CF66)^2)+(($Q$75-$Q$76)^2+($R$75-$R$76)^2)-(($B$56-$R$76)^2+(CF66-$Q$76)^2))/(2*(($R$75-$B$56)^2+($Q$75-CF66)^2)^0.5*(($Q$75-$Q$76)^2+($R$75-$R$76)^2)^0.5)))/SIN(ACOS(((($O$76-$R$76)^2+($Q$76-$N$76)^2)+(($Q$75-$Q$76)^2+($R$75-$R$76)^2)-(($R$75-$O$76)^2+($Q$75-$N$76)^2))/(2*(($O$76-$R$76)^2+($Q$76-$N$76)^2)^0.5*(($Q$75-$Q$76)^2+($R$75-$R$76)^2)^0.5)))/(($O$76-$R$76)^2+($Q$76-$N$76)^2)^0.5,0)</f>
        <v>0</v>
      </c>
      <c r="FJ66" s="21">
        <f t="shared" ref="FJ66:FJ83" si="647">IF(((ACOS(((($Q$60-CF66)^2+($R$60-$B$56)^2)+(($B$56-$U$60)^2+(CF66-$T$60)^2)-(($Q$60-$T$60)^2+($R$60-$U$60)^2))/(2*(($Q$60-CF66)^2+($R$60-$B$56)^2)^0.5*(($B$56-$U$60)^2+(CF66-$T$60)^2)^0.5))+ACOS((($Q$60-CF66)^2+($R$60-$B$56)^2+($B$56-$R$61)^2+(CF66-$Q$61)^2-(($Q$60-$Q$61)^2+($R$60-$R$61)^2))/(2*(($Q$60-CF66)^2+($R$60-$B$56)^2)^0.5*(($B$56-$R$61)^2+(CF66-$Q$61)^2)^0.5))+ACOS((((($B$56-$U$60)^2+(CF66-$T$60)^2)+(($B$56-$U$61)^2+(CF66-$T$61)^2)-(($U$60-$U$61)^2+($T$60-$T$61)^2))/(2*(($B$56-$U$60)^2+(CF66-$T$60)^2)^0.5*(($B$56-$U$61)^2+(CF66-$T$61)^2)^0.5)))+ACOS(((($B$56-$R$61)^2+(CF66-$Q$61)^2)+(($B$56-$U$61)^2+(CF66-$T$61)^2)-(($Q$61-$T$61)^2+($U$61-$R$61)^2))/(2*(($B$56-$R$61)^2+(CF66-$Q$61)^2)^0.5*(($B$56-$U$61)^2+(CF66-$T$61)^2)^0.5)))&gt;2*PI()-0.000001),$S$58-($S$58-$P$58)*(($U$60-$B$56)^2+($T$60-CF66)^2)^0.5*SIN(ACOS(((($U$60-$B$56)^2+($T$60-CF66)^2)+(($T$60-$T$61)^2+($U$60-$U$61)^2)-(($B$56-$U$61)^2+(CF66-$T$61)^2))/(2*(($U$60-$B$56)^2+($T$60-CF66)^2)^0.5*(($T$60-$T$61)^2+($U$60-$U$61)^2)^0.5)))/SIN(ACOS(((($R$61-$U$61)^2+($T$61-$Q$61)^2)+(($T$60-$T$61)^2+($U$60-$U$61)^2)-(($U$60-$R$61)^2+($T$60-$Q$61)^2))/(2*(($R$61-$U$61)^2+($T$61-$Q$61)^2)^0.5*(($T$60-$T$61)^2+($U$60-$U$61)^2)^0.5)))/(($R$61-$U$61)^2+($T$61-$Q$61)^2)^0.5,0)</f>
        <v>0</v>
      </c>
      <c r="FK66" s="21">
        <f t="shared" ref="FK66:FK83" si="648">IF(((ACOS(((($Q$61-CF66)^2+($R$61-$B$56)^2)+(($B$56-$U$61)^2+(CF66-$T$61)^2)-(($Q$61-$T$61)^2+($R$61-$U$61)^2))/(2*(($Q$61-CF66)^2+($R$61-$B$56)^2)^0.5*(($B$56-$U$61)^2+(CF66-$T$61)^2)^0.5))+ACOS((($Q$61-CF66)^2+($R$61-$B$56)^2+($B$56-$R$62)^2+(CF66-$Q$62)^2-(($Q$61-$Q$62)^2+($R$61-$R$62)^2))/(2*(($Q$61-CF66)^2+($R$61-$B$56)^2)^0.5*(($B$56-$R$62)^2+(CF66-$Q$62)^2)^0.5))+ACOS((((($B$56-$U$61)^2+(CF66-$T$61)^2)+(($B$56-$U$62)^2+(CF66-$T$62)^2)-(($U$61-$U$62)^2+($T$61-$T$62)^2))/(2*(($B$56-$U$61)^2+(CF66-$T$61)^2)^0.5*(($B$56-$U$62)^2+(CF66-$T$62)^2)^0.5)))+ACOS(((($B$56-$R$62)^2+(CF66-$Q$62)^2)+(($B$56-$U$62)^2+(CF66-$T$62)^2)-(($Q$62-$T$62)^2+($U$62-$R$62)^2))/(2*(($B$56-$R$62)^2+(CF66-$Q$62)^2)^0.5*(($B$56-$U$62)^2+(CF66-$T$62)^2)^0.5)))&gt;2*PI()-0.000001),$S$58-($S$58-$P$58)*(($U$61-$B$56)^2+($T$61-CF66)^2)^0.5*SIN(ACOS(((($U$61-$B$56)^2+($T$61-CF66)^2)+(($T$61-$T$62)^2+($U$61-$U$62)^2)-(($B$56-$U$62)^2+(CF66-$T$62)^2))/(2*(($U$61-$B$56)^2+($T$61-CF66)^2)^0.5*(($T$61-$T$62)^2+($U$61-$U$62)^2)^0.5)))/SIN(ACOS(((($R$62-$U$62)^2+($T$62-$Q$62)^2)+(($T$61-$T$62)^2+($U$61-$U$62)^2)-(($U$61-$R$62)^2+($T$61-$Q$62)^2))/(2*(($R$62-$U$62)^2+($T$62-$Q$62)^2)^0.5*(($T$61-$T$62)^2+($U$61-$U$62)^2)^0.5)))/(($R$62-$U$62)^2+($T$62-$Q$62)^2)^0.5,0)</f>
        <v>0</v>
      </c>
      <c r="FL66" s="21">
        <f t="shared" ref="FL66:FL83" si="649">IF(((ACOS(((($Q$62-CF66)^2+($R$62-$B$56)^2)+(($B$56-$U$62)^2+(CF66-$T$62)^2)-(($Q$62-$T$62)^2+($R$62-$U$62)^2))/(2*(($Q$62-CF66)^2+($R$62-$B$56)^2)^0.5*(($B$56-$U$62)^2+(CF66-$T$62)^2)^0.5))+ACOS((($Q$62-CF66)^2+($R$62-$B$56)^2+($B$56-$R$63)^2+(CF66-$Q$63)^2-(($Q$62-$Q$63)^2+($R$62-$R$63)^2))/(2*(($Q$62-CF66)^2+($R$62-$B$56)^2)^0.5*(($B$56-$R$63)^2+(CF66-$Q$63)^2)^0.5))+ACOS((((($B$56-$U$62)^2+(CF66-$T$62)^2)+(($B$56-$U$63)^2+(CF66-$T$63)^2)-(($U$62-$U$63)^2+($T$62-$T$63)^2))/(2*(($B$56-$U$62)^2+(CF66-$T$62)^2)^0.5*(($B$56-$U$63)^2+(CF66-$T$63)^2)^0.5)))+ACOS(((($B$56-$R$63)^2+(CF66-$Q$63)^2)+(($B$56-$U$63)^2+(CF66-$T$63)^2)-(($Q$63-$T$63)^2+($U$63-$R$63)^2))/(2*(($B$56-$R$63)^2+(CF66-$Q$63)^2)^0.5*(($B$56-$U$63)^2+(CF66-$T$63)^2)^0.5)))&gt;2*PI()-0.000001),$S$58-($S$58-$P$58)*(($U$62-$B$56)^2+($T$62-CF66)^2)^0.5*SIN(ACOS(((($U$62-$B$56)^2+($T$62-CF66)^2)+(($T$62-$T$63)^2+($U$62-$U$63)^2)-(($B$56-$U$63)^2+(CF66-$T$63)^2))/(2*(($U$62-$B$56)^2+($T$62-CF66)^2)^0.5*(($T$62-$T$63)^2+($U$62-$U$63)^2)^0.5)))/SIN(ACOS(((($R$63-$U$63)^2+($T$63-$Q$63)^2)+(($T$62-$T$63)^2+($U$62-$U$63)^2)-(($U$62-$R$63)^2+($T$62-$Q$63)^2))/(2*(($R$63-$U$63)^2+($T$63-$Q$63)^2)^0.5*(($T$62-$T$63)^2+($U$62-$U$63)^2)^0.5)))/(($R$63-$U$63)^2+($T$63-$Q$63)^2)^0.5,0)</f>
        <v>0</v>
      </c>
      <c r="FM66" s="21">
        <f t="shared" ref="FM66:FM83" si="650">IF(((ACOS(((($Q$63-CF66)^2+($R$63-$B$56)^2)+(($B$56-$U$63)^2+(CF66-$T$63)^2)-(($Q$63-$T$63)^2+($R$63-$U$63)^2))/(2*(($Q$63-CF66)^2+($R$63-$B$56)^2)^0.5*(($B$56-$U$63)^2+(CF66-$T$63)^2)^0.5))+ACOS((($Q$63-CF66)^2+($R$63-$B$56)^2+($B$56-$R$64)^2+(CF66-$Q$64)^2-(($Q$63-$Q$64)^2+($R$63-$R$64)^2))/(2*(($Q$63-CF66)^2+($R$63-$B$56)^2)^0.5*(($B$56-$R$64)^2+(CF66-$Q$64)^2)^0.5))+ACOS((((($B$56-$U$63)^2+(CF66-$T$63)^2)+(($B$56-$U$64)^2+(CF66-$T$64)^2)-(($U$63-$U$64)^2+($T$63-$T$64)^2))/(2*(($B$56-$U$63)^2+(CF66-$T$63)^2)^0.5*(($B$56-$U$64)^2+(CF66-$T$64)^2)^0.5)))+ACOS(((($B$56-$R$64)^2+(CF66-$Q$64)^2)+(($B$56-$U$64)^2+(CF66-$T$64)^2)-(($Q$64-$T$64)^2+($U$64-$R$64)^2))/(2*(($B$56-$R$64)^2+(CF66-$Q$64)^2)^0.5*(($B$56-$U$64)^2+(CF66-$T$64)^2)^0.5)))&gt;2*PI()-0.000001),$S$58-($S$58-$P$58)*(($U$63-$B$56)^2+($T$63-CF66)^2)^0.5*SIN(ACOS(((($U$63-$B$56)^2+($T$63-CF66)^2)+(($T$63-$T$64)^2+($U$63-$U$64)^2)-(($B$56-$U$64)^2+(CF66-$T$64)^2))/(2*(($U$63-$B$56)^2+($T$63-CF66)^2)^0.5*(($T$63-$T$64)^2+($U$63-$U$64)^2)^0.5)))/SIN(ACOS(((($R$64-$U$64)^2+($T$64-$Q$64)^2)+(($T$63-$T$64)^2+($U$63-$U$64)^2)-(($U$63-$R$64)^2+($T$63-$Q$64)^2))/(2*(($R$64-$U$64)^2+($T$64-$Q$64)^2)^0.5*(($T$63-$T$64)^2+($U$63-$U$64)^2)^0.5)))/(($R$64-$U$64)^2+($T$64-$Q$64)^2)^0.5,0)</f>
        <v>0</v>
      </c>
      <c r="FN66" s="21">
        <f t="shared" ref="FN66:FN83" si="651">IF(((ACOS(((($Q$64-CF66)^2+($R$64-$B$56)^2)+(($B$56-$U$64)^2+(CF66-$T$64)^2)-(($Q$64-$T$64)^2+($R$64-$U$64)^2))/(2*(($Q$64-CF66)^2+($R$64-$B$56)^2)^0.5*(($B$56-$U$64)^2+(CF66-$T$64)^2)^0.5))+ACOS((($Q$64-CF66)^2+($R$64-$B$56)^2+($B$56-$R$65)^2+(CF66-$Q$65)^2-(($Q$64-$Q$65)^2+($R$64-$R$65)^2))/(2*(($Q$64-CF66)^2+($R$64-$B$56)^2)^0.5*(($B$56-$R$65)^2+(CF66-$Q$65)^2)^0.5))+ACOS((((($B$56-$U$64)^2+(CF66-$T$64)^2)+(($B$56-$U$65)^2+(CF66-$T$65)^2)-(($U$64-$U$65)^2+($T$64-$T$65)^2))/(2*(($B$56-$U$64)^2+(CF66-$T$64)^2)^0.5*(($B$56-$U$65)^2+(CF66-$T$65)^2)^0.5)))+ACOS(((($B$56-$R$65)^2+(CF66-$Q$65)^2)+(($B$56-$U$65)^2+(CF66-$T$65)^2)-(($Q$65-$T$65)^2+($U$65-$R$65)^2))/(2*(($B$56-$R$65)^2+(CF66-$Q$65)^2)^0.5*(($B$56-$U$65)^2+(CF66-$T$65)^2)^0.5)))&gt;2*PI()-0.000001),$S$58-($S$58-$P$58)*(($U$64-$B$56)^2+($T$64-CF66)^2)^0.5*SIN(ACOS(((($U$64-$B$56)^2+($T$64-CF66)^2)+(($T$64-$T$65)^2+($U$64-$U$65)^2)-(($B$56-$U$65)^2+(CF66-$T$65)^2))/(2*(($U$64-$B$56)^2+($T$64-CF66)^2)^0.5*(($T$64-$T$65)^2+($U$64-$U$65)^2)^0.5)))/SIN(ACOS(((($R$65-$U$65)^2+($T$65-$Q$65)^2)+(($T$64-$T$65)^2+($U$64-$U$65)^2)-(($U$64-$R$65)^2+($T$64-$Q$65)^2))/(2*(($R$65-$U$65)^2+($T$65-$Q$65)^2)^0.5*(($T$64-$T$65)^2+($U$64-$U$65)^2)^0.5)))/(($R$65-$U$65)^2+($T$65-$Q$65)^2)^0.5,0)</f>
        <v>0</v>
      </c>
      <c r="FO66" s="21">
        <f t="shared" ref="FO66:FO83" si="652">IF(((ACOS(((($Q$65-CF66)^2+($R$65-$B$56)^2)+(($B$56-$U$65)^2+(CF66-$T$65)^2)-(($Q$65-$T$65)^2+($R$65-$U$65)^2))/(2*(($Q$65-CF66)^2+($R$65-$B$56)^2)^0.5*(($B$56-$U$65)^2+(CF66-$T$65)^2)^0.5))+ACOS((($Q$65-CF66)^2+($R$65-$B$56)^2+($B$56-$R$66)^2+(CF66-$Q$66)^2-(($Q$65-$Q$66)^2+($R$65-$R$66)^2))/(2*(($Q$65-CF66)^2+($R$65-$B$56)^2)^0.5*(($B$56-$R$66)^2+(CF66-$Q$66)^2)^0.5))+ACOS((((($B$56-$U$65)^2+(CF66-$T$65)^2)+(($B$56-$U$66)^2+(CF66-$T$66)^2)-(($U$65-$U$66)^2+($T$65-$T$66)^2))/(2*(($B$56-$U$65)^2+(CF66-$T$65)^2)^0.5*(($B$56-$U$66)^2+(CF66-$T$66)^2)^0.5)))+ACOS(((($B$56-$R$66)^2+(CF66-$Q$66)^2)+(($B$56-$U$66)^2+(CF66-$T$66)^2)-(($Q$66-$T$66)^2+($U$66-$R$66)^2))/(2*(($B$56-$R$66)^2+(CF66-$Q$66)^2)^0.5*(($B$56-$U$66)^2+(CF66-$T$66)^2)^0.5)))&gt;2*PI()-0.000001),$S$58-($S$58-$P$58)*(($U$65-$B$56)^2+($T$65-CF66)^2)^0.5*SIN(ACOS(((($U$65-$B$56)^2+($T$65-CF66)^2)+(($T$65-$T$66)^2+($U$65-$U$66)^2)-(($B$56-$U$66)^2+(CF66-$T$66)^2))/(2*(($U$65-$B$56)^2+($T$65-CF66)^2)^0.5*(($T$65-$T$66)^2+($U$65-$U$66)^2)^0.5)))/SIN(ACOS(((($R$66-$U$66)^2+($T$66-$Q$66)^2)+(($T$65-$T$66)^2+($U$65-$U$66)^2)-(($U$65-$R$66)^2+($T$65-$Q$66)^2))/(2*(($R$66-$U$66)^2+($T$66-$Q$66)^2)^0.5*(($T$65-$T$66)^2+($U$65-$U$66)^2)^0.5)))/(($R$66-$U$66)^2+($T$66-$Q$66)^2)^0.5,0)</f>
        <v>0</v>
      </c>
      <c r="FP66" s="21">
        <f t="shared" ref="FP66:FP83" si="653">IF(((ACOS(((($Q$66-CF66)^2+($R$66-$B$56)^2)+(($B$56-$U$66)^2+(CF66-$T$66)^2)-(($Q$66-$T$66)^2+($R$66-$U$66)^2))/(2*(($Q$66-CF66)^2+($R$66-$B$56)^2)^0.5*(($B$56-$U$66)^2+(CF66-$T$66)^2)^0.5))+ACOS((($Q$66-CF66)^2+($R$66-$B$56)^2+($B$56-$R$67)^2+(CF66-$Q$67)^2-(($Q$66-$Q$67)^2+($R$66-$R$67)^2))/(2*(($Q$66-CF66)^2+($R$66-$B$56)^2)^0.5*(($B$56-$R$67)^2+(CF66-$Q$67)^2)^0.5))+ACOS((((($B$56-$U$66)^2+(CF66-$T$66)^2)+(($B$56-$U$67)^2+(CF66-$T$67)^2)-(($U$66-$U$67)^2+($T$66-$T$67)^2))/(2*(($B$56-$U$66)^2+(CF66-$T$66)^2)^0.5*(($B$56-$U$67)^2+(CF66-$T$67)^2)^0.5)))+ACOS(((($B$56-$R$67)^2+(CF66-$Q$67)^2)+(($B$56-$U$67)^2+(CF66-$T$67)^2)-(($Q$67-$T$67)^2+($U$67-$R$67)^2))/(2*(($B$56-$R$67)^2+(CF66-$Q$67)^2)^0.5*(($B$56-$U$67)^2+(CF66-$T$67)^2)^0.5)))&gt;2*PI()-0.000001),$S$58-($S$58-$P$58)*(($U$66-$B$56)^2+($T$66-CF66)^2)^0.5*SIN(ACOS(((($U$66-$B$56)^2+($T$66-CF66)^2)+(($T$66-$T$67)^2+($U$66-$U$67)^2)-(($B$56-$U$67)^2+(CF66-$T$67)^2))/(2*(($U$66-$B$56)^2+($T$66-CF66)^2)^0.5*(($T$66-$T$67)^2+($U$66-$U$67)^2)^0.5)))/SIN(ACOS(((($R$67-$U$67)^2+($T$67-$Q$67)^2)+(($T$66-$T$67)^2+($U$66-$U$67)^2)-(($U$66-$R$67)^2+($T$66-$Q$67)^2))/(2*(($R$67-$U$67)^2+($T$67-$Q$67)^2)^0.5*(($T$66-$T$67)^2+($U$66-$U$67)^2)^0.5)))/(($R$67-$U$67)^2+($T$67-$Q$67)^2)^0.5,0)</f>
        <v>0</v>
      </c>
      <c r="FQ66" s="21">
        <f t="shared" ref="FQ66:FQ83" si="654">IF(((ACOS(((($Q$67-CF66)^2+($R$67-$B$56)^2)+(($B$56-$U$67)^2+(CF66-$T$67)^2)-(($Q$67-$T$67)^2+($R$67-$U$67)^2))/(2*(($Q$67-CF66)^2+($R$67-$B$56)^2)^0.5*(($B$56-$U$67)^2+(CF66-$T$67)^2)^0.5))+ACOS((($Q$67-CF66)^2+($R$67-$B$56)^2+($B$56-$R$68)^2+(CF66-$Q$68)^2-(($Q$67-$Q$68)^2+($R$67-$R$68)^2))/(2*(($Q$67-CF66)^2+($R$67-$B$56)^2)^0.5*(($B$56-$R$68)^2+(CF66-$Q$68)^2)^0.5))+ACOS((((($B$56-$U$67)^2+(CF66-$T$67)^2)+(($B$56-$U$68)^2+(CF66-$T$68)^2)-(($U$67-$U$68)^2+($T$67-$T$68)^2))/(2*(($B$56-$U$67)^2+(CF66-$T$67)^2)^0.5*(($B$56-$U$68)^2+(CF66-$T$68)^2)^0.5)))+ACOS(((($B$56-$R$68)^2+(CF66-$Q$68)^2)+(($B$56-$U$68)^2+(CF66-$T$68)^2)-(($Q$68-$T$68)^2+($U$68-$R$68)^2))/(2*(($B$56-$R$68)^2+(CF66-$Q$68)^2)^0.5*(($B$56-$U$68)^2+(CF66-$T$68)^2)^0.5)))&gt;2*PI()-0.000001),$S$58-($S$58-$P$58)*(($U$67-$B$56)^2+($T$67-CF66)^2)^0.5*SIN(ACOS(((($U$67-$B$56)^2+($T$67-CF66)^2)+(($T$67-$T$68)^2+($U$67-$U$68)^2)-(($B$56-$U$68)^2+(CF66-$T$68)^2))/(2*(($U$67-$B$56)^2+($T$67-CF66)^2)^0.5*(($T$67-$T$68)^2+($U$67-$U$68)^2)^0.5)))/SIN(ACOS(((($R$68-$U$68)^2+($T$68-$Q$68)^2)+(($T$67-$T$68)^2+($U$67-$U$68)^2)-(($U$67-$R$68)^2+($T$67-$Q$68)^2))/(2*(($R$68-$U$68)^2+($T$68-$Q$68)^2)^0.5*(($T$67-$T$68)^2+($U$67-$U$68)^2)^0.5)))/(($R$68-$U$68)^2+($T$68-$Q$68)^2)^0.5,0)</f>
        <v>0</v>
      </c>
      <c r="FR66" s="21">
        <f t="shared" ref="FR66:FR83" si="655">IF(((ACOS(((($Q$68-CF66)^2+($R$68-$B$56)^2)+(($B$56-$U$68)^2+(CF66-$T$68)^2)-(($Q$68-$T$68)^2+($R$68-$U$68)^2))/(2*(($Q$68-CF66)^2+($R$68-$B$56)^2)^0.5*(($B$56-$U$68)^2+(CF66-$T$68)^2)^0.5))+ACOS((($Q$68-CF66)^2+($R$68-$B$56)^2+($B$56-$R$69)^2+(CF66-$Q$69)^2-(($Q$68-$Q$69)^2+($R$68-$R$69)^2))/(2*(($Q$68-CF66)^2+($R$68-$B$56)^2)^0.5*(($B$56-$R$69)^2+(CF66-$Q$69)^2)^0.5))+ACOS((((($B$56-$U$68)^2+(CF66-$T$68)^2)+(($B$56-$U$69)^2+(CF66-$T$69)^2)-(($U$68-$U$69)^2+($T$68-$T$69)^2))/(2*(($B$56-$U$68)^2+(CF66-$T$68)^2)^0.5*(($B$56-$U$69)^2+(CF66-$T$69)^2)^0.5)))+ACOS(((($B$56-$R$69)^2+(CF66-$Q$69)^2)+(($B$56-$U$69)^2+(CF66-$T$69)^2)-(($Q$69-$T$69)^2+($U$69-$R$69)^2))/(2*(($B$56-$R$69)^2+(CF66-$Q$69)^2)^0.5*(($B$56-$U$69)^2+(CF66-$T$69)^2)^0.5)))&gt;2*PI()-0.000001),$S$58-($S$58-$P$58)*(($U$68-$B$56)^2+($T$68-CF66)^2)^0.5*SIN(ACOS(((($U$68-$B$56)^2+($T$68-CF66)^2)+(($T$68-$T$69)^2+($U$68-$U$69)^2)-(($B$56-$U$69)^2+(CF66-$T$69)^2))/(2*(($U$68-$B$56)^2+($T$68-CF66)^2)^0.5*(($T$68-$T$69)^2+($U$68-$U$69)^2)^0.5)))/SIN(ACOS(((($R$69-$U$69)^2+($T$69-$Q$69)^2)+(($T$68-$T$69)^2+($U$68-$U$69)^2)-(($U$68-$R$69)^2+($T$68-$Q$69)^2))/(2*(($R$69-$U$69)^2+($T$69-$Q$69)^2)^0.5*(($T$68-$T$69)^2+($U$68-$U$69)^2)^0.5)))/(($R$69-$U$69)^2+($T$69-$Q$69)^2)^0.5,0)</f>
        <v>0</v>
      </c>
      <c r="FS66" s="21">
        <f t="shared" ref="FS66:FS83" si="656">IF(((ACOS(((($Q$69-CF66)^2+($R$69-$B$56)^2)+(($B$56-$U$69)^2+(CF66-$T$69)^2)-(($Q$69-$T$69)^2+($R$69-$U$69)^2))/(2*(($Q$69-CF66)^2+($R$69-$B$56)^2)^0.5*(($B$56-$U$69)^2+(CF66-$T$69)^2)^0.5))+ACOS((($Q$69-CF66)^2+($R$69-$B$56)^2+($B$56-$R$70)^2+(CF66-$Q$70)^2-(($Q$69-$Q$70)^2+($R$69-$R$70)^2))/(2*(($Q$69-CF66)^2+($R$69-$B$56)^2)^0.5*(($B$56-$R$70)^2+(CF66-$Q$70)^2)^0.5))+ACOS((((($B$56-$U$69)^2+(CF66-$T$69)^2)+(($B$56-$U$70)^2+(CF66-$T$70)^2)-(($U$69-$U$70)^2+($T$69-$T$70)^2))/(2*(($B$56-$U$69)^2+(CF66-$T$69)^2)^0.5*(($B$56-$U$70)^2+(CF66-$T$70)^2)^0.5)))+ACOS(((($B$56-$R$70)^2+(CF66-$Q$70)^2)+(($B$56-$U$70)^2+(CF66-$T$70)^2)-(($Q$70-$T$70)^2+($U$70-$R$70)^2))/(2*(($B$56-$R$70)^2+(CF66-$Q$70)^2)^0.5*(($B$56-$U$70)^2+(CF66-$T$70)^2)^0.5)))&gt;2*PI()-0.000001),$S$58-($S$58-$P$58)*(($U$69-$B$56)^2+($T$69-CF66)^2)^0.5*SIN(ACOS(((($U$69-$B$56)^2+($T$69-CF66)^2)+(($T$69-$T$70)^2+($U$69-$U$70)^2)-(($B$56-$U$70)^2+(CF66-$T$70)^2))/(2*(($U$69-$B$56)^2+($T$69-CF66)^2)^0.5*(($T$69-$T$70)^2+($U$69-$U$70)^2)^0.5)))/SIN(ACOS(((($R$70-$U$70)^2+($T$70-$Q$70)^2)+(($T$69-$T$70)^2+($U$69-$U$70)^2)-(($U$69-$R$70)^2+($T$69-$Q$70)^2))/(2*(($R$70-$U$70)^2+($T$70-$Q$70)^2)^0.5*(($T$69-$T$70)^2+($U$69-$U$70)^2)^0.5)))/(($R$70-$U$70)^2+($T$70-$Q$70)^2)^0.5,0)</f>
        <v>0</v>
      </c>
      <c r="FT66" s="21">
        <f t="shared" ref="FT66:FT83" si="657">IF(((ACOS(((($Q$70-CF66)^2+($R$70-$B$56)^2)+(($B$56-$U$70)^2+(CF66-$T$70)^2)-(($Q$70-$T$70)^2+($R$70-$U$70)^2))/(2*(($Q$70-CF66)^2+($R$70-$B$56)^2)^0.5*(($B$56-$U$70)^2+(CF66-$T$70)^2)^0.5))+ACOS((($Q$70-CF66)^2+($R$70-$B$56)^2+($B$56-$R$71)^2+(CF66-$Q$71)^2-(($Q$70-$Q$71)^2+($R$70-$R$71)^2))/(2*(($Q$70-CF66)^2+($R$70-$B$56)^2)^0.5*(($B$56-$R$71)^2+(CF66-$Q$71)^2)^0.5))+ACOS((((($B$56-$U$70)^2+(CF66-$T$70)^2)+(($B$56-$U$71)^2+(CF66-$T$71)^2)-(($U$70-$U$71)^2+($T$70-$T$71)^2))/(2*(($B$56-$U$70)^2+(CF66-$T$70)^2)^0.5*(($B$56-$U$71)^2+(CF66-$T$71)^2)^0.5)))+ACOS(((($B$56-$R$71)^2+(CF66-$Q$71)^2)+(($B$56-$U$71)^2+(CF66-$T$71)^2)-(($Q$71-$T$71)^2+($U$71-$R$71)^2))/(2*(($B$56-$R$71)^2+(CF66-$Q$71)^2)^0.5*(($B$56-$U$71)^2+(CF66-$T$71)^2)^0.5)))&gt;2*PI()-0.000001),$S$58-($S$58-$P$58)*(($U$70-$B$56)^2+($T$70-CF66)^2)^0.5*SIN(ACOS(((($U$70-$B$56)^2+($T$70-CF66)^2)+(($T$70-$T$71)^2+($U$70-$U$71)^2)-(($B$56-$U$71)^2+(CF66-$T$71)^2))/(2*(($U$70-$B$56)^2+($T$70-CF66)^2)^0.5*(($T$70-$T$71)^2+($U$70-$U$71)^2)^0.5)))/SIN(ACOS(((($R$71-$U$71)^2+($T$71-$Q$71)^2)+(($T$70-$T$71)^2+($U$70-$U$71)^2)-(($U$70-$R$71)^2+($T$70-$Q$71)^2))/(2*(($R$71-$U$71)^2+($T$71-$Q$71)^2)^0.5*(($T$70-$T$71)^2+($U$70-$U$71)^2)^0.5)))/(($R$71-$U$71)^2+($T$71-$Q$71)^2)^0.5,0)</f>
        <v>0</v>
      </c>
      <c r="FU66" s="21">
        <f t="shared" ref="FU66:FU83" si="658">IF(((ACOS(((($Q$71-CF66)^2+($R$71-$B$56)^2)+(($B$56-$U$71)^2+(CF66-$T$71)^2)-(($Q$71-$T$71)^2+($R$71-$U$71)^2))/(2*(($Q$71-CF66)^2+($R$71-$B$56)^2)^0.5*(($B$56-$U$71)^2+(CF66-$T$71)^2)^0.5))+ACOS((($Q$71-CF66)^2+($R$71-$B$56)^2+($B$56-$R$72)^2+(CF66-$Q$72)^2-(($Q$71-$Q$72)^2+($R$71-$R$72)^2))/(2*(($Q$71-CF66)^2+($R$71-$B$56)^2)^0.5*(($B$56-$R$72)^2+(CF66-$Q$72)^2)^0.5))+ACOS((((($B$56-$U$71)^2+(CF66-$T$71)^2)+(($B$56-$U$72)^2+(CF66-$T$72)^2)-(($U$71-$U$72)^2+($T$71-$T$72)^2))/(2*(($B$56-$U$71)^2+(CF66-$T$71)^2)^0.5*(($B$56-$U$72)^2+(CF66-$T$72)^2)^0.5)))+ACOS(((($B$56-$R$72)^2+(CF66-$Q$72)^2)+(($B$56-$U$72)^2+(CF66-$T$72)^2)-(($Q$72-$T$72)^2+($U$72-$R$72)^2))/(2*(($B$56-$R$72)^2+(CF66-$Q$72)^2)^0.5*(($B$56-$U$72)^2+(CF66-$T$72)^2)^0.5)))&gt;2*PI()-0.000001),$S$58-($S$58-$P$58)*(($U$71-$B$56)^2+($T$71-CF66)^2)^0.5*SIN(ACOS(((($U$71-$B$56)^2+($T$71-CF66)^2)+(($T$71-$T$72)^2+($U$71-$U$72)^2)-(($B$56-$U$72)^2+(CF66-$T$72)^2))/(2*(($U$71-$B$56)^2+($T$71-CF66)^2)^0.5*(($T$71-$T$72)^2+($U$71-$U$72)^2)^0.5)))/SIN(ACOS(((($R$72-$U$72)^2+($T$72-$Q$72)^2)+(($T$71-$T$72)^2+($U$71-$U$72)^2)-(($U$71-$R$72)^2+($T$71-$Q$72)^2))/(2*(($R$72-$U$72)^2+($T$72-$Q$72)^2)^0.5*(($T$71-$T$72)^2+($U$71-$U$72)^2)^0.5)))/(($R$72-$U$72)^2+($T$72-$Q$72)^2)^0.5,0)</f>
        <v>0</v>
      </c>
      <c r="FV66" s="21">
        <f t="shared" ref="FV66:FV83" si="659">IF(((ACOS(((($Q$72-CF66)^2+($R$72-$B$56)^2)+(($B$56-$U$72)^2+(CF66-$T$72)^2)-(($Q$72-$T$72)^2+($R$72-$U$72)^2))/(2*(($Q$72-CF66)^2+($R$72-$B$56)^2)^0.5*(($B$56-$U$72)^2+(CF66-$T$72)^2)^0.5))+ACOS((($Q$72-CF66)^2+($R$72-$B$56)^2+($B$56-$R$73)^2+(CF66-$Q$73)^2-(($Q$72-$Q$73)^2+($R$72-$R$73)^2))/(2*(($Q$72-CF66)^2+($R$72-$B$56)^2)^0.5*(($B$56-$R$73)^2+(CF66-$Q$73)^2)^0.5))+ACOS((((($B$56-$U$72)^2+(CF66-$T$72)^2)+(($B$56-$U$73)^2+(CF66-$T$73)^2)-(($U$72-$U$73)^2+($T$72-$T$73)^2))/(2*(($B$56-$U$72)^2+(CF66-$T$72)^2)^0.5*(($B$56-$U$73)^2+(CF66-$T$73)^2)^0.5)))+ACOS(((($B$56-$R$73)^2+(CF66-$Q$73)^2)+(($B$56-$U$73)^2+(CF66-$T$73)^2)-(($Q$73-$T$73)^2+($U$73-$R$73)^2))/(2*(($B$56-$R$73)^2+(CF66-$Q$73)^2)^0.5*(($B$56-$U$73)^2+(CF66-$T$73)^2)^0.5)))&gt;2*PI()-0.000001),$S$58-($S$58-$P$58)*(($U$72-$B$56)^2+($T$72-CF66)^2)^0.5*SIN(ACOS(((($U$72-$B$56)^2+($T$72-CF66)^2)+(($T$72-$T$73)^2+($U$72-$U$73)^2)-(($B$56-$U$73)^2+(CF66-$T$73)^2))/(2*(($U$72-$B$56)^2+($T$72-CF66)^2)^0.5*(($T$72-$T$73)^2+($U$72-$U$73)^2)^0.5)))/SIN(ACOS(((($R$73-$U$73)^2+($T$73-$Q$73)^2)+(($T$72-$T$73)^2+($U$72-$U$73)^2)-(($U$72-$R$73)^2+($T$72-$Q$73)^2))/(2*(($R$73-$U$73)^2+($T$73-$Q$73)^2)^0.5*(($T$72-$T$73)^2+($U$72-$U$73)^2)^0.5)))/(($R$73-$U$73)^2+($T$73-$Q$73)^2)^0.5,0)</f>
        <v>0</v>
      </c>
      <c r="FW66" s="21">
        <f t="shared" ref="FW66:FW83" si="660">IF(((ACOS(((($Q$73-CF66)^2+($R$73-$B$56)^2)+(($B$56-$U$73)^2+(CF66-$T$73)^2)-(($Q$73-$T$73)^2+($R$73-$U$73)^2))/(2*(($Q$73-CF66)^2+($R$73-$B$56)^2)^0.5*(($B$56-$U$73)^2+(CF66-$T$73)^2)^0.5))+ACOS((($Q$73-CF66)^2+($R$73-$B$56)^2+($B$56-$R$74)^2+(CF66-$Q$74)^2-(($Q$73-$Q$74)^2+($R$73-$R$74)^2))/(2*(($Q$73-CF66)^2+($R$73-$B$56)^2)^0.5*(($B$56-$R$74)^2+(CF66-$Q$74)^2)^0.5))+ACOS((((($B$56-$U$73)^2+(CF66-$T$73)^2)+(($B$56-$U$74)^2+(CF66-$T$74)^2)-(($U$73-$U$74)^2+($T$73-$T$74)^2))/(2*(($B$56-$U$73)^2+(CF66-$T$73)^2)^0.5*(($B$56-$U$74)^2+(CF66-$T$74)^2)^0.5)))+ACOS(((($B$56-$R$74)^2+(CF66-$Q$74)^2)+(($B$56-$U$74)^2+(CF66-$T$74)^2)-(($Q$74-$T$74)^2+($U$74-$R$74)^2))/(2*(($B$56-$R$74)^2+(CF66-$Q$74)^2)^0.5*(($B$56-$U$74)^2+(CF66-$T$74)^2)^0.5)))&gt;2*PI()-0.000001),$S$58-($S$58-$P$58)*(($U$73-$B$56)^2+($T$73-CF66)^2)^0.5*SIN(ACOS(((($U$73-$B$56)^2+($T$73-CF66)^2)+(($T$73-$T$74)^2+($U$73-$U$74)^2)-(($B$56-$U$74)^2+(CF66-$T$74)^2))/(2*(($U$73-$B$56)^2+($T$73-CF66)^2)^0.5*(($T$73-$T$74)^2+($U$73-$U$74)^2)^0.5)))/SIN(ACOS(((($R$74-$U$74)^2+($T$74-$Q$74)^2)+(($T$73-$T$74)^2+($U$73-$U$74)^2)-(($U$73-$R$74)^2+($T$73-$Q$74)^2))/(2*(($R$74-$U$74)^2+($T$74-$Q$74)^2)^0.5*(($T$73-$T$74)^2+($U$73-$U$74)^2)^0.5)))/(($R$74-$U$74)^2+($T$74-$Q$74)^2)^0.5,0)</f>
        <v>0</v>
      </c>
      <c r="FX66" s="21">
        <f t="shared" ref="FX66:FX83" si="661">IF(((ACOS(((($Q$74-CF66)^2+($R$74-$B$56)^2)+(($B$56-$U$74)^2+(CF66-$T$74)^2)-(($Q$74-$T$74)^2+($R$74-$U$74)^2))/(2*(($Q$74-CF66)^2+($R$74-$B$56)^2)^0.5*(($B$56-$U$74)^2+(CF66-$T$74)^2)^0.5))+ACOS((($Q$74-CF66)^2+($R$74-$B$56)^2+($B$56-$R$75)^2+(CF66-$Q$75)^2-(($Q$74-$Q$75)^2+($R$74-$R$75)^2))/(2*(($Q$74-CF66)^2+($R$74-$B$56)^2)^0.5*(($B$56-$R$75)^2+(CF66-$Q$75)^2)^0.5))+ACOS((((($B$56-$U$74)^2+(CF66-$T$74)^2)+(($B$56-$U$75)^2+(CF66-$T$75)^2)-(($U$74-$U$75)^2+($T$74-$T$75)^2))/(2*(($B$56-$U$74)^2+(CF66-$T$74)^2)^0.5*(($B$56-$U$75)^2+(CF66-$T$75)^2)^0.5)))+ACOS(((($B$56-$R$75)^2+(CF66-$Q$75)^2)+(($B$56-$U$75)^2+(CF66-$T$75)^2)-(($Q$75-$T$75)^2+($U$75-$R$75)^2))/(2*(($B$56-$R$75)^2+(CF66-$Q$75)^2)^0.5*(($B$56-$U$75)^2+(CF66-$T$75)^2)^0.5)))&gt;2*PI()-0.000001),$S$58-($S$58-$P$58)*(($U$74-$B$56)^2+($T$74-CF66)^2)^0.5*SIN(ACOS(((($U$74-$B$56)^2+($T$74-CF66)^2)+(($T$74-$T$75)^2+($U$74-$U$75)^2)-(($B$56-$U$75)^2+(CF66-$T$75)^2))/(2*(($U$74-$B$56)^2+($T$74-CF66)^2)^0.5*(($T$74-$T$75)^2+($U$74-$U$75)^2)^0.5)))/SIN(ACOS(((($R$75-$U$75)^2+($T$75-$Q$75)^2)+(($T$74-$T$75)^2+($U$74-$U$75)^2)-(($U$74-$R$75)^2+($T$74-$Q$75)^2))/(2*(($R$75-$U$75)^2+($T$75-$Q$75)^2)^0.5*(($T$74-$T$75)^2+($U$74-$U$75)^2)^0.5)))/(($R$75-$U$75)^2+($T$75-$Q$75)^2)^0.5,0)</f>
        <v>0</v>
      </c>
      <c r="FY66" s="21">
        <f t="shared" ref="FY66:FY83" si="662">IF(((ACOS(((($Q$75-CF66)^2+($R$75-$B$56)^2)+(($B$56-$U$75)^2+(CF66-$T$75)^2)-(($Q$75-$T$75)^2+($R$75-$U$75)^2))/(2*(($Q$75-CF66)^2+($R$75-$B$56)^2)^0.5*(($B$56-$U$75)^2+(CF66-$T$75)^2)^0.5))+ACOS((($Q$75-CF66)^2+($R$75-$B$56)^2+($B$56-$R$76)^2+(CF66-$Q$76)^2-(($Q$75-$Q$76)^2+($R$75-$R$76)^2))/(2*(($Q$75-CF66)^2+($R$75-$B$56)^2)^0.5*(($B$56-$R$76)^2+(CF66-$Q$76)^2)^0.5))+ACOS((((($B$56-$U$75)^2+(CF66-$T$75)^2)+(($B$56-$U$76)^2+(CF66-$T$76)^2)-(($U$75-$U$76)^2+($T$75-$T$76)^2))/(2*(($B$56-$U$75)^2+(CF66-$T$75)^2)^0.5*(($B$56-$U$76)^2+(CF66-$T$76)^2)^0.5)))+ACOS(((($B$56-$R$76)^2+(CF66-$Q$76)^2)+(($B$56-$U$76)^2+(CF66-$T$76)^2)-(($Q$76-$T$76)^2+($U$76-$R$76)^2))/(2*(($B$56-$R$76)^2+(CF66-$Q$76)^2)^0.5*(($B$56-$U$76)^2+(CF66-$T$76)^2)^0.5)))&gt;2*PI()-0.000001),$S$58-($S$58-$P$58)*(($U$75-$B$56)^2+($T$75-CF66)^2)^0.5*SIN(ACOS(((($U$75-$B$56)^2+($T$75-CF66)^2)+(($T$75-$T$76)^2+($U$75-$U$76)^2)-(($B$56-$U$76)^2+(CF66-$T$76)^2))/(2*(($U$75-$B$56)^2+($T$75-CF66)^2)^0.5*(($T$75-$T$76)^2+($U$75-$U$76)^2)^0.5)))/SIN(ACOS(((($R$76-$U$76)^2+($T$76-$Q$76)^2)+(($T$75-$T$76)^2+($U$75-$U$76)^2)-(($U$75-$R$76)^2+($T$75-$Q$76)^2))/(2*(($R$76-$U$76)^2+($T$76-$Q$76)^2)^0.5*(($T$75-$T$76)^2+($U$75-$U$76)^2)^0.5)))/(($R$76-$U$76)^2+($T$76-$Q$76)^2)^0.5,0)</f>
        <v>0</v>
      </c>
      <c r="FZ66" s="45">
        <f t="shared" ref="FZ66:FZ83" si="663">IF(((ACOS(((($T$60-CF66)^2+($U$60-$B$56)^2)+(($B$56-$X$60)^2+(CF66-$W$60)^2)-(($T$60-$W$60)^2+($U$60-$X$60)^2))/(2*(($T$60-CF66)^2+($U$60-$B$56)^2)^0.5*(($B$56-$X$60)^2+(CF66-$W$60)^2)^0.5))+ACOS((($T$60-CF66)^2+($U$60-$B$56)^2+($B$56-$U$61)^2+(CF66-$T$61)^2-(($T$60-$T$61)^2+($U$60-$U$61)^2))/(2*(($T$60-CF66)^2+($U$60-$B$56)^2)^0.5*(($B$56-$U$61)^2+(CF66-$T$61)^2)^0.5))+ACOS((((($B$56-$X$60)^2+(CF66-$W$60)^2)+(($B$56-$X$61)^2+(CF66-$W$61)^2)-(($X$60-$X$61)^2+($W$60-$W$61)^2))/(2*(($B$56-$X$60)^2+(CF66-$W$60)^2)^0.5*(($B$56-$X$61)^2+(CF66-$W$61)^2)^0.5)))+ACOS(((($B$56-$U$61)^2+(CF66-$T$61)^2)+(($B$56-$X$61)^2+(CF66-$W$61)^2)-(($T$61-$W$61)^2+($X$61-$U$61)^2))/(2*(($B$56-$U$61)^2+(CF66-$T$61)^2)^0.5*(($B$56-$X$61)^2+(CF66-$W$61)^2)^0.5)))&gt;2*PI()-0.000001),$V$58-($V$58-$S$58)*(($X$60-$B$56)^2+($W$60-CF66)^2)^0.5*SIN(ACOS(((($X$60-$B$56)^2+($W$60-CF66)^2)+(($W$60-$W$61)^2+($X$60-$X$61)^2)-(($B$56-$X$61)^2+(CF66-$W$61)^2))/(2*(($X$60-$B$56)^2+($W$60-CF66)^2)^0.5*(($W$60-$W$61)^2+($X$60-$X$61)^2)^0.5)))/SIN(ACOS(((($U$61-$X$61)^2+($W$61-$T$61)^2)+(($W$60-$W$61)^2+($X$60-$X$61)^2)-(($X$60-$U$61)^2+($W$60-$T$61)^2))/(2*(($U$61-$X$61)^2+($W$61-$T$61)^2)^0.5*(($W$60-$W$61)^2+($X$60-$X$61)^2)^0.5)))/(($U$61-$X$61)^2+($W$61-$T$61)^2)^0.5,0)</f>
        <v>0</v>
      </c>
      <c r="GA66" s="45">
        <f t="shared" ref="GA66:GA83" si="664">IF(((ACOS(((($T$61-CF66)^2+($U$61-$B$56)^2)+(($B$56-$X$61)^2+(CF66-$W$61)^2)-(($T$61-$W$61)^2+($U$61-$X$61)^2))/(2*(($T$61-CF66)^2+($U$61-$B$56)^2)^0.5*(($B$56-$X$61)^2+(CF66-$W$61)^2)^0.5))+ACOS((($T$61-CF66)^2+($U$61-$B$56)^2+($B$56-$U$62)^2+(CF66-$T$62)^2-(($T$61-$T$62)^2+($U$61-$U$62)^2))/(2*(($T$61-CF66)^2+($U$61-$B$56)^2)^0.5*(($B$56-$U$62)^2+(CF66-$T$62)^2)^0.5))+ACOS((((($B$56-$X$61)^2+(CF66-$W$61)^2)+(($B$56-$X$62)^2+(CF66-$W$62)^2)-(($X$61-$X$62)^2+($W$61-$W$62)^2))/(2*(($B$56-$X$61)^2+(CF66-$W$61)^2)^0.5*(($B$56-$X$62)^2+(CF66-$W$62)^2)^0.5)))+ACOS(((($B$56-$U$62)^2+(CF66-$T$62)^2)+(($B$56-$X$62)^2+(CF66-$W$62)^2)-(($T$62-$W$62)^2+($X$62-$U$62)^2))/(2*(($B$56-$U$62)^2+(CF66-$T$62)^2)^0.5*(($B$56-$X$62)^2+(CF66-$W$62)^2)^0.5)))&gt;2*PI()-0.000001),$V$58-($V$58-$S$58)*(($X$61-$B$56)^2+($W$61-CF66)^2)^0.5*SIN(ACOS(((($X$61-$B$56)^2+($W$61-CF66)^2)+(($W$61-$W$62)^2+($X$61-$X$62)^2)-(($B$56-$X$62)^2+(CF66-$W$62)^2))/(2*(($X$61-$B$56)^2+($W$61-CF66)^2)^0.5*(($W$61-$W$62)^2+($X$61-$X$62)^2)^0.5)))/SIN(ACOS(((($U$62-$X$62)^2+($W$62-$T$62)^2)+(($W$61-$W$62)^2+($X$61-$X$62)^2)-(($X$61-$U$62)^2+($W$61-$T$62)^2))/(2*(($U$62-$X$62)^2+($W$62-$T$62)^2)^0.5*(($W$61-$W$62)^2+($X$61-$X$62)^2)^0.5)))/(($U$62-$X$62)^2+($W$62-$T$62)^2)^0.5,0)</f>
        <v>0</v>
      </c>
      <c r="GB66" s="45">
        <f t="shared" ref="GB66:GB83" si="665">IF(((ACOS(((($T$62-CF66)^2+($U$62-$B$56)^2)+(($B$56-$X$62)^2+(CF66-$W$62)^2)-(($T$62-$W$62)^2+($U$62-$X$62)^2))/(2*(($T$62-CF66)^2+($U$62-$B$56)^2)^0.5*(($B$56-$X$62)^2+(CF66-$W$62)^2)^0.5))+ACOS((($T$62-CF66)^2+($U$62-$B$56)^2+($B$56-$U$63)^2+(CF66-$T$63)^2-(($T$62-$T$63)^2+($U$62-$U$63)^2))/(2*(($T$62-CF66)^2+($U$62-$B$56)^2)^0.5*(($B$56-$U$63)^2+(CF66-$T$63)^2)^0.5))+ACOS((((($B$56-$X$62)^2+(CF66-$W$62)^2)+(($B$56-$X$63)^2+(CF66-$W$63)^2)-(($X$62-$X$63)^2+($W$62-$W$63)^2))/(2*(($B$56-$X$62)^2+(CF66-$W$62)^2)^0.5*(($B$56-$X$63)^2+(CF66-$W$63)^2)^0.5)))+ACOS(((($B$56-$U$63)^2+(CF66-$T$63)^2)+(($B$56-$X$63)^2+(CF66-$W$63)^2)-(($T$63-$W$63)^2+($X$63-$U$63)^2))/(2*(($B$56-$U$63)^2+(CF66-$T$63)^2)^0.5*(($B$56-$X$63)^2+(CF66-$W$63)^2)^0.5)))&gt;2*PI()-0.000001),$V$58-($V$58-$S$58)*(($X$62-$B$56)^2+($W$62-CF66)^2)^0.5*SIN(ACOS(((($X$62-$B$56)^2+($W$62-CF66)^2)+(($W$62-$W$63)^2+($X$62-$X$63)^2)-(($B$56-$X$63)^2+(CF66-$W$63)^2))/(2*(($X$62-$B$56)^2+($W$62-CF66)^2)^0.5*(($W$62-$W$63)^2+($X$62-$X$63)^2)^0.5)))/SIN(ACOS(((($U$63-$X$63)^2+($W$63-$T$63)^2)+(($W$62-$W$63)^2+($X$62-$X$63)^2)-(($X$62-$U$63)^2+($W$62-$T$63)^2))/(2*(($U$63-$X$63)^2+($W$63-$T$63)^2)^0.5*(($W$62-$W$63)^2+($X$62-$X$63)^2)^0.5)))/(($U$63-$X$63)^2+($W$63-$T$63)^2)^0.5,0)</f>
        <v>0</v>
      </c>
      <c r="GC66" s="45">
        <f t="shared" ref="GC66:GC83" si="666">IF(((ACOS(((($T$63-CF66)^2+($U$63-$B$56)^2)+(($B$56-$X$63)^2+(CF66-$W$63)^2)-(($T$63-$W$63)^2+($U$63-$X$63)^2))/(2*(($T$63-CF66)^2+($U$63-$B$56)^2)^0.5*(($B$56-$X$63)^2+(CF66-$W$63)^2)^0.5))+ACOS((($T$63-CF66)^2+($U$63-$B$56)^2+($B$56-$U$64)^2+(CF66-$T$64)^2-(($T$63-$T$64)^2+($U$63-$U$64)^2))/(2*(($T$63-CF66)^2+($U$63-$B$56)^2)^0.5*(($B$56-$U$64)^2+(CF66-$T$64)^2)^0.5))+ACOS((((($B$56-$X$63)^2+(CF66-$W$63)^2)+(($B$56-$X$64)^2+(CF66-$W$64)^2)-(($X$63-$X$64)^2+($W$63-$W$64)^2))/(2*(($B$56-$X$63)^2+(CF66-$W$63)^2)^0.5*(($B$56-$X$64)^2+(CF66-$W$64)^2)^0.5)))+ACOS(((($B$56-$U$64)^2+(CF66-$T$64)^2)+(($B$56-$X$64)^2+(CF66-$W$64)^2)-(($T$64-$W$64)^2+($X$64-$U$64)^2))/(2*(($B$56-$U$64)^2+(CF66-$T$64)^2)^0.5*(($B$56-$X$64)^2+(CF66-$W$64)^2)^0.5)))&gt;2*PI()-0.000001),$V$58-($V$58-$S$58)*(($X$63-$B$56)^2+($W$63-CF66)^2)^0.5*SIN(ACOS(((($X$63-$B$56)^2+($W$63-CF66)^2)+(($W$63-$W$64)^2+($X$63-$X$64)^2)-(($B$56-$X$64)^2+(CF66-$W$64)^2))/(2*(($X$63-$B$56)^2+($W$63-CF66)^2)^0.5*(($W$63-$W$64)^2+($X$63-$X$64)^2)^0.5)))/SIN(ACOS(((($U$64-$X$64)^2+($W$64-$T$64)^2)+(($W$63-$W$64)^2+($X$63-$X$64)^2)-(($X$63-$U$64)^2+($W$63-$T$64)^2))/(2*(($U$64-$X$64)^2+($W$64-$T$64)^2)^0.5*(($W$63-$W$64)^2+($X$63-$X$64)^2)^0.5)))/(($U$64-$X$64)^2+($W$64-$T$64)^2)^0.5,0)</f>
        <v>0</v>
      </c>
      <c r="GD66" s="45">
        <f t="shared" ref="GD66:GD83" si="667">IF(((ACOS(((($T$64-CF66)^2+($U$64-$B$56)^2)+(($B$56-$X$64)^2+(CF66-$W$64)^2)-(($T$64-$W$64)^2+($U$64-$X$64)^2))/(2*(($T$64-CF66)^2+($U$64-$B$56)^2)^0.5*(($B$56-$X$64)^2+(CF66-$W$64)^2)^0.5))+ACOS((($T$64-CF66)^2+($U$64-$B$56)^2+($B$56-$U$65)^2+(CF66-$T$65)^2-(($T$64-$T$65)^2+($U$64-$U$65)^2))/(2*(($T$64-CF66)^2+($U$64-$B$56)^2)^0.5*(($B$56-$U$65)^2+(CF66-$T$65)^2)^0.5))+ACOS((((($B$56-$X$64)^2+(CF66-$W$64)^2)+(($B$56-$X$65)^2+(CF66-$W$65)^2)-(($X$64-$X$65)^2+($W$64-$W$65)^2))/(2*(($B$56-$X$64)^2+(CF66-$W$64)^2)^0.5*(($B$56-$X$65)^2+(CF66-$W$65)^2)^0.5)))+ACOS(((($B$56-$U$65)^2+(CF66-$T$65)^2)+(($B$56-$X$65)^2+(CF66-$W$65)^2)-(($T$65-$W$65)^2+($X$65-$U$65)^2))/(2*(($B$56-$U$65)^2+(CF66-$T$65)^2)^0.5*(($B$56-$X$65)^2+(CF66-$W$65)^2)^0.5)))&gt;2*PI()-0.000001),$V$58-($V$58-$S$58)*(($X$64-$B$56)^2+($W$64-CF66)^2)^0.5*SIN(ACOS(((($X$64-$B$56)^2+($W$64-CF66)^2)+(($W$64-$W$65)^2+($X$64-$X$65)^2)-(($B$56-$X$65)^2+(CF66-$W$65)^2))/(2*(($X$64-$B$56)^2+($W$64-CF66)^2)^0.5*(($W$64-$W$65)^2+($X$64-$X$65)^2)^0.5)))/SIN(ACOS(((($U$65-$X$65)^2+($W$65-$T$65)^2)+(($W$64-$W$65)^2+($X$64-$X$65)^2)-(($X$64-$U$65)^2+($W$64-$T$65)^2))/(2*(($U$65-$X$65)^2+($W$65-$T$65)^2)^0.5*(($W$64-$W$65)^2+($X$64-$X$65)^2)^0.5)))/(($U$65-$X$65)^2+($W$65-$T$65)^2)^0.5,0)</f>
        <v>0</v>
      </c>
      <c r="GE66" s="45">
        <f t="shared" ref="GE66:GE83" si="668">IF(((ACOS(((($T$65-CF66)^2+($U$65-$B$56)^2)+(($B$56-$X$65)^2+(CF66-$W$65)^2)-(($T$65-$W$65)^2+($U$65-$X$65)^2))/(2*(($T$65-CF66)^2+($U$65-$B$56)^2)^0.5*(($B$56-$X$65)^2+(CF66-$W$65)^2)^0.5))+ACOS((($T$65-CF66)^2+($U$65-$B$56)^2+($B$56-$U$66)^2+(CF66-$T$66)^2-(($T$65-$T$66)^2+($U$65-$U$66)^2))/(2*(($T$65-CF66)^2+($U$65-$B$56)^2)^0.5*(($B$56-$U$66)^2+(CF66-$T$66)^2)^0.5))+ACOS((((($B$56-$X$65)^2+(CF66-$W$65)^2)+(($B$56-$X$66)^2+(CF66-$W$66)^2)-(($X$65-$X$66)^2+($W$65-$W$66)^2))/(2*(($B$56-$X$65)^2+(CF66-$W$65)^2)^0.5*(($B$56-$X$66)^2+(CF66-$W$66)^2)^0.5)))+ACOS(((($B$56-$U$66)^2+(CF66-$T$66)^2)+(($B$56-$X$66)^2+(CF66-$W$66)^2)-(($T$66-$W$66)^2+($X$66-$U$66)^2))/(2*(($B$56-$U$66)^2+(CF66-$T$66)^2)^0.5*(($B$56-$X$66)^2+(CF66-$W$66)^2)^0.5)))&gt;2*PI()-0.000001),$V$58-($V$58-$S$58)*(($X$65-$B$56)^2+($W$65-CF66)^2)^0.5*SIN(ACOS(((($X$65-$B$56)^2+($W$65-CF66)^2)+(($W$65-$W$66)^2+($X$65-$X$66)^2)-(($B$56-$X$66)^2+(CF66-$W$66)^2))/(2*(($X$65-$B$56)^2+($W$65-CF66)^2)^0.5*(($W$65-$W$66)^2+($X$65-$X$66)^2)^0.5)))/SIN(ACOS(((($U$66-$X$66)^2+($W$66-$T$66)^2)+(($W$65-$W$66)^2+($X$65-$X$66)^2)-(($X$65-$U$66)^2+($W$65-$T$66)^2))/(2*(($U$66-$X$66)^2+($W$66-$T$66)^2)^0.5*(($W$65-$W$66)^2+($X$65-$X$66)^2)^0.5)))/(($U$66-$X$66)^2+($W$66-$T$66)^2)^0.5,0)</f>
        <v>0</v>
      </c>
      <c r="GF66" s="45">
        <f t="shared" ref="GF66:GF83" si="669">IF(((ACOS(((($T$66-CF66)^2+($U$66-$B$56)^2)+(($B$56-$X$66)^2+(CF66-$W$66)^2)-(($T$66-$W$66)^2+($U$66-$X$66)^2))/(2*(($T$66-CF66)^2+($U$66-$B$56)^2)^0.5*(($B$56-$X$66)^2+(CF66-$W$66)^2)^0.5))+ACOS((($T$66-CF66)^2+($U$66-$B$56)^2+($B$56-$U$67)^2+(CF66-$T$67)^2-(($T$66-$T$67)^2+($U$66-$U$67)^2))/(2*(($T$66-CF66)^2+($U$66-$B$56)^2)^0.5*(($B$56-$U$67)^2+(CF66-$T$67)^2)^0.5))+ACOS((((($B$56-$X$66)^2+(CF66-$W$66)^2)+(($B$56-$X$67)^2+(CF66-$W$67)^2)-(($X$66-$X$67)^2+($W$66-$W$67)^2))/(2*(($B$56-$X$66)^2+(CF66-$W$66)^2)^0.5*(($B$56-$X$67)^2+(CF66-$W$67)^2)^0.5)))+ACOS(((($B$56-$U$67)^2+(CF66-$T$67)^2)+(($B$56-$X$67)^2+(CF66-$W$67)^2)-(($T$67-$W$67)^2+($X$67-$U$67)^2))/(2*(($B$56-$U$67)^2+(CF66-$T$67)^2)^0.5*(($B$56-$X$67)^2+(CF66-$W$67)^2)^0.5)))&gt;2*PI()-0.000001),$V$58-($V$58-$S$58)*(($X$66-$B$56)^2+($W$66-CF66)^2)^0.5*SIN(ACOS(((($X$66-$B$56)^2+($W$66-CF66)^2)+(($W$66-$W$67)^2+($X$66-$X$67)^2)-(($B$56-$X$67)^2+(CF66-$W$67)^2))/(2*(($X$66-$B$56)^2+($W$66-CF66)^2)^0.5*(($W$66-$W$67)^2+($X$66-$X$67)^2)^0.5)))/SIN(ACOS(((($U$67-$X$67)^2+($W$67-$T$67)^2)+(($W$66-$W$67)^2+($X$66-$X$67)^2)-(($X$66-$U$67)^2+($W$66-$T$67)^2))/(2*(($U$67-$X$67)^2+($W$67-$T$67)^2)^0.5*(($W$66-$W$67)^2+($X$66-$X$67)^2)^0.5)))/(($U$67-$X$67)^2+($W$67-$T$67)^2)^0.5,0)</f>
        <v>0</v>
      </c>
      <c r="GG66" s="45">
        <f t="shared" ref="GG66:GG83" si="670">IF(((ACOS(((($T$67-CF66)^2+($U$67-$B$56)^2)+(($B$56-$X$67)^2+(CF66-$W$67)^2)-(($T$67-$W$67)^2+($U$67-$X$67)^2))/(2*(($T$67-CF66)^2+($U$67-$B$56)^2)^0.5*(($B$56-$X$67)^2+(CF66-$W$67)^2)^0.5))+ACOS((($T$67-CF66)^2+($U$67-$B$56)^2+($B$56-$U$68)^2+(CF66-$T$68)^2-(($T$67-$T$68)^2+($U$67-$U$68)^2))/(2*(($T$67-CF66)^2+($U$67-$B$56)^2)^0.5*(($B$56-$U$68)^2+(CF66-$T$68)^2)^0.5))+ACOS((((($B$56-$X$67)^2+(CF66-$W$67)^2)+(($B$56-$X$68)^2+(CF66-$W$68)^2)-(($X$67-$X$68)^2+($W$67-$W$68)^2))/(2*(($B$56-$X$67)^2+(CF66-$W$67)^2)^0.5*(($B$56-$X$68)^2+(CF66-$W$68)^2)^0.5)))+ACOS(((($B$56-$U$68)^2+(CF66-$T$68)^2)+(($B$56-$X$68)^2+(CF66-$W$68)^2)-(($T$68-$W$68)^2+($X$68-$U$68)^2))/(2*(($B$56-$U$68)^2+(CF66-$T$68)^2)^0.5*(($B$56-$X$68)^2+(CF66-$W$68)^2)^0.5)))&gt;2*PI()-0.000001),$V$58-($V$58-$S$58)*(($X$67-$B$56)^2+($W$67-CF66)^2)^0.5*SIN(ACOS(((($X$67-$B$56)^2+($W$67-CF66)^2)+(($W$67-$W$68)^2+($X$67-$X$68)^2)-(($B$56-$X$68)^2+(CF66-$W$68)^2))/(2*(($X$67-$B$56)^2+($W$67-CF66)^2)^0.5*(($W$67-$W$68)^2+($X$67-$X$68)^2)^0.5)))/SIN(ACOS(((($U$68-$X$68)^2+($W$68-$T$68)^2)+(($W$67-$W$68)^2+($X$67-$X$68)^2)-(($X$67-$U$68)^2+($W$67-$T$68)^2))/(2*(($U$68-$X$68)^2+($W$68-$T$68)^2)^0.5*(($W$67-$W$68)^2+($X$67-$X$68)^2)^0.5)))/(($U$68-$X$68)^2+($W$68-$T$68)^2)^0.5,0)</f>
        <v>0</v>
      </c>
      <c r="GH66" s="45">
        <f t="shared" ref="GH66:GH83" si="671">IF(((ACOS(((($T$68-CF66)^2+($U$68-$B$56)^2)+(($B$56-$X$68)^2+(CF66-$W$68)^2)-(($T$68-$W$68)^2+($U$68-$X$68)^2))/(2*(($T$68-CF66)^2+($U$68-$B$56)^2)^0.5*(($B$56-$X$68)^2+(CF66-$W$68)^2)^0.5))+ACOS((($T$68-CF66)^2+($U$68-$B$56)^2+($B$56-$U$69)^2+(CF66-$T$69)^2-(($T$68-$T$69)^2+($U$68-$U$69)^2))/(2*(($T$68-CF66)^2+($U$68-$B$56)^2)^0.5*(($B$56-$U$69)^2+(CF66-$T$69)^2)^0.5))+ACOS((((($B$56-$X$68)^2+(CF66-$W$68)^2)+(($B$56-$X$69)^2+(CF66-$W$69)^2)-(($X$68-$X$69)^2+($W$68-$W$69)^2))/(2*(($B$56-$X$68)^2+(CF66-$W$68)^2)^0.5*(($B$56-$X$69)^2+(CF66-$W$69)^2)^0.5)))+ACOS(((($B$56-$U$69)^2+(CF66-$T$69)^2)+(($B$56-$X$69)^2+(CF66-$W$69)^2)-(($T$69-$W$69)^2+($X$69-$U$69)^2))/(2*(($B$56-$U$69)^2+(CF66-$T$69)^2)^0.5*(($B$56-$X$69)^2+(CF66-$W$69)^2)^0.5)))&gt;2*PI()-0.000001),$V$58-($V$58-$S$58)*(($X$68-$B$56)^2+($W$68-CF66)^2)^0.5*SIN(ACOS(((($X$68-$B$56)^2+($W$68-CF66)^2)+(($W$68-$W$69)^2+($X$68-$X$69)^2)-(($B$56-$X$69)^2+(CF66-$W$69)^2))/(2*(($X$68-$B$56)^2+($W$68-CF66)^2)^0.5*(($W$68-$W$69)^2+($X$68-$X$69)^2)^0.5)))/SIN(ACOS(((($U$69-$X$69)^2+($W$69-$T$69)^2)+(($W$68-$W$69)^2+($X$68-$X$69)^2)-(($X$68-$U$69)^2+($W$68-$T$69)^2))/(2*(($U$69-$X$69)^2+($W$69-$T$69)^2)^0.5*(($W$68-$W$69)^2+($X$68-$X$69)^2)^0.5)))/(($U$69-$X$69)^2+($W$69-$T$69)^2)^0.5,0)</f>
        <v>0</v>
      </c>
      <c r="GI66" s="45">
        <f t="shared" ref="GI66:GI83" si="672">IF(((ACOS(((($T$69-CF66)^2+($U$69-$B$56)^2)+(($B$56-$X$69)^2+(CF66-$W$69)^2)-(($T$69-$W$69)^2+($U$69-$X$69)^2))/(2*(($T$69-CF66)^2+($U$69-$B$56)^2)^0.5*(($B$56-$X$69)^2+(CF66-$W$69)^2)^0.5))+ACOS((($T$69-CF66)^2+($U$69-$B$56)^2+($B$56-$U$70)^2+(CF66-$T$70)^2-(($T$69-$T$70)^2+($U$69-$U$70)^2))/(2*(($T$69-CF66)^2+($U$69-$B$56)^2)^0.5*(($B$56-$U$70)^2+(CF66-$T$70)^2)^0.5))+ACOS((((($B$56-$X$69)^2+(CF66-$W$69)^2)+(($B$56-$X$70)^2+(CF66-$W$70)^2)-(($X$69-$X$70)^2+($W$69-$W$70)^2))/(2*(($B$56-$X$69)^2+(CF66-$W$69)^2)^0.5*(($B$56-$X$70)^2+(CF66-$W$70)^2)^0.5)))+ACOS(((($B$56-$U$70)^2+(CF66-$T$70)^2)+(($B$56-$X$70)^2+(CF66-$W$70)^2)-(($T$70-$W$70)^2+($X$70-$U$70)^2))/(2*(($B$56-$U$70)^2+(CF66-$T$70)^2)^0.5*(($B$56-$X$70)^2+(CF66-$W$70)^2)^0.5)))&gt;2*PI()-0.000001),$V$58-($V$58-$S$58)*(($X$69-$B$56)^2+($W$69-CF66)^2)^0.5*SIN(ACOS(((($X$69-$B$56)^2+($W$69-CF66)^2)+(($W$69-$W$70)^2+($X$69-$X$70)^2)-(($B$56-$X$70)^2+(CF66-$W$70)^2))/(2*(($X$69-$B$56)^2+($W$69-CF66)^2)^0.5*(($W$69-$W$70)^2+($X$69-$X$70)^2)^0.5)))/SIN(ACOS(((($U$70-$X$70)^2+($W$70-$T$70)^2)+(($W$69-$W$70)^2+($X$69-$X$70)^2)-(($X$69-$U$70)^2+($W$69-$T$70)^2))/(2*(($U$70-$X$70)^2+($W$70-$T$70)^2)^0.5*(($W$69-$W$70)^2+($X$69-$X$70)^2)^0.5)))/(($U$70-$X$70)^2+($W$70-$T$70)^2)^0.5,0)</f>
        <v>0</v>
      </c>
      <c r="GJ66" s="45">
        <f t="shared" ref="GJ66:GJ83" si="673">IF(((ACOS(((($T$70-CF66)^2+($U$70-$B$56)^2)+(($B$56-$X$70)^2+(CF66-$W$70)^2)-(($T$70-$W$70)^2+($U$70-$X$70)^2))/(2*(($T$70-CF66)^2+($U$70-$B$56)^2)^0.5*(($B$56-$X$70)^2+(CF66-$W$70)^2)^0.5))+ACOS((($T$70-CF66)^2+($U$70-$B$56)^2+($B$56-$U$71)^2+(CF66-$T$71)^2-(($T$70-$T$71)^2+($U$70-$U$71)^2))/(2*(($T$70-CF66)^2+($U$70-$B$56)^2)^0.5*(($B$56-$U$71)^2+(CF66-$T$71)^2)^0.5))+ACOS((((($B$56-$X$70)^2+(CF66-$W$70)^2)+(($B$56-$X$71)^2+(CF66-$W$71)^2)-(($X$70-$X$71)^2+($W$70-$W$71)^2))/(2*(($B$56-$X$70)^2+(CF66-$W$70)^2)^0.5*(($B$56-$X$71)^2+(CF66-$W$71)^2)^0.5)))+ACOS(((($B$56-$U$71)^2+(CF66-$T$71)^2)+(($B$56-$X$71)^2+(CF66-$W$71)^2)-(($T$71-$W$71)^2+($X$71-$U$71)^2))/(2*(($B$56-$U$71)^2+(CF66-$T$71)^2)^0.5*(($B$56-$X$71)^2+(CF66-$W$71)^2)^0.5)))&gt;2*PI()-0.000001),$V$58-($V$58-$S$58)*(($X$70-$B$56)^2+($W$70-CF66)^2)^0.5*SIN(ACOS(((($X$70-$B$56)^2+($W$70-CF66)^2)+(($W$70-$W$71)^2+($X$70-$X$71)^2)-(($B$56-$X$71)^2+(CF66-$W$71)^2))/(2*(($X$70-$B$56)^2+($W$70-CF66)^2)^0.5*(($W$70-$W$71)^2+($X$70-$X$71)^2)^0.5)))/SIN(ACOS(((($U$71-$X$71)^2+($W$71-$T$71)^2)+(($W$70-$W$71)^2+($X$70-$X$71)^2)-(($X$70-$U$71)^2+($W$70-$T$71)^2))/(2*(($U$71-$X$71)^2+($W$71-$T$71)^2)^0.5*(($W$70-$W$71)^2+($X$70-$X$71)^2)^0.5)))/(($U$71-$X$71)^2+($W$71-$T$71)^2)^0.5,0)</f>
        <v>0</v>
      </c>
      <c r="GK66" s="45">
        <f t="shared" ref="GK66:GK83" si="674">IF(((ACOS(((($T$71-CF66)^2+($U$71-$B$56)^2)+(($B$56-$X$71)^2+(CF66-$W$71)^2)-(($T$71-$W$71)^2+($U$71-$X$71)^2))/(2*(($T$71-CF66)^2+($U$71-$B$56)^2)^0.5*(($B$56-$X$71)^2+(CF66-$W$71)^2)^0.5))+ACOS((($T$71-CF66)^2+($U$71-$B$56)^2+($B$56-$U$72)^2+(CF66-$T$72)^2-(($T$71-$T$72)^2+($U$71-$U$72)^2))/(2*(($T$71-CF66)^2+($U$71-$B$56)^2)^0.5*(($B$56-$U$72)^2+(CF66-$T$72)^2)^0.5))+ACOS((((($B$56-$X$71)^2+(CF66-$W$71)^2)+(($B$56-$X$72)^2+(CF66-$W$72)^2)-(($X$71-$X$72)^2+($W$71-$W$72)^2))/(2*(($B$56-$X$71)^2+(CF66-$W$71)^2)^0.5*(($B$56-$X$72)^2+(CF66-$W$72)^2)^0.5)))+ACOS(((($B$56-$U$72)^2+(CF66-$T$72)^2)+(($B$56-$X$72)^2+(CF66-$W$72)^2)-(($T$72-$W$72)^2+($X$72-$U$72)^2))/(2*(($B$56-$U$72)^2+(CF66-$T$72)^2)^0.5*(($B$56-$X$72)^2+(CF66-$W$72)^2)^0.5)))&gt;2*PI()-0.000001),$V$58-($V$58-$S$58)*(($X$71-$B$56)^2+($W$71-CF66)^2)^0.5*SIN(ACOS(((($X$71-$B$56)^2+($W$71-CF66)^2)+(($W$71-$W$72)^2+($X$71-$X$72)^2)-(($B$56-$X$72)^2+(CF66-$W$72)^2))/(2*(($X$71-$B$56)^2+($W$71-CF66)^2)^0.5*(($W$71-$W$72)^2+($X$71-$X$72)^2)^0.5)))/SIN(ACOS(((($U$72-$X$72)^2+($W$72-$T$72)^2)+(($W$71-$W$72)^2+($X$71-$X$72)^2)-(($X$71-$U$72)^2+($W$71-$T$72)^2))/(2*(($U$72-$X$72)^2+($W$72-$T$72)^2)^0.5*(($W$71-$W$72)^2+($X$71-$X$72)^2)^0.5)))/(($U$72-$X$72)^2+($W$72-$T$72)^2)^0.5,0)</f>
        <v>0</v>
      </c>
      <c r="GL66" s="45">
        <f t="shared" ref="GL66:GL83" si="675">IF(((ACOS(((($T$72-CF66)^2+($U$72-$B$56)^2)+(($B$56-$X$72)^2+(CF66-$W$72)^2)-(($T$72-$W$72)^2+($U$72-$X$72)^2))/(2*(($T$72-CF66)^2+($U$72-$B$56)^2)^0.5*(($B$56-$X$72)^2+(CF66-$W$72)^2)^0.5))+ACOS((($T$72-CF66)^2+($U$72-$B$56)^2+($B$56-$U$73)^2+(CF66-$T$73)^2-(($T$72-$T$73)^2+($U$72-$U$73)^2))/(2*(($T$72-CF66)^2+($U$72-$B$56)^2)^0.5*(($B$56-$U$73)^2+(CF66-$T$73)^2)^0.5))+ACOS((((($B$56-$X$72)^2+(CF66-$W$72)^2)+(($B$56-$X$73)^2+(CF66-$W$73)^2)-(($X$72-$X$73)^2+($W$72-$W$73)^2))/(2*(($B$56-$X$72)^2+(CF66-$W$72)^2)^0.5*(($B$56-$X$73)^2+(CF66-$W$73)^2)^0.5)))+ACOS(((($B$56-$U$73)^2+(CF66-$T$73)^2)+(($B$56-$X$73)^2+(CF66-$W$73)^2)-(($T$73-$W$73)^2+($X$73-$U$73)^2))/(2*(($B$56-$U$73)^2+(CF66-$T$73)^2)^0.5*(($B$56-$X$73)^2+(CF66-$W$73)^2)^0.5)))&gt;2*PI()-0.000001),$V$58-($V$58-$S$58)*(($X$72-$B$56)^2+($W$72-CF66)^2)^0.5*SIN(ACOS(((($X$72-$B$56)^2+($W$72-CF66)^2)+(($W$72-$W$73)^2+($X$72-$X$73)^2)-(($B$56-$X$73)^2+(CF66-$W$73)^2))/(2*(($X$72-$B$56)^2+($W$72-CF66)^2)^0.5*(($W$72-$W$73)^2+($X$72-$X$73)^2)^0.5)))/SIN(ACOS(((($U$73-$X$73)^2+($W$73-$T$73)^2)+(($W$72-$W$73)^2+($X$72-$X$73)^2)-(($X$72-$U$73)^2+($W$72-$T$73)^2))/(2*(($U$73-$X$73)^2+($W$73-$T$73)^2)^0.5*(($W$72-$W$73)^2+($X$72-$X$73)^2)^0.5)))/(($U$73-$X$73)^2+($W$73-$T$73)^2)^0.5,0)</f>
        <v>0</v>
      </c>
      <c r="GM66" s="45">
        <f t="shared" ref="GM66:GM83" si="676">IF(((ACOS(((($T$73-CF66)^2+($U$73-$B$56)^2)+(($B$56-$X$73)^2+(CF66-$W$73)^2)-(($T$73-$W$73)^2+($U$73-$X$73)^2))/(2*(($T$73-CF66)^2+($U$73-$B$56)^2)^0.5*(($B$56-$X$73)^2+(CF66-$W$73)^2)^0.5))+ACOS((($T$73-CF66)^2+($U$73-$B$56)^2+($B$56-$U$74)^2+(CF66-$T$74)^2-(($T$73-$T$74)^2+($U$73-$U$74)^2))/(2*(($T$73-CF66)^2+($U$73-$B$56)^2)^0.5*(($B$56-$U$74)^2+(CF66-$T$74)^2)^0.5))+ACOS((((($B$56-$X$73)^2+(CF66-$W$73)^2)+(($B$56-$X$74)^2+(CF66-$W$74)^2)-(($X$73-$X$74)^2+($W$73-$W$74)^2))/(2*(($B$56-$X$73)^2+(CF66-$W$73)^2)^0.5*(($B$56-$X$74)^2+(CF66-$W$74)^2)^0.5)))+ACOS(((($B$56-$U$74)^2+(CF66-$T$74)^2)+(($B$56-$X$74)^2+(CF66-$W$74)^2)-(($T$74-$W$74)^2+($X$74-$U$74)^2))/(2*(($B$56-$U$74)^2+(CF66-$T$74)^2)^0.5*(($B$56-$X$74)^2+(CF66-$W$74)^2)^0.5)))&gt;2*PI()-0.000001),$V$58-($V$58-$S$58)*(($X$73-$B$56)^2+($W$73-CF66)^2)^0.5*SIN(ACOS(((($X$73-$B$56)^2+($W$73-CF66)^2)+(($W$73-$W$74)^2+($X$73-$X$74)^2)-(($B$56-$X$74)^2+(CF66-$W$74)^2))/(2*(($X$73-$B$56)^2+($W$73-CF66)^2)^0.5*(($W$73-$W$74)^2+($X$73-$X$74)^2)^0.5)))/SIN(ACOS(((($U$74-$X$74)^2+($W$74-$T$74)^2)+(($W$73-$W$74)^2+($X$73-$X$74)^2)-(($X$73-$U$74)^2+($W$73-$T$74)^2))/(2*(($U$74-$X$74)^2+($W$74-$T$74)^2)^0.5*(($W$73-$W$74)^2+($X$73-$X$74)^2)^0.5)))/(($U$74-$X$74)^2+($W$74-$T$74)^2)^0.5,0)</f>
        <v>0</v>
      </c>
      <c r="GN66" s="45">
        <f t="shared" ref="GN66:GN83" si="677">IF(((ACOS(((($T$74-CF66)^2+($U$74-$B$56)^2)+(($B$56-$X$74)^2+(CF66-$W$74)^2)-(($T$74-$W$74)^2+($U$74-$X$74)^2))/(2*(($T$74-CF66)^2+($U$74-$B$56)^2)^0.5*(($B$56-$X$74)^2+(CF66-$W$74)^2)^0.5))+ACOS((($T$74-CF66)^2+($U$74-$B$56)^2+($B$56-$U$75)^2+(CF66-$T$75)^2-(($T$74-$T$75)^2+($U$74-$U$75)^2))/(2*(($T$74-CF66)^2+($U$74-$B$56)^2)^0.5*(($B$56-$U$75)^2+(CF66-$T$75)^2)^0.5))+ACOS((((($B$56-$X$74)^2+(CF66-$W$74)^2)+(($B$56-$X$76)^2+(CF66-$W$76)^2)-(($X$74-$X$76)^2+($W$74-$W$76)^2))/(2*(($B$56-$X$74)^2+(CF66-$W$74)^2)^0.5*(($B$56-$X$76)^2+(CF66-$W$76)^2)^0.5)))+ACOS(((($B$56-$U$75)^2+(CF66-$T$75)^2)+(($B$56-$X$76)^2+(CF66-$W$76)^2)-(($T$75-$W$76)^2+($X$76-$U$75)^2))/(2*(($B$56-$U$75)^2+(CF66-$T$75)^2)^0.5*(($B$56-$X$76)^2+(CF66-$W$76)^2)^0.5)))&gt;2*PI()-0.000001),$V$58-($V$58-$S$58)*(($X$74-$B$56)^2+($W$74-CF66)^2)^0.5*SIN(ACOS(((($X$74-$B$56)^2+($W$74-CF66)^2)+(($W$74-$W$76)^2+($X$74-$X$76)^2)-(($B$56-$X$76)^2+(CF66-$W$76)^2))/(2*(($X$74-$B$56)^2+($W$74-CF66)^2)^0.5*(($W$74-$W$76)^2+($X$74-$X$76)^2)^0.5)))/SIN(ACOS(((($U$75-$X$76)^2+($W$76-$T$75)^2)+(($W$74-$W$76)^2+($X$74-$X$76)^2)-(($X$74-$U$75)^2+($W$74-$T$75)^2))/(2*(($U$75-$X$76)^2+($W$76-$T$75)^2)^0.5*(($W$74-$W$76)^2+($X$74-$X$76)^2)^0.5)))/(($U$75-$X$76)^2+($W$76-$T$75)^2)^0.5,0)</f>
        <v>0</v>
      </c>
      <c r="GO66" s="45">
        <f t="shared" ref="GO66:GO83" si="678">IF(((ACOS(((($T$75-CF66)^2+($U$75-$B$56)^2)+(($B$56-$X$76)^2+(CF66-$W$76)^2)-(($T$75-$W$76)^2+($U$75-$X$76)^2))/(2*(($T$75-CF66)^2+($U$75-$B$56)^2)^0.5*(($B$56-$X$76)^2+(CF66-$W$76)^2)^0.5))+ACOS((($T$75-CF66)^2+($U$75-$B$56)^2+($B$56-$U$76)^2+(CF66-$T$76)^2-(($T$75-$T$76)^2+($U$75-$U$76)^2))/(2*(($T$75-CF66)^2+($U$75-$B$56)^2)^0.5*(($B$56-$U$76)^2+(CF66-$T$76)^2)^0.5))+ACOS((((($B$56-$X$76)^2+(CF66-$W$76)^2)+(($B$56-$X$77)^2+(CF66-$W$77)^2)-(($X$76-$X$77)^2+($W$76-$W$77)^2))/(2*(($B$56-$X$76)^2+(CF66-$W$76)^2)^0.5*(($B$56-$X$77)^2+(CF66-$W$77)^2)^0.5)))+ACOS(((($B$56-$U$76)^2+(CF66-$T$76)^2)+(($B$56-$X$77)^2+(CF66-$W$77)^2)-(($T$76-$W$77)^2+($X$77-$U$76)^2))/(2*(($B$56-$U$76)^2+(CF66-$T$76)^2)^0.5*(($B$56-$X$77)^2+(CF66-$W$77)^2)^0.5)))&gt;2*PI()-0.000001),$V$58-($V$58-$S$58)*(($X$76-$B$56)^2+($W$76-CF66)^2)^0.5*SIN(ACOS(((($X$76-$B$56)^2+($W$76-CF66)^2)+(($W$76-$W$77)^2+($X$76-$X$77)^2)-(($B$56-$X$77)^2+(CF66-$W$77)^2))/(2*(($X$76-$B$56)^2+($W$76-CF66)^2)^0.5*(($W$76-$W$77)^2+($X$76-$X$77)^2)^0.5)))/SIN(ACOS(((($U$76-$X$77)^2+($W$77-$T$76)^2)+(($W$76-$W$77)^2+($X$76-$X$77)^2)-(($X$76-$U$76)^2+($W$76-$T$76)^2))/(2*(($U$76-$X$77)^2+($W$77-$T$76)^2)^0.5*(($W$76-$W$77)^2+($X$76-$X$77)^2)^0.5)))/(($U$76-$X$77)^2+($W$77-$T$76)^2)^0.5,0)</f>
        <v>0</v>
      </c>
      <c r="GP66" s="28">
        <f t="shared" ref="GP66:GP83" si="679">IF(((ACOS(((($W$60-CF66)^2+($X$60-$B$56)^2)+(($B$56-$AA$60)^2+(CF66-$Z$60)^2)-(($W$60-$Z$60)^2+($X$60-$AA$60)^2))/(2*(($W$60-CF66)^2+($X$60-$B$56)^2)^0.5*(($B$56-$AA$60)^2+(CF66-$Z$60)^2)^0.5))+ACOS((($W$60-CF66)^2+($X$60-$B$56)^2+($B$56-$X$61)^2+(CF66-$W$61)^2-(($W$60-$W$61)^2+($X$60-$X$61)^2))/(2*(($W$60-CF66)^2+($X$60-$B$56)^2)^0.5*(($B$56-$X$61)^2+(CF66-$W$61)^2)^0.5))+ACOS((((($B$56-$AA$60)^2+(CF66-$Z$60)^2)+(($B$56-$AA$61)^2+(CF66-$Z$61)^2)-(($AA$60-$AA$61)^2+($Z$60-$Z$61)^2))/(2*(($B$56-$AA$60)^2+(CF66-$Z$60)^2)^0.5*(($B$56-$AA$61)^2+(CF66-$Z$61)^2)^0.5)))+ACOS(((($B$56-$X$61)^2+(CF66-$W$61)^2)+(($B$56-$AA$61)^2+(CF66-$Z$61)^2)-(($W$61-$Z$61)^2+($AA$61-$X$61)^2))/(2*(($B$56-$X$61)^2+(CF66-$W$61)^2)^0.5*(($B$56-$AA$61)^2+(CF66-$Z$61)^2)^0.5)))&gt;2*PI()-0.000001),$Y$58-($Y$58-$V$58)*(($AA$60-$B$56)^2+($Z$60-CF66)^2)^0.5*SIN(ACOS(((($AA$60-$B$56)^2+($Z$60-CF66)^2)+(($Z$60-$Z$61)^2+($AA$60-$AA$61)^2)-(($B$56-$AA$61)^2+(CF66-$Z$61)^2))/(2*(($AA$60-$B$56)^2+($Z$60-CF66)^2)^0.5*(($Z$60-$Z$61)^2+($AA$60-$AA$61)^2)^0.5)))/SIN(ACOS(((($X$61-$AA$61)^2+($Z$61-$W$61)^2)+(($Z$60-$Z$61)^2+($AA$60-$AA$61)^2)-(($AA$60-$X$61)^2+($Z$60-$W$61)^2))/(2*(($X$61-$AA$61)^2+($Z$61-$W$61)^2)^0.5*(($Z$60-$Z$61)^2+($AA$60-$AA$61)^2)^0.5)))/(($X$61-$AA$61)^2+($Z$61-$W$61)^2)^0.5,0)</f>
        <v>0</v>
      </c>
      <c r="GQ66" s="28">
        <f t="shared" ref="GQ66:GQ83" si="680">IF(((ACOS(((($W$61-CF66)^2+($X$61-$B$56)^2)+(($B$56-$AA$61)^2+(CF66-$Z$61)^2)-(($W$61-$Z$61)^2+($X$61-$AA$61)^2))/(2*(($W$61-CF66)^2+($X$61-$B$56)^2)^0.5*(($B$56-$AA$61)^2+(CF66-$Z$61)^2)^0.5))+ACOS((($W$61-CF66)^2+($X$61-$B$56)^2+($B$56-$X$62)^2+(CF66-$W$62)^2-(($W$61-$W$62)^2+($X$61-$X$62)^2))/(2*(($W$61-CF66)^2+($X$61-$B$56)^2)^0.5*(($B$56-$X$62)^2+(CF66-$W$62)^2)^0.5))+ACOS((((($B$56-$AA$61)^2+(CF66-$Z$61)^2)+(($B$56-$AA$62)^2+(CF66-$Z$62)^2)-(($AA$61-$AA$62)^2+($Z$61-$Z$62)^2))/(2*(($B$56-$AA$61)^2+(CF66-$Z$61)^2)^0.5*(($B$56-$AA$62)^2+(CF66-$Z$62)^2)^0.5)))+ACOS(((($B$56-$X$62)^2+(CF66-$W$62)^2)+(($B$56-$AA$62)^2+(CF66-$Z$62)^2)-(($W$62-$Z$62)^2+($AA$62-$X$62)^2))/(2*(($B$56-$X$62)^2+(CF66-$W$62)^2)^0.5*(($B$56-$AA$62)^2+(CF66-$Z$62)^2)^0.5)))&gt;2*PI()-0.000001),$Y$58-($Y$58-$V$58)*(($AA$61-$B$56)^2+($Z$61-CF66)^2)^0.5*SIN(ACOS(((($AA$61-$B$56)^2+($Z$61-CF66)^2)+(($Z$61-$Z$62)^2+($AA$61-$AA$62)^2)-(($B$56-$AA$62)^2+(CF66-$Z$62)^2))/(2*(($AA$61-$B$56)^2+($Z$61-CF66)^2)^0.5*(($Z$61-$Z$62)^2+($AA$61-$AA$62)^2)^0.5)))/SIN(ACOS(((($X$62-$AA$62)^2+($Z$62-$W$62)^2)+(($Z$61-$Z$62)^2+($AA$61-$AA$62)^2)-(($AA$61-$X$62)^2+($Z$61-$W$62)^2))/(2*(($X$62-$AA$62)^2+($Z$62-$W$62)^2)^0.5*(($Z$61-$Z$62)^2+($AA$61-$AA$62)^2)^0.5)))/(($X$62-$AA$62)^2+($Z$62-$W$62)^2)^0.5,0)</f>
        <v>0</v>
      </c>
      <c r="GR66" s="28">
        <f t="shared" ref="GR66:GR83" si="681">IF(((ACOS(((($W$62-CF66)^2+($X$62-$B$56)^2)+(($B$56-$AA$62)^2+(CF66-$Z$62)^2)-(($W$62-$Z$62)^2+($X$62-$AA$62)^2))/(2*(($W$62-CF66)^2+($X$62-$B$56)^2)^0.5*(($B$56-$AA$62)^2+(CF66-$Z$62)^2)^0.5))+ACOS((($W$62-CF66)^2+($X$62-$B$56)^2+($B$56-$X$63)^2+(CF66-$W$63)^2-(($W$62-$W$63)^2+($X$62-$X$63)^2))/(2*(($W$62-CF66)^2+($X$62-$B$56)^2)^0.5*(($B$56-$X$63)^2+(CF66-$W$63)^2)^0.5))+ACOS((((($B$56-$AA$62)^2+(CF66-$Z$62)^2)+(($B$56-$AA$63)^2+(CF66-$Z$63)^2)-(($AA$62-$AA$63)^2+($Z$62-$Z$63)^2))/(2*(($B$56-$AA$62)^2+(CF66-$Z$62)^2)^0.5*(($B$56-$AA$63)^2+(CF66-$Z$63)^2)^0.5)))+ACOS(((($B$56-$X$63)^2+(CF66-$W$63)^2)+(($B$56-$AA$63)^2+(CF66-$Z$63)^2)-(($W$63-$Z$63)^2+($AA$63-$X$63)^2))/(2*(($B$56-$X$63)^2+(CF66-$W$63)^2)^0.5*(($B$56-$AA$63)^2+(CF66-$Z$63)^2)^0.5)))&gt;2*PI()-0.000001),$Y$58-($Y$58-$V$58)*(($AA$62-$B$56)^2+($Z$62-CF66)^2)^0.5*SIN(ACOS(((($AA$62-$B$56)^2+($Z$62-CF66)^2)+(($Z$62-$Z$63)^2+($AA$62-$AA$63)^2)-(($B$56-$AA$63)^2+(CF66-$Z$63)^2))/(2*(($AA$62-$B$56)^2+($Z$62-CF66)^2)^0.5*(($Z$62-$Z$63)^2+($AA$62-$AA$63)^2)^0.5)))/SIN(ACOS(((($X$63-$AA$63)^2+($Z$63-$W$63)^2)+(($Z$62-$Z$63)^2+($AA$62-$AA$63)^2)-(($AA$62-$X$63)^2+($Z$62-$W$63)^2))/(2*(($X$63-$AA$63)^2+($Z$63-$W$63)^2)^0.5*(($Z$62-$Z$63)^2+($AA$62-$AA$63)^2)^0.5)))/(($X$63-$AA$63)^2+($Z$63-$W$63)^2)^0.5,0)</f>
        <v>0</v>
      </c>
      <c r="GS66" s="28">
        <f t="shared" ref="GS66:GS83" si="682">IF(((ACOS(((($W$63-CF66)^2+($X$63-$B$56)^2)+(($B$56-$AA$63)^2+(CF66-$Z$63)^2)-(($W$63-$Z$63)^2+($X$63-$AA$63)^2))/(2*(($W$63-CF66)^2+($X$63-$B$56)^2)^0.5*(($B$56-$AA$63)^2+(CF66-$Z$63)^2)^0.5))+ACOS((($W$63-CF66)^2+($X$63-$B$56)^2+($B$56-$X$64)^2+(CF66-$W$64)^2-(($W$63-$W$64)^2+($X$63-$X$64)^2))/(2*(($W$63-CF66)^2+($X$63-$B$56)^2)^0.5*(($B$56-$X$64)^2+(CF66-$W$64)^2)^0.5))+ACOS((((($B$56-$AA$63)^2+(CF66-$Z$63)^2)+(($B$56-$AA$64)^2+(CF66-$Z$64)^2)-(($AA$63-$AA$64)^2+($Z$63-$Z$64)^2))/(2*(($B$56-$AA$63)^2+(CF66-$Z$63)^2)^0.5*(($B$56-$AA$64)^2+(CF66-$Z$64)^2)^0.5)))+ACOS(((($B$56-$X$64)^2+(CF66-$W$64)^2)+(($B$56-$AA$64)^2+(CF66-$Z$64)^2)-(($W$64-$Z$64)^2+($AA$64-$X$64)^2))/(2*(($B$56-$X$64)^2+(CF66-$W$64)^2)^0.5*(($B$56-$AA$64)^2+(CF66-$Z$64)^2)^0.5)))&gt;2*PI()-0.000001),$Y$58-($Y$58-$V$58)*(($AA$63-$B$56)^2+($Z$63-CF66)^2)^0.5*SIN(ACOS(((($AA$63-$B$56)^2+($Z$63-CF66)^2)+(($Z$63-$Z$64)^2+($AA$63-$AA$64)^2)-(($B$56-$AA$64)^2+(CF66-$Z$64)^2))/(2*(($AA$63-$B$56)^2+($Z$63-CF66)^2)^0.5*(($Z$63-$Z$64)^2+($AA$63-$AA$64)^2)^0.5)))/SIN(ACOS(((($X$64-$AA$64)^2+($Z$64-$W$64)^2)+(($Z$63-$Z$64)^2+($AA$63-$AA$64)^2)-(($AA$63-$X$64)^2+($Z$63-$W$64)^2))/(2*(($X$64-$AA$64)^2+($Z$64-$W$64)^2)^0.5*(($Z$63-$Z$64)^2+($AA$63-$AA$64)^2)^0.5)))/(($X$64-$AA$64)^2+($Z$64-$W$64)^2)^0.5,0)</f>
        <v>0</v>
      </c>
      <c r="GT66" s="28">
        <f t="shared" ref="GT66:GT83" si="683">IF(((ACOS(((($W$64-CF66)^2+($X$64-$B$56)^2)+(($B$56-$AA$64)^2+(CF66-$Z$64)^2)-(($W$64-$Z$64)^2+($X$64-$AA$64)^2))/(2*(($W$64-CF66)^2+($X$64-$B$56)^2)^0.5*(($B$56-$AA$64)^2+(CF66-$Z$64)^2)^0.5))+ACOS((($W$64-CF66)^2+($X$64-$B$56)^2+($B$56-$X$65)^2+(CF66-$W$65)^2-(($W$64-$W$65)^2+($X$64-$X$65)^2))/(2*(($W$64-CF66)^2+($X$64-$B$56)^2)^0.5*(($B$56-$X$65)^2+(CF66-$W$65)^2)^0.5))+ACOS((((($B$56-$AA$64)^2+(CF66-$Z$64)^2)+(($B$56-$AA$65)^2+(CF66-$Z$65)^2)-(($AA$64-$AA$65)^2+($Z$64-$Z$65)^2))/(2*(($B$56-$AA$64)^2+(CF66-$Z$64)^2)^0.5*(($B$56-$AA$65)^2+(CF66-$Z$65)^2)^0.5)))+ACOS(((($B$56-$X$65)^2+(CF66-$W$65)^2)+(($B$56-$AA$65)^2+(CF66-$Z$65)^2)-(($W$65-$Z$65)^2+($AA$65-$X$65)^2))/(2*(($B$56-$X$65)^2+(CF66-$W$65)^2)^0.5*(($B$56-$AA$65)^2+(CF66-$Z$65)^2)^0.5)))&gt;2*PI()-0.000001),$Y$58-($Y$58-$V$58)*(($AA$64-$B$56)^2+($Z$64-CF66)^2)^0.5*SIN(ACOS(((($AA$64-$B$56)^2+($Z$64-CF66)^2)+(($Z$64-$Z$65)^2+($AA$64-$AA$65)^2)-(($B$56-$AA$65)^2+(CF66-$Z$65)^2))/(2*(($AA$64-$B$56)^2+($Z$64-CF66)^2)^0.5*(($Z$64-$Z$65)^2+($AA$64-$AA$65)^2)^0.5)))/SIN(ACOS(((($X$65-$AA$65)^2+($Z$65-$W$65)^2)+(($Z$64-$Z$65)^2+($AA$64-$AA$65)^2)-(($AA$64-$X$65)^2+($Z$64-$W$65)^2))/(2*(($X$65-$AA$65)^2+($Z$65-$W$65)^2)^0.5*(($Z$64-$Z$65)^2+($AA$64-$AA$65)^2)^0.5)))/(($X$65-$AA$65)^2+($Z$65-$W$65)^2)^0.5,0)</f>
        <v>0</v>
      </c>
      <c r="GU66" s="28">
        <f t="shared" ref="GU66:GU83" si="684">IF(((ACOS(((($W$65-CF66)^2+($X$65-$B$56)^2)+(($B$56-$AA$65)^2+(CF66-$Z$65)^2)-(($W$65-$Z$65)^2+($X$65-$AA$65)^2))/(2*(($W$65-CF66)^2+($X$65-$B$56)^2)^0.5*(($B$56-$AA$65)^2+(CF66-$Z$65)^2)^0.5))+ACOS((($W$65-CF66)^2+($X$65-$B$56)^2+($B$56-$X$66)^2+(CF66-$W$66)^2-(($W$65-$W$66)^2+($X$65-$X$66)^2))/(2*(($W$65-CF66)^2+($X$65-$B$56)^2)^0.5*(($B$56-$X$66)^2+(CF66-$W$66)^2)^0.5))+ACOS((((($B$56-$AA$65)^2+(CF66-$Z$65)^2)+(($B$56-$AA$66)^2+(CF66-$Z$66)^2)-(($AA$65-$AA$66)^2+($Z$65-$Z$66)^2))/(2*(($B$56-$AA$65)^2+(CF66-$Z$65)^2)^0.5*(($B$56-$AA$66)^2+(CF66-$Z$66)^2)^0.5)))+ACOS(((($B$56-$X$66)^2+(CF66-$W$66)^2)+(($B$56-$AA$66)^2+(CF66-$Z$66)^2)-(($W$66-$Z$66)^2+($AA$66-$X$66)^2))/(2*(($B$56-$X$66)^2+(CF66-$W$66)^2)^0.5*(($B$56-$AA$66)^2+(CF66-$Z$66)^2)^0.5)))&gt;2*PI()-0.000001),$Y$58-($Y$58-$V$58)*(($AA$65-$B$56)^2+($Z$65-CF66)^2)^0.5*SIN(ACOS(((($AA$65-$B$56)^2+($Z$65-CF66)^2)+(($Z$65-$Z$66)^2+($AA$65-$AA$66)^2)-(($B$56-$AA$66)^2+(CF66-$Z$66)^2))/(2*(($AA$65-$B$56)^2+($Z$65-CF66)^2)^0.5*(($Z$65-$Z$66)^2+($AA$65-$AA$66)^2)^0.5)))/SIN(ACOS(((($X$66-$AA$66)^2+($Z$66-$W$66)^2)+(($Z$65-$Z$66)^2+($AA$65-$AA$66)^2)-(($AA$65-$X$66)^2+($Z$65-$W$66)^2))/(2*(($X$66-$AA$66)^2+($Z$66-$W$66)^2)^0.5*(($Z$65-$Z$66)^2+($AA$65-$AA$66)^2)^0.5)))/(($X$66-$AA$66)^2+($Z$66-$W$66)^2)^0.5,0)</f>
        <v>0</v>
      </c>
      <c r="GV66" s="28">
        <f t="shared" ref="GV66:GV83" si="685">IF(((ACOS(((($W$66-CF66)^2+($X$66-$B$56)^2)+(($B$56-$AA$66)^2+(CF66-$Z$66)^2)-(($W$66-$Z$66)^2+($X$66-$AA$66)^2))/(2*(($W$66-CF66)^2+($X$66-$B$56)^2)^0.5*(($B$56-$AA$66)^2+(CF66-$Z$66)^2)^0.5))+ACOS((($W$66-CF66)^2+($X$66-$B$56)^2+($B$56-$X$67)^2+(CF66-$W$67)^2-(($W$66-$W$67)^2+($X$66-$X$67)^2))/(2*(($W$66-CF66)^2+($X$66-$B$56)^2)^0.5*(($B$56-$X$67)^2+(CF66-$W$67)^2)^0.5))+ACOS((((($B$56-$AA$66)^2+(CF66-$Z$66)^2)+(($B$56-$AA$67)^2+(CF66-$Z$67)^2)-(($AA$66-$AA$67)^2+($Z$66-$Z$67)^2))/(2*(($B$56-$AA$66)^2+(CF66-$Z$66)^2)^0.5*(($B$56-$AA$67)^2+(CF66-$Z$67)^2)^0.5)))+ACOS(((($B$56-$X$67)^2+(CF66-$W$67)^2)+(($B$56-$AA$67)^2+(CF66-$Z$67)^2)-(($W$67-$Z$67)^2+($AA$67-$X$67)^2))/(2*(($B$56-$X$67)^2+(CF66-$W$67)^2)^0.5*(($B$56-$AA$67)^2+(CF66-$Z$67)^2)^0.5)))&gt;2*PI()-0.000001),$Y$58-($Y$58-$V$58)*(($AA$66-$B$56)^2+($Z$66-CF66)^2)^0.5*SIN(ACOS(((($AA$66-$B$56)^2+($Z$66-CF66)^2)+(($Z$66-$Z$67)^2+($AA$66-$AA$67)^2)-(($B$56-$AA$67)^2+(CF66-$Z$67)^2))/(2*(($AA$66-$B$56)^2+($Z$66-CF66)^2)^0.5*(($Z$66-$Z$67)^2+($AA$66-$AA$67)^2)^0.5)))/SIN(ACOS(((($X$67-$AA$67)^2+($Z$67-$W$67)^2)+(($Z$66-$Z$67)^2+($AA$66-$AA$67)^2)-(($AA$66-$X$67)^2+($Z$66-$W$67)^2))/(2*(($X$67-$AA$67)^2+($Z$67-$W$67)^2)^0.5*(($Z$66-$Z$67)^2+($AA$66-$AA$67)^2)^0.5)))/(($X$67-$AA$67)^2+($Z$67-$W$67)^2)^0.5,0)</f>
        <v>0</v>
      </c>
      <c r="GW66" s="28">
        <f t="shared" ref="GW66:GW83" si="686">IF(((ACOS(((($W$67-CF66)^2+($X$67-$B$56)^2)+(($B$56-$AA$67)^2+(CF66-$Z$67)^2)-(($W$67-$Z$67)^2+($X$67-$AA$67)^2))/(2*(($W$67-CF66)^2+($X$67-$B$56)^2)^0.5*(($B$56-$AA$67)^2+(CF66-$Z$67)^2)^0.5))+ACOS((($W$67-CF66)^2+($X$67-$B$56)^2+($B$56-$X$68)^2+(CF66-$W$68)^2-(($W$67-$W$68)^2+($X$67-$X$68)^2))/(2*(($W$67-CF66)^2+($X$67-$B$56)^2)^0.5*(($B$56-$X$68)^2+(CF66-$W$68)^2)^0.5))+ACOS((((($B$56-$AA$67)^2+(CF66-$Z$67)^2)+(($B$56-$AA$68)^2+(CF66-$Z$68)^2)-(($AA$67-$AA$68)^2+($Z$67-$Z$68)^2))/(2*(($B$56-$AA$67)^2+(CF66-$Z$67)^2)^0.5*(($B$56-$AA$68)^2+(CF66-$Z$68)^2)^0.5)))+ACOS(((($B$56-$X$68)^2+(CF66-$W$68)^2)+(($B$56-$AA$68)^2+(CF66-$Z$68)^2)-(($W$68-$Z$68)^2+($AA$68-$X$68)^2))/(2*(($B$56-$X$68)^2+(CF66-$W$68)^2)^0.5*(($B$56-$AA$68)^2+(CF66-$Z$68)^2)^0.5)))&gt;2*PI()-0.000001),$Y$58-($Y$58-$V$58)*(($AA$67-$B$56)^2+($Z$67-CF66)^2)^0.5*SIN(ACOS(((($AA$67-$B$56)^2+($Z$67-CF66)^2)+(($Z$67-$Z$68)^2+($AA$67-$AA$68)^2)-(($B$56-$AA$68)^2+(CF66-$Z$68)^2))/(2*(($AA$67-$B$56)^2+($Z$67-CF66)^2)^0.5*(($Z$67-$Z$68)^2+($AA$67-$AA$68)^2)^0.5)))/SIN(ACOS(((($X$68-$AA$68)^2+($Z$68-$W$68)^2)+(($Z$67-$Z$68)^2+($AA$67-$AA$68)^2)-(($AA$67-$X$68)^2+($Z$67-$W$68)^2))/(2*(($X$68-$AA$68)^2+($Z$68-$W$68)^2)^0.5*(($Z$67-$Z$68)^2+($AA$67-$AA$68)^2)^0.5)))/(($X$68-$AA$68)^2+($Z$68-$W$68)^2)^0.5,0)</f>
        <v>0</v>
      </c>
      <c r="GX66" s="28">
        <f t="shared" ref="GX66:GX83" si="687">IF(((ACOS(((($W$68-CF66)^2+($X$68-$B$56)^2)+(($B$56-$AA$68)^2+(CF66-$Z$68)^2)-(($W$68-$Z$68)^2+($X$68-$AA$68)^2))/(2*(($W$68-CF66)^2+($X$68-$B$56)^2)^0.5*(($B$56-$AA$68)^2+(CF66-$Z$68)^2)^0.5))+ACOS((($W$68-CF66)^2+($X$68-$B$56)^2+($B$56-$X$69)^2+(CF66-$W$69)^2-(($W$68-$W$69)^2+($X$68-$X$69)^2))/(2*(($W$68-CF66)^2+($X$68-$B$56)^2)^0.5*(($B$56-$X$69)^2+(CF66-$W$69)^2)^0.5))+ACOS((((($B$56-$AA$68)^2+(CF66-$Z$68)^2)+(($B$56-$AA$69)^2+(CF66-$Z$69)^2)-(($AA$68-$AA$69)^2+($Z$68-$Z$69)^2))/(2*(($B$56-$AA$68)^2+(CF66-$Z$68)^2)^0.5*(($B$56-$AA$69)^2+(CF66-$Z$69)^2)^0.5)))+ACOS(((($B$56-$X$69)^2+(CF66-$W$69)^2)+(($B$56-$AA$69)^2+(CF66-$Z$69)^2)-(($W$69-$Z$69)^2+($AA$69-$X$69)^2))/(2*(($B$56-$X$69)^2+(CF66-$W$69)^2)^0.5*(($B$56-$AA$69)^2+(CF66-$Z$69)^2)^0.5)))&gt;2*PI()-0.000001),$Y$58-($Y$58-$V$58)*(($AA$68-$B$56)^2+($Z$68-CF66)^2)^0.5*SIN(ACOS(((($AA$68-$B$56)^2+($Z$68-CF66)^2)+(($Z$68-$Z$69)^2+($AA$68-$AA$69)^2)-(($B$56-$AA$69)^2+(CF66-$Z$69)^2))/(2*(($AA$68-$B$56)^2+($Z$68-CF66)^2)^0.5*(($Z$68-$Z$69)^2+($AA$68-$AA$69)^2)^0.5)))/SIN(ACOS(((($X$69-$AA$69)^2+($Z$69-$W$69)^2)+(($Z$68-$Z$69)^2+($AA$68-$AA$69)^2)-(($AA$68-$X$69)^2+($Z$68-$W$69)^2))/(2*(($X$69-$AA$69)^2+($Z$69-$W$69)^2)^0.5*(($Z$68-$Z$69)^2+($AA$68-$AA$69)^2)^0.5)))/(($X$69-$AA$69)^2+($Z$69-$W$69)^2)^0.5,0)</f>
        <v>0</v>
      </c>
      <c r="GY66" s="28">
        <f t="shared" ref="GY66:GY83" si="688">IF(((ACOS(((($W$69-CF66)^2+($X$69-$B$56)^2)+(($B$56-$AA$69)^2+(CF66-$Z$69)^2)-(($W$69-$Z$69)^2+($X$69-$AA$69)^2))/(2*(($W$69-CF66)^2+($X$69-$B$56)^2)^0.5*(($B$56-$AA$69)^2+(CF66-$Z$69)^2)^0.5))+ACOS((($W$69-CF66)^2+($X$69-$B$56)^2+($B$56-$X$70)^2+(CF66-$W$70)^2-(($W$69-$W$70)^2+($X$69-$X$70)^2))/(2*(($W$69-CF66)^2+($X$69-$B$56)^2)^0.5*(($B$56-$X$70)^2+(CF66-$W$70)^2)^0.5))+ACOS((((($B$56-$AA$69)^2+(CF66-$Z$69)^2)+(($B$56-$AA$70)^2+(CF66-$Z$70)^2)-(($AA$69-$AA$70)^2+($Z$69-$Z$70)^2))/(2*(($B$56-$AA$69)^2+(CF66-$Z$69)^2)^0.5*(($B$56-$AA$70)^2+(CF66-$Z$70)^2)^0.5)))+ACOS(((($B$56-$X$70)^2+(CF66-$W$70)^2)+(($B$56-$AA$70)^2+(CF66-$Z$70)^2)-(($W$70-$Z$70)^2+($AA$70-$X$70)^2))/(2*(($B$56-$X$70)^2+(CF66-$W$70)^2)^0.5*(($B$56-$AA$70)^2+(CF66-$Z$70)^2)^0.5)))&gt;2*PI()-0.000001),$Y$58-($Y$58-$V$58)*(($AA$69-$B$56)^2+($Z$69-CF66)^2)^0.5*SIN(ACOS(((($AA$69-$B$56)^2+($Z$69-CF66)^2)+(($Z$69-$Z$70)^2+($AA$69-$AA$70)^2)-(($B$56-$AA$70)^2+(CF66-$Z$70)^2))/(2*(($AA$69-$B$56)^2+($Z$69-CF66)^2)^0.5*(($Z$69-$Z$70)^2+($AA$69-$AA$70)^2)^0.5)))/SIN(ACOS(((($X$70-$AA$70)^2+($Z$70-$W$70)^2)+(($Z$69-$Z$70)^2+($AA$69-$AA$70)^2)-(($AA$69-$X$70)^2+($Z$69-$W$70)^2))/(2*(($X$70-$AA$70)^2+($Z$70-$W$70)^2)^0.5*(($Z$69-$Z$70)^2+($AA$69-$AA$70)^2)^0.5)))/(($X$70-$AA$70)^2+($Z$70-$W$70)^2)^0.5,0)</f>
        <v>0</v>
      </c>
      <c r="GZ66" s="28">
        <f t="shared" ref="GZ66:GZ83" si="689">IF(((ACOS(((($W$70-CF66)^2+($X$70-$B$56)^2)+(($B$56-$AA$70)^2+(CF66-$Z$70)^2)-(($W$70-$Z$70)^2+($X$70-$AA$70)^2))/(2*(($W$70-CF66)^2+($X$70-$B$56)^2)^0.5*(($B$56-$AA$70)^2+(CF66-$Z$70)^2)^0.5))+ACOS((($W$70-CF66)^2+($X$70-$B$56)^2+($B$56-$X$71)^2+(CF66-$W$71)^2-(($W$70-$W$71)^2+($X$70-$X$71)^2))/(2*(($W$70-CF66)^2+($X$70-$B$56)^2)^0.5*(($B$56-$X$71)^2+(CF66-$W$71)^2)^0.5))+ACOS((((($B$56-$AA$70)^2+(CF66-$Z$70)^2)+(($B$56-$AA$71)^2+(CF66-$Z$71)^2)-(($AA$70-$AA$71)^2+($Z$70-$Z$71)^2))/(2*(($B$56-$AA$70)^2+(CF66-$Z$70)^2)^0.5*(($B$56-$AA$71)^2+(CF66-$Z$71)^2)^0.5)))+ACOS(((($B$56-$X$71)^2+(CF66-$W$71)^2)+(($B$56-$AA$71)^2+(CF66-$Z$71)^2)-(($W$71-$Z$71)^2+($AA$71-$X$71)^2))/(2*(($B$56-$X$71)^2+(CF66-$W$71)^2)^0.5*(($B$56-$AA$71)^2+(CF66-$Z$71)^2)^0.5)))&gt;2*PI()-0.000001),$Y$58-($Y$58-$V$58)*(($AA$70-$B$56)^2+($Z$70-CF66)^2)^0.5*SIN(ACOS(((($AA$70-$B$56)^2+($Z$70-CF66)^2)+(($Z$70-$Z$71)^2+($AA$70-$AA$71)^2)-(($B$56-$AA$71)^2+(CF66-$Z$71)^2))/(2*(($AA$70-$B$56)^2+($Z$70-CF66)^2)^0.5*(($Z$70-$Z$71)^2+($AA$70-$AA$71)^2)^0.5)))/SIN(ACOS(((($X$71-$AA$71)^2+($Z$71-$W$71)^2)+(($Z$70-$Z$71)^2+($AA$70-$AA$71)^2)-(($AA$70-$X$71)^2+($Z$70-$W$71)^2))/(2*(($X$71-$AA$71)^2+($Z$71-$W$71)^2)^0.5*(($Z$70-$Z$71)^2+($AA$70-$AA$71)^2)^0.5)))/(($X$71-$AA$71)^2+($Z$71-$W$71)^2)^0.5,0)</f>
        <v>0</v>
      </c>
      <c r="HA66" s="28">
        <f t="shared" ref="HA66:HA83" si="690">IF(((ACOS(((($W$71-CF66)^2+($X$71-$B$56)^2)+(($B$56-$AA$71)^2+(CF66-$Z$71)^2)-(($W$71-$Z$71)^2+($X$71-$AA$71)^2))/(2*(($W$71-CF66)^2+($X$71-$B$56)^2)^0.5*(($B$56-$AA$71)^2+(CF66-$Z$71)^2)^0.5))+ACOS((($W$71-CF66)^2+($X$71-$B$56)^2+($B$56-$X$72)^2+(CF66-$W$72)^2-(($W$71-$W$72)^2+($X$71-$X$72)^2))/(2*(($W$71-CF66)^2+($X$71-$B$56)^2)^0.5*(($B$56-$X$72)^2+(CF66-$W$72)^2)^0.5))+ACOS((((($B$56-$AA$71)^2+(CF66-$Z$71)^2)+(($B$56-$AA$72)^2+(CF66-$Z$72)^2)-(($AA$71-$AA$72)^2+($Z$71-$Z$72)^2))/(2*(($B$56-$AA$71)^2+(CF66-$Z$71)^2)^0.5*(($B$56-$AA$72)^2+(CF66-$Z$72)^2)^0.5)))+ACOS(((($B$56-$X$72)^2+(CF66-$W$72)^2)+(($B$56-$AA$72)^2+(CF66-$Z$72)^2)-(($W$72-$Z$72)^2+($AA$72-$X$72)^2))/(2*(($B$56-$X$72)^2+(CF66-$W$72)^2)^0.5*(($B$56-$AA$72)^2+(CF66-$Z$72)^2)^0.5)))&gt;2*PI()-0.000001),$Y$58-($Y$58-$V$58)*(($AA$71-$B$56)^2+($Z$71-CF66)^2)^0.5*SIN(ACOS(((($AA$71-$B$56)^2+($Z$71-CF66)^2)+(($Z$71-$Z$72)^2+($AA$71-$AA$72)^2)-(($B$56-$AA$72)^2+(CF66-$Z$72)^2))/(2*(($AA$71-$B$56)^2+($Z$71-CF66)^2)^0.5*(($Z$71-$Z$72)^2+($AA$71-$AA$72)^2)^0.5)))/SIN(ACOS(((($X$72-$AA$72)^2+($Z$72-$W$72)^2)+(($Z$71-$Z$72)^2+($AA$71-$AA$72)^2)-(($AA$71-$X$72)^2+($Z$71-$W$72)^2))/(2*(($X$72-$AA$72)^2+($Z$72-$W$72)^2)^0.5*(($Z$71-$Z$72)^2+($AA$71-$AA$72)^2)^0.5)))/(($X$72-$AA$72)^2+($Z$72-$W$72)^2)^0.5,0)</f>
        <v>0</v>
      </c>
      <c r="HB66" s="28">
        <f t="shared" ref="HB66:HB83" si="691">IF(((ACOS(((($W$72-CF66)^2+($X$72-$B$56)^2)+(($B$56-$AA$72)^2+(CF66-$Z$72)^2)-(($W$72-$Z$72)^2+($X$72-$AA$72)^2))/(2*(($W$72-CF66)^2+($X$72-$B$56)^2)^0.5*(($B$56-$AA$72)^2+(CF66-$Z$72)^2)^0.5))+ACOS((($W$72-CF66)^2+($X$72-$B$56)^2+($B$56-$X$73)^2+(CF66-$W$73)^2-(($W$72-$W$73)^2+($X$72-$X$73)^2))/(2*(($W$72-CF66)^2+($X$72-$B$56)^2)^0.5*(($B$56-$X$73)^2+(CF66-$W$73)^2)^0.5))+ACOS((((($B$56-$AA$72)^2+(CF66-$Z$72)^2)+(($B$56-$AA$74)^2+(CF66-$Z$74)^2)-(($AA$72-$AA$74)^2+($Z$72-$Z$74)^2))/(2*(($B$56-$AA$72)^2+(CF66-$Z$72)^2)^0.5*(($B$56-$AA$74)^2+(CF66-$Z$74)^2)^0.5)))+ACOS(((($B$56-$X$73)^2+(CF66-$W$73)^2)+(($B$56-$AA$74)^2+(CF66-$Z$74)^2)-(($W$73-$Z$74)^2+($AA$74-$X$73)^2))/(2*(($B$56-$X$73)^2+(CF66-$W$73)^2)^0.5*(($B$56-$AA$74)^2+(CF66-$Z$74)^2)^0.5)))&gt;2*PI()-0.000001),$Y$58-($Y$58-$V$58)*(($AA$72-$B$56)^2+($Z$72-CF66)^2)^0.5*SIN(ACOS(((($AA$72-$B$56)^2+($Z$72-CF66)^2)+(($Z$72-$Z$74)^2+($AA$72-$AA$74)^2)-(($B$56-$AA$74)^2+(CF66-$Z$74)^2))/(2*(($AA$72-$B$56)^2+($Z$72-CF66)^2)^0.5*(($Z$72-$Z$74)^2+($AA$72-$AA$74)^2)^0.5)))/SIN(ACOS(((($X$73-$AA$74)^2+($Z$74-$W$73)^2)+(($Z$72-$Z$74)^2+($AA$72-$AA$74)^2)-(($AA$72-$X$73)^2+($Z$72-$W$73)^2))/(2*(($X$73-$AA$74)^2+($Z$74-$W$73)^2)^0.5*(($Z$72-$Z$74)^2+($AA$72-$AA$74)^2)^0.5)))/(($X$73-$AA$74)^2+($Z$74-$W$73)^2)^0.5,0)</f>
        <v>0</v>
      </c>
      <c r="HC66" s="28">
        <f t="shared" ref="HC66:HC83" si="692">IF(((ACOS(((($W$73-CF66)^2+($X$73-$B$56)^2)+(($B$56-$AA$74)^2+(CF66-$Z$74)^2)-(($W$73-$Z$74)^2+($X$73-$AA$74)^2))/(2*(($W$73-CF66)^2+($X$73-$B$56)^2)^0.5*(($B$56-$AA$74)^2+(CF66-$Z$74)^2)^0.5))+ACOS((($W$73-CF66)^2+($X$73-$B$56)^2+($B$56-$X$74)^2+(CF66-$W$74)^2-(($W$73-$W$74)^2+($X$73-$X$74)^2))/(2*(($W$73-CF66)^2+($X$73-$B$56)^2)^0.5*(($B$56-$X$74)^2+(CF66-$W$74)^2)^0.5))+ACOS((((($B$56-$AA$74)^2+(CF66-$Z$74)^2)+(($B$56-$AA$75)^2+(CF66-$Z$75)^2)-(($AA$74-$AA$75)^2+($Z$74-$Z$75)^2))/(2*(($B$56-$AA$74)^2+(CF66-$Z$74)^2)^0.5*(($B$56-$AA$75)^2+(CF66-$Z$75)^2)^0.5)))+ACOS(((($B$56-$X$74)^2+(CF66-$W$74)^2)+(($B$56-$AA$75)^2+(CF66-$Z$75)^2)-(($W$74-$Z$75)^2+($AA$75-$X$74)^2))/(2*(($B$56-$X$74)^2+(CF66-$W$74)^2)^0.5*(($B$56-$AA$75)^2+(CF66-$Z$75)^2)^0.5)))&gt;2*PI()-0.000001),$Y$58-($Y$58-$V$58)*(($AA$74-$B$56)^2+($Z$74-CF66)^2)^0.5*SIN(ACOS(((($AA$74-$B$56)^2+($Z$74-CF66)^2)+(($Z$74-$Z$75)^2+($AA$74-$AA$75)^2)-(($B$56-$AA$75)^2+(CF66-$Z$75)^2))/(2*(($AA$74-$B$56)^2+($Z$74-CF66)^2)^0.5*(($Z$74-$Z$75)^2+($AA$74-$AA$75)^2)^0.5)))/SIN(ACOS(((($X$74-$AA$75)^2+($Z$75-$W$74)^2)+(($Z$74-$Z$75)^2+($AA$74-$AA$75)^2)-(($AA$74-$X$74)^2+($Z$74-$W$74)^2))/(2*(($X$74-$AA$75)^2+($Z$75-$W$74)^2)^0.5*(($Z$74-$Z$75)^2+($AA$74-$AA$75)^2)^0.5)))/(($X$74-$AA$75)^2+($Z$75-$W$74)^2)^0.5,0)</f>
        <v>0</v>
      </c>
      <c r="HD66" s="28">
        <f t="shared" ref="HD66:HD83" si="693">IF(((ACOS(((($W$74-CF66)^2+($X$74-$B$56)^2)+(($B$56-$AA$75)^2+(CF66-$Z$75)^2)-(($W$74-$Z$75)^2+($X$74-$AA$75)^2))/(2*(($W$74-CF66)^2+($X$74-$B$56)^2)^0.5*(($B$56-$AA$75)^2+(CF66-$Z$75)^2)^0.5))+ACOS((($W$74-CF66)^2+($X$74-$B$56)^2+($B$56-$X$75)^2+(CF66-$W$75)^2-(($W$74-$W$75)^2+($X$74-$X$75)^2))/(2*(($W$74-CF66)^2+($X$74-$B$56)^2)^0.5*(($B$56-$X$75)^2+(CF66-$W$75)^2)^0.5))+ACOS((((($B$56-$AA$75)^2+(CF66-$Z$75)^2)+(($B$56-$AA$76)^2+(CF66-$Z$76)^2)-(($AA$75-$AA$76)^2+($Z$75-$Z$76)^2))/(2*(($B$56-$AA$75)^2+(CF66-$Z$75)^2)^0.5*(($B$56-$AA$76)^2+(CF66-$Z$76)^2)^0.5)))+ACOS(((($B$56-$X$75)^2+(CF66-$W$75)^2)+(($B$56-$AA$76)^2+(CF66-$Z$76)^2)-(($W$75-$Z$76)^2+($AA$76-$X$75)^2))/(2*(($B$56-$X$75)^2+(CF66-$W$75)^2)^0.5*(($B$56-$AA$76)^2+(CF66-$Z$76)^2)^0.5)))&gt;2*PI()-0.000001),$Y$58-($Y$58-$V$58)*(($AA$75-$B$56)^2+($Z$75-CF66)^2)^0.5*SIN(ACOS(((($AA$75-$B$56)^2+($Z$75-CF66)^2)+(($Z$75-$Z$76)^2+($AA$75-$AA$76)^2)-(($B$56-$AA$76)^2+(CF66-$Z$76)^2))/(2*(($AA$75-$B$56)^2+($Z$75-CF66)^2)^0.5*(($Z$75-$Z$76)^2+($AA$75-$AA$76)^2)^0.5)))/SIN(ACOS(((($X$75-$AA$76)^2+($Z$76-$W$75)^2)+(($Z$75-$Z$76)^2+($AA$75-$AA$76)^2)-(($AA$75-$X$75)^2+($Z$75-$W$75)^2))/(2*(($X$75-$AA$76)^2+($Z$76-$W$75)^2)^0.5*(($Z$75-$Z$76)^2+($AA$75-$AA$76)^2)^0.5)))/(($X$75-$AA$76)^2+($Z$76-$W$75)^2)^0.5,0)</f>
        <v>0</v>
      </c>
      <c r="HE66" s="28">
        <f t="shared" ref="HE66:HE83" si="694">IF(((ACOS(((($W$75-CF66)^2+($X$75-$B$56)^2)+(($B$56-$AY$75)^2+(CF66-$AX$75)^2)-(($W$75-$AX$75)^2+($X$75-$AY$75)^2))/(2*(($W$75-CF66)^2+($X$75-$B$56)^2)^0.5*(($B$56-$AY$75)^2+(CF66-$AX$75)^2)^0.5))+ACOS((($W$75-CF66)^2+($X$75-$B$56)^2+($B$56-$X$76)^2+(CF66-$W$76)^2-(($W$75-$W$76)^2+($X$75-$X$76)^2))/(2*(($W$75-CF66)^2+($X$75-$B$56)^2)^0.5*(($B$56-$X$76)^2+(CF66-$W$76)^2)^0.5))+ACOS((((($B$56-$AY$75)^2+(CF66-$AX$75)^2)+(($B$56-$AY$76)^2+(CF66-$AX$76)^2)-(($AY$75-$AY$76)^2+($AX$75-$AX$76)^2))/(2*(($B$56-$AY$75)^2+(CF66-$AX$75)^2)^0.5*(($B$56-$AY$76)^2+(CF66-$AX$76)^2)^0.5)))+ACOS(((($B$56-$X$76)^2+(CF66-$W$76)^2)+(($B$56-$AY$76)^2+(CF66-$AX$76)^2)-(($W$76-$AX$76)^2+($AY$76-$X$76)^2))/(2*(($B$56-$X$76)^2+(CF66-$W$76)^2)^0.5*(($B$56-$AY$76)^2+(CF66-$AX$76)^2)^0.5)))&gt;2*PI()-0.000001),0.78,0)</f>
        <v>0</v>
      </c>
      <c r="HF66" s="28">
        <f t="shared" ref="HF66:HF83" si="695">IF(((ACOS(((($W$76-CF66)^2+($X$76-$B$56)^2)+(($B$56-$AY$76)^2+(CF66-$AX$76)^2)-(($W$76-$AX$76)^2+($X$76-$AY$76)^2))/(2*(($W$76-CF66)^2+($X$76-$B$56)^2)^0.5*(($B$56-$AY$76)^2+(CF66-$AX$76)^2)^0.5))+ACOS((($W$76-CF66)^2+($X$76-$B$56)^2+($B$56-$X$77)^2+(CF66-$W$77)^2-(($W$76-$W$77)^2+($X$76-$X$77)^2))/(2*(($W$76-CF66)^2+($X$76-$B$56)^2)^0.5*(($B$56-$X$77)^2+(CF66-$W$77)^2)^0.5))+ACOS((((($B$56-$AY$76)^2+(CF66-$AX$76)^2)+(($B$56-$AY$77)^2+(CF66-$AX$77)^2)-(($AY$76-$AY$77)^2+($AX$76-$AX$77)^2))/(2*(($B$56-$AY$76)^2+(CF66-$AX$76)^2)^0.5*(($B$56-$AY$77)^2+(CF66-$AX$77)^2)^0.5)))+ACOS(((($B$56-$X$77)^2+(CF66-$W$77)^2)+(($B$56-$AY$77)^2+(CF66-$AX$77)^2)-(($W$77-$AX$77)^2+($AY$77-$X$77)^2))/(2*(($B$56-$X$77)^2+(CF66-$W$77)^2)^0.5*(($B$56-$AY$77)^2+(CF66-$AX$77)^2)^0.5)))&gt;2*PI()-0.000001),0.78,0)</f>
        <v>0</v>
      </c>
      <c r="HG66" s="16">
        <f t="shared" ref="HG66:HG83" si="696">IF(((ACOS(((($Z$60-CF66)^2+($AA$60-$B$56)^2)+(($B$56-$AD$60)^2+(CF66-$AC$60)^2)-(($Z$60-$AC$60)^2+($AA$60-$AD$60)^2))/(2*(($Z$60-CF66)^2+($AA$60-$B$56)^2)^0.5*(($B$56-$AD$60)^2+(CF66-$AC$60)^2)^0.5))+ACOS((($Z$60-CF66)^2+($AA$60-$B$56)^2+($B$56-$AA$61)^2+(CF66-$Z$61)^2-(($Z$60-$Z$61)^2+($AA$60-$AA$61)^2))/(2*(($Z$60-CF66)^2+($AA$60-$B$56)^2)^0.5*(($B$56-$AA$61)^2+(CF66-$Z$61)^2)^0.5))+ACOS((((($B$56-$AD$60)^2+(CF66-$AC$60)^2)+(($B$56-$AD$61)^2+(CF66-$AC$61)^2)-(($AD$60-$AD$61)^2+($AC$60-$AC$61)^2))/(2*(($B$56-$AD$60)^2+(CF66-$AC$60)^2)^0.5*(($B$56-$AD$61)^2+(CF66-$AC$61)^2)^0.5)))+ACOS(((($B$56-$AA$61)^2+(CF66-$Z$61)^2)+(($B$56-$AD$61)^2+(CF66-$AC$61)^2)-(($Z$61-$AC$61)^2+($AD$61-$AA$61)^2))/(2*(($B$56-$AA$61)^2+(CF66-$Z$61)^2)^0.5*(($B$56-$AD$61)^2+(CF66-$AC$61)^2)^0.5)))&gt;2*PI()-0.000001),$AB$58-($AB$58-$Y$58)*(($AD$60-$B$56)^2+($AC$60-CF66)^2)^0.5*SIN(ACOS(((($AD$60-$B$56)^2+($AC$60-CF66)^2)+(($AC$60-$AC$61)^2+($AD$60-$AD$61)^2)-(($B$56-$AD$61)^2+(CF66-$AC$61)^2))/(2*(($AD$60-$B$56)^2+($AC$60-CF66)^2)^0.5*(($AC$60-$AC$61)^2+($AD$60-$AD$61)^2)^0.5)))/SIN(ACOS(((($AA$61-$AD$61)^2+($AC$61-$Z$61)^2)+(($AC$60-$AC$61)^2+($AD$60-$AD$61)^2)-(($AD$60-$AA$61)^2+($AC$60-$Z$61)^2))/(2*(($AA$61-$AD$61)^2+($AC$61-$Z$61)^2)^0.5*(($AC$60-$AC$61)^2+($AD$60-$AD$61)^2)^0.5)))/(($AA$61-$AD$61)^2+($AC$61-$Z$61)^2)^0.5,0)</f>
        <v>0</v>
      </c>
      <c r="HH66" s="16">
        <f t="shared" ref="HH66:HH83" si="697">IF(((ACOS(((($Z$61-CF66)^2+($AA$61-$B$56)^2)+(($B$56-$AD$61)^2+(CF66-$AC$61)^2)-(($Z$61-$AC$61)^2+($AA$61-$AD$61)^2))/(2*(($Z$61-CF66)^2+($AA$61-$B$56)^2)^0.5*(($B$56-$AD$61)^2+(CF66-$AC$61)^2)^0.5))+ACOS((($Z$61-CF66)^2+($AA$61-$B$56)^2+($B$56-$AA$62)^2+(CF66-$Z$62)^2-(($Z$61-$Z$62)^2+($AA$61-$AA$62)^2))/(2*(($Z$61-CF66)^2+($AA$61-$B$56)^2)^0.5*(($B$56-$AA$62)^2+(CF66-$Z$62)^2)^0.5))+ACOS((((($B$56-$AD$61)^2+(CF66-$AC$61)^2)+(($B$56-$AD$62)^2+(CF66-$AC$62)^2)-(($AD$61-$AD$62)^2+($AC$61-$AC$62)^2))/(2*(($B$56-$AD$61)^2+(CF66-$AC$61)^2)^0.5*(($B$56-$AD$62)^2+(CF66-$AC$62)^2)^0.5)))+ACOS(((($B$56-$AA$62)^2+(CF66-$Z$62)^2)+(($B$56-$AD$62)^2+(CF66-$AC$62)^2)-(($Z$62-$AC$62)^2+($AD$62-$AA$62)^2))/(2*(($B$56-$AA$62)^2+(CF66-$Z$62)^2)^0.5*(($B$56-$AD$62)^2+(CF66-$AC$62)^2)^0.5)))&gt;2*PI()-0.000001),$AB$58-($AB$58-$Y$58)*(($AD$61-$B$56)^2+($AC$61-CF66)^2)^0.5*SIN(ACOS(((($AD$61-$B$56)^2+($AC$61-CF66)^2)+(($AC$61-$AC$62)^2+($AD$61-$AD$62)^2)-(($B$56-$AD$62)^2+(CF66-$AC$62)^2))/(2*(($AD$61-$B$56)^2+($AC$61-CF66)^2)^0.5*(($AC$61-$AC$62)^2+($AD$61-$AD$62)^2)^0.5)))/SIN(ACOS(((($AA$62-$AD$62)^2+($AC$62-$Z$62)^2)+(($AC$61-$AC$62)^2+($AD$61-$AD$62)^2)-(($AD$61-$AA$62)^2+($AC$61-$Z$62)^2))/(2*(($AA$62-$AD$62)^2+($AC$62-$Z$62)^2)^0.5*(($AC$61-$AC$62)^2+($AD$61-$AD$62)^2)^0.5)))/(($AA$62-$AD$62)^2+($AC$62-$Z$62)^2)^0.5,0)</f>
        <v>0</v>
      </c>
      <c r="HI66" s="16">
        <f t="shared" ref="HI66:HI83" si="698">IF(((ACOS(((($Z$62-CF66)^2+($AA$62-$B$56)^2)+(($B$56-$AD$62)^2+(CF66-$AC$62)^2)-(($Z$62-$AC$62)^2+($AA$62-$AD$62)^2))/(2*(($Z$62-CF66)^2+($AA$62-$B$56)^2)^0.5*(($B$56-$AD$62)^2+(CF66-$AC$62)^2)^0.5))+ACOS((($Z$62-CF66)^2+($AA$62-$B$56)^2+($B$56-$AA$63)^2+(CF66-$Z$63)^2-(($Z$62-$Z$63)^2+($AA$62-$AA$63)^2))/(2*(($Z$62-CF66)^2+($AA$62-$B$56)^2)^0.5*(($B$56-$AA$63)^2+(CF66-$Z$63)^2)^0.5))+ACOS((((($B$56-$AD$62)^2+(CF66-$AC$62)^2)+(($B$56-$AD$63)^2+(CF66-$AC$63)^2)-(($AD$62-$AD$63)^2+($AC$62-$AC$63)^2))/(2*(($B$56-$AD$62)^2+(CF66-$AC$62)^2)^0.5*(($B$56-$AD$63)^2+(CF66-$AC$63)^2)^0.5)))+ACOS(((($B$56-$AA$63)^2+(CF66-$Z$63)^2)+(($B$56-$AD$63)^2+(CF66-$AC$63)^2)-(($Z$63-$AC$63)^2+($AD$63-$AA$63)^2))/(2*(($B$56-$AA$63)^2+(CF66-$Z$63)^2)^0.5*(($B$56-$AD$63)^2+(CF66-$AC$63)^2)^0.5)))&gt;2*PI()-0.000001),$AB$58-($AB$58-$Y$58)*(($AD$62-$B$56)^2+($AC$62-CF66)^2)^0.5*SIN(ACOS(((($AD$62-$B$56)^2+($AC$62-CF66)^2)+(($AC$62-$AC$63)^2+($AD$62-$AD$63)^2)-(($B$56-$AD$63)^2+(CF66-$AC$63)^2))/(2*(($AD$62-$B$56)^2+($AC$62-CF66)^2)^0.5*(($AC$62-$AC$63)^2+($AD$62-$AD$63)^2)^0.5)))/SIN(ACOS(((($AA$63-$AD$63)^2+($AC$63-$Z$63)^2)+(($AC$62-$AC$63)^2+($AD$62-$AD$63)^2)-(($AD$62-$AA$63)^2+($AC$62-$Z$63)^2))/(2*(($AA$63-$AD$63)^2+($AC$63-$Z$63)^2)^0.5*(($AC$62-$AC$63)^2+($AD$62-$AD$63)^2)^0.5)))/(($AA$63-$AD$63)^2+($AC$63-$Z$63)^2)^0.5,0)</f>
        <v>0</v>
      </c>
      <c r="HJ66" s="16">
        <f t="shared" ref="HJ66:HJ83" si="699">IF(((ACOS(((($Z$63-CF66)^2+($AA$63-$B$56)^2)+(($B$56-$AD$63)^2+(CF66-$AC$63)^2)-(($Z$63-$AC$63)^2+($AA$63-$AD$63)^2))/(2*(($Z$63-CF66)^2+($AA$63-$B$56)^2)^0.5*(($B$56-$AD$63)^2+(CF66-$AC$63)^2)^0.5))+ACOS((($Z$63-CF66)^2+($AA$63-$B$56)^2+($B$56-$AA$64)^2+(CF66-$Z$64)^2-(($Z$63-$Z$64)^2+($AA$63-$AA$64)^2))/(2*(($Z$63-CF66)^2+($AA$63-$B$56)^2)^0.5*(($B$56-$AA$64)^2+(CF66-$Z$64)^2)^0.5))+ACOS((((($B$56-$AD$63)^2+(CF66-$AC$63)^2)+(($B$56-$AD$64)^2+(CF66-$AC$64)^2)-(($AD$63-$AD$64)^2+($AC$63-$AC$64)^2))/(2*(($B$56-$AD$63)^2+(CF66-$AC$63)^2)^0.5*(($B$56-$AD$64)^2+(CF66-$AC$64)^2)^0.5)))+ACOS(((($B$56-$AA$64)^2+(CF66-$Z$64)^2)+(($B$56-$AD$64)^2+(CF66-$AC$64)^2)-(($Z$64-$AC$64)^2+($AD$64-$AA$64)^2))/(2*(($B$56-$AA$64)^2+(CF66-$Z$64)^2)^0.5*(($B$56-$AD$64)^2+(CF66-$AC$64)^2)^0.5)))&gt;2*PI()-0.000001),$AB$58-($AB$58-$Y$58)*(($AD$63-$B$56)^2+($AC$63-CF66)^2)^0.5*SIN(ACOS(((($AD$63-$B$56)^2+($AC$63-CF66)^2)+(($AC$63-$AC$64)^2+($AD$63-$AD$64)^2)-(($B$56-$AD$64)^2+(CF66-$AC$64)^2))/(2*(($AD$63-$B$56)^2+($AC$63-CF66)^2)^0.5*(($AC$63-$AC$64)^2+($AD$63-$AD$64)^2)^0.5)))/SIN(ACOS(((($AA$64-$AD$64)^2+($AC$64-$Z$64)^2)+(($AC$63-$AC$64)^2+($AD$63-$AD$64)^2)-(($AD$63-$AA$64)^2+($AC$63-$Z$64)^2))/(2*(($AA$64-$AD$64)^2+($AC$64-$Z$64)^2)^0.5*(($AC$63-$AC$64)^2+($AD$63-$AD$64)^2)^0.5)))/(($AA$64-$AD$64)^2+($AC$64-$Z$64)^2)^0.5,0)</f>
        <v>0</v>
      </c>
      <c r="HK66" s="16">
        <f t="shared" ref="HK66:HK83" si="700">IF(((ACOS(((($Z$64-CF66)^2+($AA$64-$B$56)^2)+(($B$56-$AD$64)^2+(CF66-$AC$64)^2)-(($Z$64-$AC$64)^2+($AA$64-$AD$64)^2))/(2*(($Z$64-CF66)^2+($AA$64-$B$56)^2)^0.5*(($B$56-$AD$64)^2+(CF66-$AC$64)^2)^0.5))+ACOS((($Z$64-CF66)^2+($AA$64-$B$56)^2+($B$56-$AA$65)^2+(CF66-$Z$65)^2-(($Z$64-$Z$65)^2+($AA$64-$AA$65)^2))/(2*(($Z$64-CF66)^2+($AA$64-$B$56)^2)^0.5*(($B$56-$AA$65)^2+(CF66-$Z$65)^2)^0.5))+ACOS((((($B$56-$AD$64)^2+(CF66-$AC$64)^2)+(($B$56-$AD$65)^2+(CF66-$AC$65)^2)-(($AD$64-$AD$65)^2+($AC$64-$AC$65)^2))/(2*(($B$56-$AD$64)^2+(CF66-$AC$64)^2)^0.5*(($B$56-$AD$65)^2+(CF66-$AC$65)^2)^0.5)))+ACOS(((($B$56-$AA$65)^2+(CF66-$Z$65)^2)+(($B$56-$AD$65)^2+(CF66-$AC$65)^2)-(($Z$65-$AC$65)^2+($AD$65-$AA$65)^2))/(2*(($B$56-$AA$65)^2+(CF66-$Z$65)^2)^0.5*(($B$56-$AD$65)^2+(CF66-$AC$65)^2)^0.5)))&gt;2*PI()-0.000001),$AB$58-($AB$58-$Y$58)*(($AD$64-$B$56)^2+($AC$64-CF66)^2)^0.5*SIN(ACOS(((($AD$64-$B$56)^2+($AC$64-CF66)^2)+(($AC$64-$AC$65)^2+($AD$64-$AD$65)^2)-(($B$56-$AD$65)^2+(CF66-$AC$65)^2))/(2*(($AD$64-$B$56)^2+($AC$64-CF66)^2)^0.5*(($AC$64-$AC$65)^2+($AD$64-$AD$65)^2)^0.5)))/SIN(ACOS(((($AA$65-$AD$65)^2+($AC$65-$Z$65)^2)+(($AC$64-$AC$65)^2+($AD$64-$AD$65)^2)-(($AD$64-$AA$65)^2+($AC$64-$Z$65)^2))/(2*(($AA$65-$AD$65)^2+($AC$65-$Z$65)^2)^0.5*(($AC$64-$AC$65)^2+($AD$64-$AD$65)^2)^0.5)))/(($AA$65-$AD$65)^2+($AC$65-$Z$65)^2)^0.5,0)</f>
        <v>0</v>
      </c>
      <c r="HL66" s="16">
        <f t="shared" ref="HL66:HL83" si="701">IF(((ACOS(((($Z$65-CF66)^2+($AA$65-$B$56)^2)+(($B$56-$AD$65)^2+(CF66-$AC$65)^2)-(($Z$65-$AC$65)^2+($AA$65-$AD$65)^2))/(2*(($Z$65-CF66)^2+($AA$65-$B$56)^2)^0.5*(($B$56-$AD$65)^2+(CF66-$AC$65)^2)^0.5))+ACOS((($Z$65-CF66)^2+($AA$65-$B$56)^2+($B$56-$AA$66)^2+(CF66-$Z$66)^2-(($Z$65-$Z$66)^2+($AA$65-$AA$66)^2))/(2*(($Z$65-CF66)^2+($AA$65-$B$56)^2)^0.5*(($B$56-$AA$66)^2+(CF66-$Z$66)^2)^0.5))+ACOS((((($B$56-$AD$65)^2+(CF66-$AC$65)^2)+(($B$56-$AD$66)^2+(CF66-$AC$66)^2)-(($AD$65-$AD$66)^2+($AC$65-$AC$66)^2))/(2*(($B$56-$AD$65)^2+(CF66-$AC$65)^2)^0.5*(($B$56-$AD$66)^2+(CF66-$AC$66)^2)^0.5)))+ACOS(((($B$56-$AA$66)^2+(CF66-$Z$66)^2)+(($B$56-$AD$66)^2+(CF66-$AC$66)^2)-(($Z$66-$AC$66)^2+($AD$66-$AA$66)^2))/(2*(($B$56-$AA$66)^2+(CF66-$Z$66)^2)^0.5*(($B$56-$AD$66)^2+(CF66-$AC$66)^2)^0.5)))&gt;2*PI()-0.000001),$AB$58-($AB$58-$Y$58)*(($AD$65-$B$56)^2+($AC$65-CF66)^2)^0.5*SIN(ACOS(((($AD$65-$B$56)^2+($AC$65-CF66)^2)+(($AC$65-$AC$66)^2+($AD$65-$AD$66)^2)-(($B$56-$AD$66)^2+(CF66-$AC$66)^2))/(2*(($AD$65-$B$56)^2+($AC$65-CF66)^2)^0.5*(($AC$65-$AC$66)^2+($AD$65-$AD$66)^2)^0.5)))/SIN(ACOS(((($AA$66-$AD$66)^2+($AC$66-$Z$66)^2)+(($AC$65-$AC$66)^2+($AD$65-$AD$66)^2)-(($AD$65-$AA$66)^2+($AC$65-$Z$66)^2))/(2*(($AA$66-$AD$66)^2+($AC$66-$Z$66)^2)^0.5*(($AC$65-$AC$66)^2+($AD$65-$AD$66)^2)^0.5)))/(($AA$66-$AD$66)^2+($AC$66-$Z$66)^2)^0.5,0)</f>
        <v>0</v>
      </c>
      <c r="HM66" s="16">
        <f t="shared" ref="HM66:HM83" si="702">IF(((ACOS(((($Z$66-CF66)^2+($AA$66-$B$56)^2)+(($B$56-$AD$66)^2+(CF66-$AC$66)^2)-(($Z$66-$AC$66)^2+($AA$66-$AD$66)^2))/(2*(($Z$66-CF66)^2+($AA$66-$B$56)^2)^0.5*(($B$56-$AD$66)^2+(CF66-$AC$66)^2)^0.5))+ACOS((($Z$66-CF66)^2+($AA$66-$B$56)^2+($B$56-$AA$67)^2+(CF66-$Z$67)^2-(($Z$66-$Z$67)^2+($AA$66-$AA$67)^2))/(2*(($Z$66-CF66)^2+($AA$66-$B$56)^2)^0.5*(($B$56-$AA$67)^2+(CF66-$Z$67)^2)^0.5))+ACOS((((($B$56-$AD$66)^2+(CF66-$AC$66)^2)+(($B$56-$AD$67)^2+(CF66-$AC$67)^2)-(($AD$66-$AD$67)^2+($AC$66-$AC$67)^2))/(2*(($B$56-$AD$66)^2+(CF66-$AC$66)^2)^0.5*(($B$56-$AD$67)^2+(CF66-$AC$67)^2)^0.5)))+ACOS(((($B$56-$AA$67)^2+(CF66-$Z$67)^2)+(($B$56-$AD$67)^2+(CF66-$AC$67)^2)-(($Z$67-$AC$67)^2+($AD$67-$AA$67)^2))/(2*(($B$56-$AA$67)^2+(CF66-$Z$67)^2)^0.5*(($B$56-$AD$67)^2+(CF66-$AC$67)^2)^0.5)))&gt;2*PI()-0.000001),$AB$58-($AB$58-$Y$58)*(($AD$66-$B$56)^2+($AC$66-CF66)^2)^0.5*SIN(ACOS(((($AD$66-$B$56)^2+($AC$66-CF66)^2)+(($AC$66-$AC$67)^2+($AD$66-$AD$67)^2)-(($B$56-$AD$67)^2+(CF66-$AC$67)^2))/(2*(($AD$66-$B$56)^2+($AC$66-CF66)^2)^0.5*(($AC$66-$AC$67)^2+($AD$66-$AD$67)^2)^0.5)))/SIN(ACOS(((($AA$67-$AD$67)^2+($AC$67-$Z$67)^2)+(($AC$66-$AC$67)^2+($AD$66-$AD$67)^2)-(($AD$66-$AA$67)^2+($AC$66-$Z$67)^2))/(2*(($AA$67-$AD$67)^2+($AC$67-$Z$67)^2)^0.5*(($AC$66-$AC$67)^2+($AD$66-$AD$67)^2)^0.5)))/(($AA$67-$AD$67)^2+($AC$67-$Z$67)^2)^0.5,0)</f>
        <v>0</v>
      </c>
      <c r="HN66" s="16">
        <f t="shared" ref="HN66:HN83" si="703">IF(((ACOS(((($Z$67-CF66)^2+($AA$67-$B$56)^2)+(($B$56-$AD$67)^2+(CF66-$AC$67)^2)-(($Z$67-$AC$67)^2+($AA$67-$AD$67)^2))/(2*(($Z$67-CF66)^2+($AA$67-$B$56)^2)^0.5*(($B$56-$AD$67)^2+(CF66-$AC$67)^2)^0.5))+ACOS((($Z$67-CF66)^2+($AA$67-$B$56)^2+($B$56-$AA$68)^2+(CF66-$Z$68)^2-(($Z$67-$Z$68)^2+($AA$67-$AA$68)^2))/(2*(($Z$67-CF66)^2+($AA$67-$B$56)^2)^0.5*(($B$56-$AA$68)^2+(CF66-$Z$68)^2)^0.5))+ACOS((((($B$56-$AD$67)^2+(CF66-$AC$67)^2)+(($B$56-$AD$68)^2+(CF66-$AC$68)^2)-(($AD$67-$AD$68)^2+($AC$67-$AC$68)^2))/(2*(($B$56-$AD$67)^2+(CF66-$AC$67)^2)^0.5*(($B$56-$AD$68)^2+(CF66-$AC$68)^2)^0.5)))+ACOS(((($B$56-$AA$68)^2+(CF66-$Z$68)^2)+(($B$56-$AD$68)^2+(CF66-$AC$68)^2)-(($Z$68-$AC$68)^2+($AD$68-$AA$68)^2))/(2*(($B$56-$AA$68)^2+(CF66-$Z$68)^2)^0.5*(($B$56-$AD$68)^2+(CF66-$AC$68)^2)^0.5)))&gt;2*PI()-0.000001),$AB$58-($AB$58-$Y$58)*(($AD$67-$B$56)^2+($AC$67-CF66)^2)^0.5*SIN(ACOS(((($AD$67-$B$56)^2+($AC$67-CF66)^2)+(($AC$67-$AC$68)^2+($AD$67-$AD$68)^2)-(($B$56-$AD$68)^2+(CF66-$AC$68)^2))/(2*(($AD$67-$B$56)^2+($AC$67-CF66)^2)^0.5*(($AC$67-$AC$68)^2+($AD$67-$AD$68)^2)^0.5)))/SIN(ACOS(((($AA$68-$AD$68)^2+($AC$68-$Z$68)^2)+(($AC$67-$AC$68)^2+($AD$67-$AD$68)^2)-(($AD$67-$AA$68)^2+($AC$67-$Z$68)^2))/(2*(($AA$68-$AD$68)^2+($AC$68-$Z$68)^2)^0.5*(($AC$67-$AC$68)^2+($AD$67-$AD$68)^2)^0.5)))/(($AA$68-$AD$68)^2+($AC$68-$Z$68)^2)^0.5,0)</f>
        <v>0</v>
      </c>
      <c r="HO66" s="16">
        <f t="shared" ref="HO66:HO83" si="704">IF(((ACOS(((($Z$68-CF66)^2+($AA$68-$B$56)^2)+(($B$56-$AD$68)^2+(CF66-$AC$68)^2)-(($Z$68-$AC$68)^2+($AA$68-$AD$68)^2))/(2*(($Z$68-CF66)^2+($AA$68-$B$56)^2)^0.5*(($B$56-$AD$68)^2+(CF66-$AC$68)^2)^0.5))+ACOS((($Z$68-CF66)^2+($AA$68-$B$56)^2+($B$56-$AA$69)^2+(CF66-$Z$69)^2-(($Z$68-$Z$69)^2+($AA$68-$AA$69)^2))/(2*(($Z$68-CF66)^2+($AA$68-$B$56)^2)^0.5*(($B$56-$AA$69)^2+(CF66-$Z$69)^2)^0.5))+ACOS((((($B$56-$AD$68)^2+(CF66-$AC$68)^2)+(($B$56-$AD$69)^2+(CF66-$AC$69)^2)-(($AD$68-$AD$69)^2+($AC$68-$AC$69)^2))/(2*(($B$56-$AD$68)^2+(CF66-$AC$68)^2)^0.5*(($B$56-$AD$69)^2+(CF66-$AC$69)^2)^0.5)))+ACOS(((($B$56-$AA$69)^2+(CF66-$Z$69)^2)+(($B$56-$AD$69)^2+(CF66-$AC$69)^2)-(($Z$69-$AC$69)^2+($AD$69-$AA$69)^2))/(2*(($B$56-$AA$69)^2+(CF66-$Z$69)^2)^0.5*(($B$56-$AD$69)^2+(CF66-$AC$69)^2)^0.5)))&gt;2*PI()-0.000001),$AB$58-($AB$58-$Y$58)*(($AD$68-$B$56)^2+($AC$68-CF66)^2)^0.5*SIN(ACOS(((($AD$68-$B$56)^2+($AC$68-CF66)^2)+(($AC$68-$AC$69)^2+($AD$68-$AD$69)^2)-(($B$56-$AD$69)^2+(CF66-$AC$69)^2))/(2*(($AD$68-$B$56)^2+($AC$68-CF66)^2)^0.5*(($AC$68-$AC$69)^2+($AD$68-$AD$69)^2)^0.5)))/SIN(ACOS(((($AA$69-$AD$69)^2+($AC$69-$Z$69)^2)+(($AC$68-$AC$69)^2+($AD$68-$AD$69)^2)-(($AD$68-$AA$69)^2+($AC$68-$Z$69)^2))/(2*(($AA$69-$AD$69)^2+($AC$69-$Z$69)^2)^0.5*(($AC$68-$AC$69)^2+($AD$68-$AD$69)^2)^0.5)))/(($AA$69-$AD$69)^2+($AC$69-$Z$69)^2)^0.5,0)</f>
        <v>0</v>
      </c>
      <c r="HP66" s="16">
        <f t="shared" ref="HP66:HP83" si="705">IF(((ACOS(((($Z$69-CF66)^2+($AA$69-$B$56)^2)+(($B$56-$AD$69)^2+(CF66-$AC$69)^2)-(($Z$69-$AC$69)^2+($AA$69-$AD$69)^2))/(2*(($Z$69-CF66)^2+($AA$69-$B$56)^2)^0.5*(($B$56-$AD$69)^2+(CF66-$AC$69)^2)^0.5))+ACOS((($Z$69-CF66)^2+($AA$69-$B$56)^2+($B$56-$AA$70)^2+(CF66-$Z$70)^2-(($Z$69-$Z$70)^2+($AA$69-$AA$70)^2))/(2*(($Z$69-CF66)^2+($AA$69-$B$56)^2)^0.5*(($B$56-$AA$70)^2+(CF66-$Z$70)^2)^0.5))+ACOS((((($B$56-$AD$69)^2+(CF66-$AC$69)^2)+(($B$56-$AD$70)^2+(CF66-$AC$70)^2)-(($AD$69-$AD$70)^2+($AC$69-$AC$70)^2))/(2*(($B$56-$AD$69)^2+(CF66-$AC$69)^2)^0.5*(($B$56-$AD$70)^2+(CF66-$AC$70)^2)^0.5)))+ACOS(((($B$56-$AA$70)^2+(CF66-$Z$70)^2)+(($B$56-$AD$70)^2+(CF66-$AC$70)^2)-(($Z$70-$AC$70)^2+($AD$70-$AA$70)^2))/(2*(($B$56-$AA$70)^2+(CF66-$Z$70)^2)^0.5*(($B$56-$AD$70)^2+(CF66-$AC$70)^2)^0.5)))&gt;2*PI()-0.000001),$AB$58-($AB$58-$Y$58)*(($AD$69-$B$56)^2+($AC$69-CF66)^2)^0.5*SIN(ACOS(((($AD$69-$B$56)^2+($AC$69-CF66)^2)+(($AC$69-$AC$70)^2+($AD$69-$AD$70)^2)-(($B$56-$AD$70)^2+(CF66-$AC$70)^2))/(2*(($AD$69-$B$56)^2+($AC$69-CF66)^2)^0.5*(($AC$69-$AC$70)^2+($AD$69-$AD$70)^2)^0.5)))/SIN(ACOS(((($AA$70-$AD$70)^2+($AC$70-$Z$70)^2)+(($AC$69-$AC$70)^2+($AD$69-$AD$70)^2)-(($AD$69-$AA$70)^2+($AC$69-$Z$70)^2))/(2*(($AA$70-$AD$70)^2+($AC$70-$Z$70)^2)^0.5*(($AC$69-$AC$70)^2+($AD$69-$AD$70)^2)^0.5)))/(($AA$70-$AD$70)^2+($AC$70-$Z$70)^2)^0.5,0)</f>
        <v>0</v>
      </c>
      <c r="HQ66" s="16">
        <f t="shared" ref="HQ66:HQ83" si="706">IF(((ACOS(((($Z$70-CF66)^2+($AA$70-$B$56)^2)+(($B$56-$AD$70)^2+(CF66-$AC$70)^2)-(($Z$70-$AC$70)^2+($AA$70-$AD$70)^2))/(2*(($Z$70-CF66)^2+($AA$70-$B$56)^2)^0.5*(($B$56-$AD$70)^2+(CF66-$AC$70)^2)^0.5))+ACOS((($Z$70-CF66)^2+($AA$70-$B$56)^2+($B$56-$AA$71)^2+(CF66-$Z$71)^2-(($Z$70-$Z$71)^2+($AA$70-$AA$71)^2))/(2*(($Z$70-CF66)^2+($AA$70-$B$56)^2)^0.5*(($B$56-$AA$71)^2+(CF66-$Z$71)^2)^0.5))+ACOS((((($B$56-$AD$70)^2+(CF66-$AC$70)^2)+(($B$56-$AD$71)^2+(CF66-$AC$71)^2)-(($AD$70-$AD$71)^2+($AC$70-$AC$71)^2))/(2*(($B$56-$AD$70)^2+(CF66-$AC$70)^2)^0.5*(($B$56-$AD$71)^2+(CF66-$AC$71)^2)^0.5)))+ACOS(((($B$56-$AA$71)^2+(CF66-$Z$71)^2)+(($B$56-$AD$71)^2+(CF66-$AC$71)^2)-(($Z$71-$AC$71)^2+($AD$71-$AA$71)^2))/(2*(($B$56-$AA$71)^2+(CF66-$Z$71)^2)^0.5*(($B$56-$AD$71)^2+(CF66-$AC$71)^2)^0.5)))&gt;2*PI()-0.000001),$AB$58-($AB$58-$Y$58)*(($AD$70-$B$56)^2+($AC$70-CF66)^2)^0.5*SIN(ACOS(((($AD$70-$B$56)^2+($AC$70-CF66)^2)+(($AC$70-$AC$71)^2+($AD$70-$AD$71)^2)-(($B$56-$AD$71)^2+(CF66-$AC$71)^2))/(2*(($AD$70-$B$56)^2+($AC$70-CF66)^2)^0.5*(($AC$70-$AC$71)^2+($AD$70-$AD$71)^2)^0.5)))/SIN(ACOS(((($AA$71-$AD$71)^2+($AC$71-$Z$71)^2)+(($AC$70-$AC$71)^2+($AD$70-$AD$71)^2)-(($AD$70-$AA$71)^2+($AC$70-$Z$71)^2))/(2*(($AA$71-$AD$71)^2+($AC$71-$Z$71)^2)^0.5*(($AC$70-$AC$71)^2+($AD$70-$AD$71)^2)^0.5)))/(($AA$71-$AD$71)^2+($AC$71-$Z$71)^2)^0.5,0)</f>
        <v>0</v>
      </c>
      <c r="HR66" s="16">
        <f t="shared" ref="HR66:HR83" si="707">IF(((ACOS(((($Z$71-CF66)^2+($AA$71-$B$56)^2)+(($B$56-$AD$71)^2+(CF66-$AC$71)^2)-(($Z$71-$AC$71)^2+($AA$71-$AD$71)^2))/(2*(($Z$71-CF66)^2+($AA$71-$B$56)^2)^0.5*(($B$56-$AD$71)^2+(CF66-$AC$71)^2)^0.5))+ACOS((($Z$71-CF66)^2+($AA$71-$B$56)^2+($B$56-$AA$72)^2+(CF66-$Z$72)^2-(($Z$71-$Z$72)^2+($AA$71-$AA$72)^2))/(2*(($Z$71-CF66)^2+($AA$71-$B$56)^2)^0.5*(($B$56-$AA$72)^2+(CF66-$Z$72)^2)^0.5))+ACOS((((($B$56-$AD$71)^2+(CF66-$AC$71)^2)+(($B$56-$AD$73)^2+(CF66-$AC$73)^2)-(($AD$71-$AD$73)^2+($AC$71-$AC$73)^2))/(2*(($B$56-$AD$71)^2+(CF66-$AC$71)^2)^0.5*(($B$56-$AD$73)^2+(CF66-$AC$73)^2)^0.5)))+ACOS(((($B$56-$AA$72)^2+(CF66-$Z$72)^2)+(($B$56-$AD$73)^2+(CF66-$AC$73)^2)-(($Z$72-$AC$73)^2+($AD$73-$AA$72)^2))/(2*(($B$56-$AA$72)^2+(CF66-$Z$72)^2)^0.5*(($B$56-$AD$73)^2+(CF66-$AC$73)^2)^0.5)))&gt;2*PI()-0.000001),$AB$58-($AB$58-$Y$58)*(($AD$71-$B$56)^2+($AC$71-CF66)^2)^0.5*SIN(ACOS(((($AD$71-$B$56)^2+($AC$71-CF66)^2)+(($AC$71-$AC$73)^2+($AD$71-$AD$73)^2)-(($B$56-$AD$73)^2+(CF66-$AC$73)^2))/(2*(($AD$71-$B$56)^2+($AC$71-CF66)^2)^0.5*(($AC$71-$AC$73)^2+($AD$71-$AD$73)^2)^0.5)))/SIN(ACOS(((($AA$72-$AD$73)^2+($AC$73-$Z$72)^2)+(($AC$71-$AC$73)^2+($AD$71-$AD$73)^2)-(($AD$71-$AA$72)^2+($AC$71-$Z$72)^2))/(2*(($AA$72-$AD$73)^2+($AC$73-$Z$72)^2)^0.5*(($AC$71-$AC$73)^2+($AD$71-$AD$73)^2)^0.5)))/(($AA$72-$AD$73)^2+($AC$73-$Z$72)^2)^0.5,0)</f>
        <v>0</v>
      </c>
      <c r="HS66" s="16">
        <f t="shared" ref="HS66:HS83" si="708">IF(((ACOS(((($Z$72-CF66)^2+($AA$72-$B$56)^2)+(($B$56-$AD$73)^2+(CF66-$AC$73)^2)-(($Z$72-$AC$73)^2+($AA$72-$AD$73)^2))/(2*(($Z$72-CF66)^2+($AA$72-$B$56)^2)^0.5*(($B$56-$AD$73)^2+(CF66-$AC$73)^2)^0.5))+ACOS((($Z$72-CF66)^2+($AA$72-$B$56)^2+($B$56-$AA$73)^2+(CF66-$Z$73)^2-(($Z$72-$Z$73)^2+($AA$72-$AA$73)^2))/(2*(($Z$72-CF66)^2+($AA$72-$B$56)^2)^0.5*(($B$56-$AA$73)^2+(CF66-$Z$73)^2)^0.5))+ACOS((((($B$56-$AD$73)^2+(CF66-$AC$73)^2)+(($B$56-$AD$74)^2+(CF66-$AC$74)^2)-(($AD$73-$AD$74)^2+($AC$73-$AC$74)^2))/(2*(($B$56-$AD$73)^2+(CF66-$AC$73)^2)^0.5*(($B$56-$AD$74)^2+(CF66-$AC$74)^2)^0.5)))+ACOS(((($B$56-$AA$73)^2+(CF66-$Z$73)^2)+(($B$56-$AD$74)^2+(CF66-$AC$74)^2)-(($Z$73-$AC$74)^2+($AD$74-$AA$73)^2))/(2*(($B$56-$AA$73)^2+(CF66-$Z$73)^2)^0.5*(($B$56-$AD$74)^2+(CF66-$AC$74)^2)^0.5)))&gt;2*PI()-0.000001),$AB$58-($AB$58-$Y$58)*(($AD$73-$B$56)^2+($AC$73-CF66)^2)^0.5*SIN(ACOS(((($AD$73-$B$56)^2+($AC$73-CF66)^2)+(($AC$73-$AC$74)^2+($AD$73-$AD$74)^2)-(($B$56-$AD$74)^2+(CF66-$AC$74)^2))/(2*(($AD$73-$B$56)^2+($AC$73-CF66)^2)^0.5*(($AC$73-$AC$74)^2+($AD$73-$AD$74)^2)^0.5)))/SIN(ACOS(((($AA$73-$AD$74)^2+($AC$74-$Z$73)^2)+(($AC$73-$AC$74)^2+($AD$73-$AD$74)^2)-(($AD$73-$AA$73)^2+($AC$73-$Z$73)^2))/(2*(($AA$73-$AD$74)^2+($AC$74-$Z$73)^2)^0.5*(($AC$73-$AC$74)^2+($AD$73-$AD$74)^2)^0.5)))/(($AA$73-$AD$74)^2+($AC$74-$Z$73)^2)^0.5,0)</f>
        <v>0</v>
      </c>
      <c r="HT66" s="16">
        <f t="shared" ref="HT66:HT83" si="709">IF(((ACOS(((($Z$73-CF66)^2+($AA$73-$B$56)^2)+(($B$56-$AV$73)^2+(CF66-$AU$73)^2)-(($Z$73-$AU$73)^2+($AA$73-$AV$73)^2))/(2*(($Z$73-CF66)^2+($AA$73-$B$56)^2)^0.5*(($B$56-$AV$73)^2+(CF66-$AU$73)^2)^0.5))+ACOS((($Z$73-CF66)^2+($AA$73-$B$56)^2+($B$56-$AA$74)^2+(CF66-$Z$74)^2-(($Z$73-$Z$74)^2+($AA$73-$AA$74)^2))/(2*(($Z$73-CF66)^2+($AA$73-$B$56)^2)^0.5*(($B$56-$AA$74)^2+(CF66-$Z$74)^2)^0.5))+ACOS((((($B$56-$AV$73)^2+(CF66-$AU$73)^2)+(($B$56-$AV$74)^2+(CF66-$AU$74)^2)-(($AV$73-$AV$74)^2+($AU$73-$AU$74)^2))/(2*(($B$56-$AV$73)^2+(CF66-$AU$73)^2)^0.5*(($B$56-$AV$74)^2+(CF66-$AU$74)^2)^0.5)))+ACOS(((($B$56-$AA$74)^2+(CF66-$Z$74)^2)+(($B$56-$AV$74)^2+(CF66-$AU$74)^2)-(($Z$74-$AU$74)^2+($AV$74-$AA$74)^2))/(2*(($B$56-$AA$74)^2+(CF66-$Z$74)^2)^0.5*(($B$56-$AV$74)^2+(CF66-$AU$74)^2)^0.5)))&gt;2*PI()-0.000001),0.79,0)</f>
        <v>0</v>
      </c>
      <c r="HU66" s="16">
        <f t="shared" ref="HU66:HU83" si="710">IF(((ACOS(((($Z$74-CF66)^2+($AA$74-$B$56)^2)+(($B$56-$AV$74)^2+(CF66-$AU$74)^2)-(($Z$74-$AU$74)^2+($AA$74-$AV$74)^2))/(2*(($Z$74-CF66)^2+($AA$74-$B$56)^2)^0.5*(($B$56-$AV$74)^2+(CF66-$AU$74)^2)^0.5))+ACOS((($Z$74-CF66)^2+($AA$74-$B$56)^2+($B$56-$AA$75)^2+(CF66-$Z$75)^2-(($Z$74-$Z$75)^2+($AA$74-$AA$75)^2))/(2*(($Z$74-CF66)^2+($AA$74-$B$56)^2)^0.5*(($B$56-$AA$75)^2+(CF66-$Z$75)^2)^0.5))+ACOS((((($B$56-$AV$74)^2+(CF66-$AU$74)^2)+(($B$56-$AV$75)^2+(CF66-$AU$75)^2)-(($AV$74-$AV$75)^2+($AU$74-$AU$75)^2))/(2*(($B$56-$AV$74)^2+(CF66-$AU$74)^2)^0.5*(($B$56-$AV$75)^2+(CF66-$AU$75)^2)^0.5)))+ACOS(((($B$56-$AA$75)^2+(CF66-$Z$75)^2)+(($B$56-$AV$75)^2+(CF66-$AU$75)^2)-(($Z$75-$AU$75)^2+($AV$75-$AA$75)^2))/(2*(($B$56-$AA$75)^2+(CF66-$Z$75)^2)^0.5*(($B$56-$AV$75)^2+(CF66-$AU$75)^2)^0.5)))&gt;2*PI()-0.000001),0.79,0)</f>
        <v>0</v>
      </c>
      <c r="HV66" s="16">
        <f t="shared" ref="HV66:HV83" si="711">IF(((ACOS(((($Z$75-CF66)^2+($AA$75-$B$56)^2)+(($B$56-$AV$75)^2+(CF66-$AU$75)^2)-(($Z$75-$AU$75)^2+($AA$75-$AV$75)^2))/(2*(($Z$75-CF66)^2+($AA$75-$B$56)^2)^0.5*(($B$56-$AV$75)^2+(CF66-$AU$75)^2)^0.5))+ACOS((($Z$75-CF66)^2+($AA$75-$B$56)^2+($B$56-$AA$76)^2+(CF66-$Z$76)^2-(($Z$75-$Z$76)^2+($AA$75-$AA$76)^2))/(2*(($Z$75-CF66)^2+($AA$75-$B$56)^2)^0.5*(($B$56-$AA$76)^2+(CF66-$Z$76)^2)^0.5))+ACOS((((($B$56-$AV$75)^2+(CF66-$AU$75)^2)+(($B$56-$AV$76)^2+(CF66-$AU$76)^2)-(($AV$75-$AV$76)^2+($AU$75-$AU$76)^2))/(2*(($B$56-$AV$75)^2+(CF66-$AU$75)^2)^0.5*(($B$56-$AV$76)^2+(CF66-$AU$76)^2)^0.5)))+ACOS(((($B$56-$AA$76)^2+(CF66-$Z$76)^2)+(($B$56-$AV$76)^2+(CF66-$AU$76)^2)-(($Z$76-$AU$76)^2+($AV$76-$AA$76)^2))/(2*(($B$56-$AA$76)^2+(CF66-$Z$76)^2)^0.5*(($B$56-$AV$76)^2+(CF66-$AU$76)^2)^0.5)))&gt;2*PI()-0.000001),0.79,0)</f>
        <v>0</v>
      </c>
      <c r="HW66" s="21">
        <f t="shared" ref="HW66:HW83" si="712">IF(((ACOS(((($AC$60-CF66)^2+($AD$60-$B$56)^2)+(($B$56-$AG$60)^2+(CF66-$AF$60)^2)-(($AC$60-$AF$60)^2+($AD$60-$AG$60)^2))/(2*(($AC$60-CF66)^2+($AD$60-$B$56)^2)^0.5*(($B$56-$AG$60)^2+(CF66-$AF$60)^2)^0.5))+ACOS((($AC$60-CF66)^2+($AD$60-$B$56)^2+($B$56-$AD$61)^2+(CF66-$AC$61)^2-(($AC$60-$AC$61)^2+($AD$60-$AD$61)^2))/(2*(($AC$60-CF66)^2+($AD$60-$B$56)^2)^0.5*(($B$56-$AD$61)^2+(CF66-$AC$61)^2)^0.5))+ACOS((((($B$56-$AG$60)^2+(CF66-$AF$60)^2)+(($B$56-$AG$61)^2+(CF66-$AF$61)^2)-(($AG$60-$AG$61)^2+($AF$60-$AF$61)^2))/(2*(($B$56-$AG$60)^2+(CF66-$AF$60)^2)^0.5*(($B$56-$AG$61)^2+(CF66-$AF$61)^2)^0.5)))+ACOS(((($B$56-$AD$61)^2+(CF66-$AC$61)^2)+(($B$56-$AG$61)^2+(CF66-$AF$61)^2)-(($AC$61-$AF$61)^2+($AG$61-$AD$61)^2))/(2*(($B$56-$AD$61)^2+(CF66-$AC$61)^2)^0.5*(($B$56-$AG$61)^2+(CF66-$AF$61)^2)^0.5)))&gt;2*PI()-0.000001),$AE$58-($AE$58-$AB$58)*(($AG$60-$B$56)^2+($AF$60-CF66)^2)^0.5*SIN(ACOS(((($AG$60-$B$56)^2+($AF$60-CF66)^2)+(($AF$60-$AF$61)^2+($AG$60-$AG$61)^2)-(($B$56-$AG$61)^2+(CF66-$AF$61)^2))/(2*(($AG$60-$B$56)^2+($AF$60-CF66)^2)^0.5*(($AF$60-$AF$61)^2+($AG$60-$AG$61)^2)^0.5)))/SIN(ACOS(((($AD$61-$AG$61)^2+($AF$61-$AC$61)^2)+(($AF$60-$AF$61)^2+($AG$60-$AG$61)^2)-(($AG$60-$AD$61)^2+($AF$60-$AC$61)^2))/(2*(($AD$61-$AG$61)^2+($AF$61-$AC$61)^2)^0.5*(($AF$60-$AF$61)^2+($AG$60-$AG$61)^2)^0.5)))/(($AD$61-$AG$61)^2+($AF$61-$AC$61)^2)^0.5,0)</f>
        <v>0</v>
      </c>
      <c r="HX66" s="21">
        <f t="shared" ref="HX66:HX83" si="713">IF(((ACOS(((($AC$61-CF66)^2+($AD$61-$B$56)^2)+(($B$56-$AG$61)^2+(CF66-$AF$61)^2)-(($AC$61-$AF$61)^2+($AD$61-$AG$61)^2))/(2*(($AC$61-CF66)^2+($AD$61-$B$56)^2)^0.5*(($B$56-$AG$61)^2+(CF66-$AF$61)^2)^0.5))+ACOS((($AC$61-CF66)^2+($AD$61-$B$56)^2+($B$56-$AD$62)^2+(CF66-$AC$62)^2-(($AC$61-$AC$62)^2+($AD$61-$AD$62)^2))/(2*(($AC$61-CF66)^2+($AD$61-$B$56)^2)^0.5*(($B$56-$AD$62)^2+(CF66-$AC$62)^2)^0.5))+ACOS((((($B$56-$AG$61)^2+(CF66-$AF$61)^2)+(($B$56-$AG$62)^2+(CF66-$AF$62)^2)-(($AG$61-$AG$62)^2+($AF$61-$AF$62)^2))/(2*(($B$56-$AG$61)^2+(CF66-$AF$61)^2)^0.5*(($B$56-$AG$62)^2+(CF66-$AF$62)^2)^0.5)))+ACOS(((($B$56-$AD$62)^2+(CF66-$AC$62)^2)+(($B$56-$AG$62)^2+(CF66-$AF$62)^2)-(($AC$62-$AF$62)^2+($AG$62-$AD$62)^2))/(2*(($B$56-$AD$62)^2+(CF66-$AC$62)^2)^0.5*(($B$56-$AG$62)^2+(CF66-$AF$62)^2)^0.5)))&gt;2*PI()-0.000001),$AE$58-($AE$58-$AB$58)*(($AG$61-$B$56)^2+($AF$61-CF66)^2)^0.5*SIN(ACOS(((($AG$61-$B$56)^2+($AF$61-CF66)^2)+(($AF$61-$AF$62)^2+($AG$61-$AG$62)^2)-(($B$56-$AG$62)^2+(CF66-$AF$62)^2))/(2*(($AG$61-$B$56)^2+($AF$61-CF66)^2)^0.5*(($AF$61-$AF$62)^2+($AG$61-$AG$62)^2)^0.5)))/SIN(ACOS(((($AD$62-$AG$62)^2+($AF$62-$AC$62)^2)+(($AF$61-$AF$62)^2+($AG$61-$AG$62)^2)-(($AG$61-$AD$62)^2+($AF$61-$AC$62)^2))/(2*(($AD$62-$AG$62)^2+($AF$62-$AC$62)^2)^0.5*(($AF$61-$AF$62)^2+($AG$61-$AG$62)^2)^0.5)))/(($AD$62-$AG$62)^2+($AF$62-$AC$62)^2)^0.5,0)</f>
        <v>0</v>
      </c>
      <c r="HY66" s="21">
        <f t="shared" ref="HY66:HY83" si="714">IF(((ACOS(((($AC$62-CF66)^2+($AD$62-$B$56)^2)+(($B$56-$AG$62)^2+(CF66-$AF$62)^2)-(($AC$62-$AF$62)^2+($AD$62-$AG$62)^2))/(2*(($AC$62-CF66)^2+($AD$62-$B$56)^2)^0.5*(($B$56-$AG$62)^2+(CF66-$AF$62)^2)^0.5))+ACOS((($AC$62-CF66)^2+($AD$62-$B$56)^2+($B$56-$AD$63)^2+(CF66-$AC$63)^2-(($AC$62-$AC$63)^2+($AD$62-$AD$63)^2))/(2*(($AC$62-CF66)^2+($AD$62-$B$56)^2)^0.5*(($B$56-$AD$63)^2+(CF66-$AC$63)^2)^0.5))+ACOS((((($B$56-$AG$62)^2+(CF66-$AF$62)^2)+(($B$56-$AG$63)^2+(CF66-$AF$63)^2)-(($AG$62-$AG$63)^2+($AF$62-$AF$63)^2))/(2*(($B$56-$AG$62)^2+(CF66-$AF$62)^2)^0.5*(($B$56-$AG$63)^2+(CF66-$AF$63)^2)^0.5)))+ACOS(((($B$56-$AD$63)^2+(CF66-$AC$63)^2)+(($B$56-$AG$63)^2+(CF66-$AF$63)^2)-(($AC$63-$AF$63)^2+($AG$63-$AD$63)^2))/(2*(($B$56-$AD$63)^2+(CF66-$AC$63)^2)^0.5*(($B$56-$AG$63)^2+(CF66-$AF$63)^2)^0.5)))&gt;2*PI()-0.000001),$AE$58-($AE$58-$AB$58)*(($AG$62-$B$56)^2+($AF$62-CF66)^2)^0.5*SIN(ACOS(((($AG$62-$B$56)^2+($AF$62-CF66)^2)+(($AF$62-$AF$63)^2+($AG$62-$AG$63)^2)-(($B$56-$AG$63)^2+(CF66-$AF$63)^2))/(2*(($AG$62-$B$56)^2+($AF$62-CF66)^2)^0.5*(($AF$62-$AF$63)^2+($AG$62-$AG$63)^2)^0.5)))/SIN(ACOS(((($AD$63-$AG$63)^2+($AF$63-$AC$63)^2)+(($AF$62-$AF$63)^2+($AG$62-$AG$63)^2)-(($AG$62-$AD$63)^2+($AF$62-$AC$63)^2))/(2*(($AD$63-$AG$63)^2+($AF$63-$AC$63)^2)^0.5*(($AF$62-$AF$63)^2+($AG$62-$AG$63)^2)^0.5)))/(($AD$63-$AG$63)^2+($AF$63-$AC$63)^2)^0.5,0)</f>
        <v>0</v>
      </c>
      <c r="HZ66" s="21">
        <f t="shared" ref="HZ66:HZ83" si="715">IF(((ACOS(((($AC$63-CF66)^2+($AD$63-$B$56)^2)+(($B$56-$AG$63)^2+(CF66-$AF$63)^2)-(($AC$63-$AF$63)^2+($AD$63-$AG$63)^2))/(2*(($AC$63-CF66)^2+($AD$63-$B$56)^2)^0.5*(($B$56-$AG$63)^2+(CF66-$AF$63)^2)^0.5))+ACOS((($AC$63-CF66)^2+($AD$63-$B$56)^2+($B$56-$AD$64)^2+(CF66-$AC$64)^2-(($AC$63-$AC$64)^2+($AD$63-$AD$64)^2))/(2*(($AC$63-CF66)^2+($AD$63-$B$56)^2)^0.5*(($B$56-$AD$64)^2+(CF66-$AC$64)^2)^0.5))+ACOS((((($B$56-$AG$63)^2+(CF66-$AF$63)^2)+(($B$56-$AG$64)^2+(CF66-$AF$64)^2)-(($AG$63-$AG$64)^2+($AF$63-$AF$64)^2))/(2*(($B$56-$AG$63)^2+(CF66-$AF$63)^2)^0.5*(($B$56-$AG$64)^2+(CF66-$AF$64)^2)^0.5)))+ACOS(((($B$56-$AD$64)^2+(CF66-$AC$64)^2)+(($B$56-$AG$64)^2+(CF66-$AF$64)^2)-(($AC$64-$AF$64)^2+($AG$64-$AD$64)^2))/(2*(($B$56-$AD$64)^2+(CF66-$AC$64)^2)^0.5*(($B$56-$AG$64)^2+(CF66-$AF$64)^2)^0.5)))&gt;2*PI()-0.000001),$AE$58-($AE$58-$AB$58)*(($AG$63-$B$56)^2+($AF$63-CF66)^2)^0.5*SIN(ACOS(((($AG$63-$B$56)^2+($AF$63-CF66)^2)+(($AF$63-$AF$64)^2+($AG$63-$AG$64)^2)-(($B$56-$AG$64)^2+(CF66-$AF$64)^2))/(2*(($AG$63-$B$56)^2+($AF$63-CF66)^2)^0.5*(($AF$63-$AF$64)^2+($AG$63-$AG$64)^2)^0.5)))/SIN(ACOS(((($AD$64-$AG$64)^2+($AF$64-$AC$64)^2)+(($AF$63-$AF$64)^2+($AG$63-$AG$64)^2)-(($AG$63-$AD$64)^2+($AF$63-$AC$64)^2))/(2*(($AD$64-$AG$64)^2+($AF$64-$AC$64)^2)^0.5*(($AF$63-$AF$64)^2+($AG$63-$AG$64)^2)^0.5)))/(($AD$64-$AG$64)^2+($AF$64-$AC$64)^2)^0.5,0)</f>
        <v>0</v>
      </c>
      <c r="IA66" s="21">
        <f t="shared" ref="IA66:IA83" si="716">IF(((ACOS(((($AC$64-CF66)^2+($AD$64-$B$56)^2)+(($B$56-$AG$64)^2+(CF66-$AF$64)^2)-(($AC$64-$AF$64)^2+($AD$64-$AG$64)^2))/(2*(($AC$64-CF66)^2+($AD$64-$B$56)^2)^0.5*(($B$56-$AG$64)^2+(CF66-$AF$64)^2)^0.5))+ACOS((($AC$64-CF66)^2+($AD$64-$B$56)^2+($B$56-$AD$65)^2+(CF66-$AC$65)^2-(($AC$64-$AC$65)^2+($AD$64-$AD$65)^2))/(2*(($AC$64-CF66)^2+($AD$64-$B$56)^2)^0.5*(($B$56-$AD$65)^2+(CF66-$AC$65)^2)^0.5))+ACOS((((($B$56-$AG$64)^2+(CF66-$AF$64)^2)+(($B$56-$AG$65)^2+(CF66-$AF$65)^2)-(($AG$64-$AG$65)^2+($AF$64-$AF$65)^2))/(2*(($B$56-$AG$64)^2+(CF66-$AF$64)^2)^0.5*(($B$56-$AG$65)^2+(CF66-$AF$65)^2)^0.5)))+ACOS(((($B$56-$AD$65)^2+(CF66-$AC$65)^2)+(($B$56-$AG$65)^2+(CF66-$AF$65)^2)-(($AC$65-$AF$65)^2+($AG$65-$AD$65)^2))/(2*(($B$56-$AD$65)^2+(CF66-$AC$65)^2)^0.5*(($B$56-$AG$65)^2+(CF66-$AF$65)^2)^0.5)))&gt;2*PI()-0.000001),$AE$58-($AE$58-$AB$58)*(($AG$64-$B$56)^2+($AF$64-CF66)^2)^0.5*SIN(ACOS(((($AG$64-$B$56)^2+($AF$64-CF66)^2)+(($AF$64-$AF$65)^2+($AG$64-$AG$65)^2)-(($B$56-$AG$65)^2+(CF66-$AF$65)^2))/(2*(($AG$64-$B$56)^2+($AF$64-CF66)^2)^0.5*(($AF$64-$AF$65)^2+($AG$64-$AG$65)^2)^0.5)))/SIN(ACOS(((($AD$65-$AG$65)^2+($AF$65-$AC$65)^2)+(($AF$64-$AF$65)^2+($AG$64-$AG$65)^2)-(($AG$64-$AD$65)^2+($AF$64-$AC$65)^2))/(2*(($AD$65-$AG$65)^2+($AF$65-$AC$65)^2)^0.5*(($AF$64-$AF$65)^2+($AG$64-$AG$65)^2)^0.5)))/(($AD$65-$AG$65)^2+($AF$65-$AC$65)^2)^0.5,0)</f>
        <v>0</v>
      </c>
      <c r="IB66" s="21">
        <f t="shared" ref="IB66:IB83" si="717">IF(((ACOS(((($AC$65-CF66)^2+($AD$65-$B$56)^2)+(($B$56-$AG$65)^2+(CF66-$AF$65)^2)-(($AC$65-$AF$65)^2+($AD$65-$AG$65)^2))/(2*(($AC$65-CF66)^2+($AD$65-$B$56)^2)^0.5*(($B$56-$AG$65)^2+(CF66-$AF$65)^2)^0.5))+ACOS((($AC$65-CF66)^2+($AD$65-$B$56)^2+($B$56-$AD$66)^2+(CF66-$AC$66)^2-(($AC$65-$AC$66)^2+($AD$65-$AD$66)^2))/(2*(($AC$65-CF66)^2+($AD$65-$B$56)^2)^0.5*(($B$56-$AD$66)^2+(CF66-$AC$66)^2)^0.5))+ACOS((((($B$56-$AG$65)^2+(CF66-$AF$65)^2)+(($B$56-$AG$66)^2+(CF66-$AF$66)^2)-(($AG$65-$AG$66)^2+($AF$65-$AF$66)^2))/(2*(($B$56-$AG$65)^2+(CF66-$AF$65)^2)^0.5*(($B$56-$AG$66)^2+(CF66-$AF$66)^2)^0.5)))+ACOS(((($B$56-$AD$66)^2+(CF66-$AC$66)^2)+(($B$56-$AG$66)^2+(CF66-$AF$66)^2)-(($AC$66-$AF$66)^2+($AG$66-$AD$66)^2))/(2*(($B$56-$AD$66)^2+(CF66-$AC$66)^2)^0.5*(($B$56-$AG$66)^2+(CF66-$AF$66)^2)^0.5)))&gt;2*PI()-0.000001),$AE$58-($AE$58-$AB$58)*(($AG$65-$B$56)^2+($AF$65-CF66)^2)^0.5*SIN(ACOS(((($AG$65-$B$56)^2+($AF$65-CF66)^2)+(($AF$65-$AF$66)^2+($AG$65-$AG$66)^2)-(($B$56-$AG$66)^2+(CF66-$AF$66)^2))/(2*(($AG$65-$B$56)^2+($AF$65-CF66)^2)^0.5*(($AF$65-$AF$66)^2+($AG$65-$AG$66)^2)^0.5)))/SIN(ACOS(((($AD$66-$AG$66)^2+($AF$66-$AC$66)^2)+(($AF$65-$AF$66)^2+($AG$65-$AG$66)^2)-(($AG$65-$AD$66)^2+($AF$65-$AC$66)^2))/(2*(($AD$66-$AG$66)^2+($AF$66-$AC$66)^2)^0.5*(($AF$65-$AF$66)^2+($AG$65-$AG$66)^2)^0.5)))/(($AD$66-$AG$66)^2+($AF$66-$AC$66)^2)^0.5,0)</f>
        <v>0</v>
      </c>
      <c r="IC66" s="21">
        <f t="shared" ref="IC66:IC83" si="718">IF(((ACOS(((($AC$66-CF66)^2+($AD$66-$B$56)^2)+(($B$56-$AG$66)^2+(CF66-$AF$66)^2)-(($AC$66-$AF$66)^2+($AD$66-$AG$66)^2))/(2*(($AC$66-CF66)^2+($AD$66-$B$56)^2)^0.5*(($B$56-$AG$66)^2+(CF66-$AF$66)^2)^0.5))+ACOS((($AC$66-CF66)^2+($AD$66-$B$56)^2+($B$56-$AD$67)^2+(CF66-$AC$67)^2-(($AC$66-$AC$67)^2+($AD$66-$AD$67)^2))/(2*(($AC$66-CF66)^2+($AD$66-$B$56)^2)^0.5*(($B$56-$AD$67)^2+(CF66-$AC$67)^2)^0.5))+ACOS((((($B$56-$AG$66)^2+(CF66-$AF$66)^2)+(($B$56-$AG$67)^2+(CF66-$AF$67)^2)-(($AG$66-$AG$67)^2+($AF$66-$AF$67)^2))/(2*(($B$56-$AG$66)^2+(CF66-$AF$66)^2)^0.5*(($B$56-$AG$67)^2+(CF66-$AF$67)^2)^0.5)))+ACOS(((($B$56-$AD$67)^2+(CF66-$AC$67)^2)+(($B$56-$AG$67)^2+(CF66-$AF$67)^2)-(($AC$67-$AF$67)^2+($AG$67-$AD$67)^2))/(2*(($B$56-$AD$67)^2+(CF66-$AC$67)^2)^0.5*(($B$56-$AG$67)^2+(CF66-$AF$67)^2)^0.5)))&gt;2*PI()-0.000001),$AE$58-($AE$58-$AB$58)*(($AG$66-$B$56)^2+($AF$66-CF66)^2)^0.5*SIN(ACOS(((($AG$66-$B$56)^2+($AF$66-CF66)^2)+(($AF$66-$AF$67)^2+($AG$66-$AG$67)^2)-(($B$56-$AG$67)^2+(CF66-$AF$67)^2))/(2*(($AG$66-$B$56)^2+($AF$66-CF66)^2)^0.5*(($AF$66-$AF$67)^2+($AG$66-$AG$67)^2)^0.5)))/SIN(ACOS(((($AD$67-$AG$67)^2+($AF$67-$AC$67)^2)+(($AF$66-$AF$67)^2+($AG$66-$AG$67)^2)-(($AG$66-$AD$67)^2+($AF$66-$AC$67)^2))/(2*(($AD$67-$AG$67)^2+($AF$67-$AC$67)^2)^0.5*(($AF$66-$AF$67)^2+($AG$66-$AG$67)^2)^0.5)))/(($AD$67-$AG$67)^2+($AF$67-$AC$67)^2)^0.5,0)</f>
        <v>0</v>
      </c>
      <c r="ID66" s="21">
        <f t="shared" ref="ID66:ID83" si="719">IF(((ACOS(((($AC$67-CF66)^2+($AD$67-$B$56)^2)+(($B$56-$AG$67)^2+(CF66-$AF$67)^2)-(($AC$67-$AF$67)^2+($AD$67-$AG$67)^2))/(2*(($AC$67-CF66)^2+($AD$67-$B$56)^2)^0.5*(($B$56-$AG$67)^2+(CF66-$AF$67)^2)^0.5))+ACOS((($AC$67-CF66)^2+($AD$67-$B$56)^2+($B$56-$AD$68)^2+(CF66-$AC$68)^2-(($AC$67-$AC$68)^2+($AD$67-$AD$68)^2))/(2*(($AC$67-CF66)^2+($AD$67-$B$56)^2)^0.5*(($B$56-$AD$68)^2+(CF66-$AC$68)^2)^0.5))+ACOS((((($B$56-$AG$67)^2+(CF66-$AF$67)^2)+(($B$56-$AG$68)^2+(CF66-$AF$68)^2)-(($AG$67-$AG$68)^2+($AF$67-$AF$68)^2))/(2*(($B$56-$AG$67)^2+(CF66-$AF$67)^2)^0.5*(($B$56-$AG$68)^2+(CF66-$AF$68)^2)^0.5)))+ACOS(((($B$56-$AD$68)^2+(CF66-$AC$68)^2)+(($B$56-$AG$68)^2+(CF66-$AF$68)^2)-(($AC$68-$AF$68)^2+($AG$68-$AD$68)^2))/(2*(($B$56-$AD$68)^2+(CF66-$AC$68)^2)^0.5*(($B$56-$AG$68)^2+(CF66-$AF$68)^2)^0.5)))&gt;2*PI()-0.000001),$AE$58-($AE$58-$AB$58)*(($AG$67-$B$56)^2+($AF$67-CF66)^2)^0.5*SIN(ACOS(((($AG$67-$B$56)^2+($AF$67-CF66)^2)+(($AF$67-$AF$68)^2+($AG$67-$AG$68)^2)-(($B$56-$AG$68)^2+(CF66-$AF$68)^2))/(2*(($AG$67-$B$56)^2+($AF$67-CF66)^2)^0.5*(($AF$67-$AF$68)^2+($AG$67-$AG$68)^2)^0.5)))/SIN(ACOS(((($AD$68-$AG$68)^2+($AF$68-$AC$68)^2)+(($AF$67-$AF$68)^2+($AG$67-$AG$68)^2)-(($AG$67-$AD$68)^2+($AF$67-$AC$68)^2))/(2*(($AD$68-$AG$68)^2+($AF$68-$AC$68)^2)^0.5*(($AF$67-$AF$68)^2+($AG$67-$AG$68)^2)^0.5)))/(($AD$68-$AG$68)^2+($AF$68-$AC$68)^2)^0.5,0)</f>
        <v>0</v>
      </c>
      <c r="IE66" s="21">
        <f t="shared" ref="IE66:IE83" si="720">IF(((ACOS(((($AC$68-CF66)^2+($AD$68-$B$56)^2)+(($B$56-$AG$68)^2+(CF66-$AF$68)^2)-(($AC$68-$AF$68)^2+($AD$68-$AG$68)^2))/(2*(($AC$68-CF66)^2+($AD$68-$B$56)^2)^0.5*(($B$56-$AG$68)^2+(CF66-$AF$68)^2)^0.5))+ACOS((($AC$68-CF66)^2+($AD$68-$B$56)^2+($B$56-$AD$69)^2+(CF66-$AC$69)^2-(($AC$68-$AC$69)^2+($AD$68-$AD$69)^2))/(2*(($AC$68-CF66)^2+($AD$68-$B$56)^2)^0.5*(($B$56-$AD$69)^2+(CF66-$AC$69)^2)^0.5))+ACOS((((($B$56-$AG$68)^2+(CF66-$AF$68)^2)+(($B$56-$AG$69)^2+(CF66-$AF$69)^2)-(($AG$68-$AG$69)^2+($AF$68-$AF$69)^2))/(2*(($B$56-$AG$68)^2+(CF66-$AF$68)^2)^0.5*(($B$56-$AG$69)^2+(CF66-$AF$69)^2)^0.5)))+ACOS(((($B$56-$AD$69)^2+(CF66-$AC$69)^2)+(($B$56-$AG$69)^2+(CF66-$AF$69)^2)-(($AC$69-$AF$69)^2+($AG$69-$AD$69)^2))/(2*(($B$56-$AD$69)^2+(CF66-$AC$69)^2)^0.5*(($B$56-$AG$69)^2+(CF66-$AF$69)^2)^0.5)))&gt;2*PI()-0.000001),$AE$58-($AE$58-$AB$58)*(($AG$68-$B$56)^2+($AF$68-CF66)^2)^0.5*SIN(ACOS(((($AG$68-$B$56)^2+($AF$68-CF66)^2)+(($AF$68-$AF$69)^2+($AG$68-$AG$69)^2)-(($B$56-$AG$69)^2+(CF66-$AF$69)^2))/(2*(($AG$68-$B$56)^2+($AF$68-CF66)^2)^0.5*(($AF$68-$AF$69)^2+($AG$68-$AG$69)^2)^0.5)))/SIN(ACOS(((($AD$69-$AG$69)^2+($AF$69-$AC$69)^2)+(($AF$68-$AF$69)^2+($AG$68-$AG$69)^2)-(($AG$68-$AD$69)^2+($AF$68-$AC$69)^2))/(2*(($AD$69-$AG$69)^2+($AF$69-$AC$69)^2)^0.5*(($AF$68-$AF$69)^2+($AG$68-$AG$69)^2)^0.5)))/(($AD$69-$AG$69)^2+($AF$69-$AC$69)^2)^0.5,0)</f>
        <v>0</v>
      </c>
      <c r="IF66" s="21">
        <f t="shared" ref="IF66:IF83" si="721">IF(((ACOS(((($AC$69-CF66)^2+($AD$69-$B$56)^2)+(($B$56-$AG$69)^2+(CF66-$AF$69)^2)-(($AC$69-$AF$69)^2+($AD$69-$AG$69)^2))/(2*(($AC$69-CF66)^2+($AD$69-$B$56)^2)^0.5*(($B$56-$AG$69)^2+(CF66-$AF$69)^2)^0.5))+ACOS((($AC$69-CF66)^2+($AD$69-$B$56)^2+($B$56-$AD$70)^2+(CF66-$AC$70)^2-(($AC$69-$AC$70)^2+($AD$69-$AD$70)^2))/(2*(($AC$69-CF66)^2+($AD$69-$B$56)^2)^0.5*(($B$56-$AD$70)^2+(CF66-$AC$70)^2)^0.5))+ACOS((((($B$56-$AG$69)^2+(CF66-$AF$69)^2)+(($B$56-$AG$71)^2+(CF66-$AF$71)^2)-(($AG$69-$AG$71)^2+($AF$69-$AF$71)^2))/(2*(($B$56-$AG$69)^2+(CF66-$AF$69)^2)^0.5*(($B$56-$AG$71)^2+(CF66-$AF$71)^2)^0.5)))+ACOS(((($B$56-$AD$70)^2+(CF66-$AC$70)^2)+(($B$56-$AG$71)^2+(CF66-$AF$71)^2)-(($AC$70-$AF$71)^2+($AG$71-$AD$70)^2))/(2*(($B$56-$AD$70)^2+(CF66-$AC$70)^2)^0.5*(($B$56-$AG$71)^2+(CF66-$AF$71)^2)^0.5)))&gt;2*PI()-0.000001),$AE$58-($AE$58-$AB$58)*(($AG$69-$B$56)^2+($AF$69-CF66)^2)^0.5*SIN(ACOS(((($AG$69-$B$56)^2+($AF$69-CF66)^2)+(($AF$69-$AF$71)^2+($AG$69-$AG$71)^2)-(($B$56-$AG$71)^2+(CF66-$AF$71)^2))/(2*(($AG$69-$B$56)^2+($AF$69-CF66)^2)^0.5*(($AF$69-$AF$71)^2+($AG$69-$AG$71)^2)^0.5)))/SIN(ACOS(((($AD$70-$AG$71)^2+($AF$71-$AC$70)^2)+(($AF$69-$AF$71)^2+($AG$69-$AG$71)^2)-(($AG$69-$AD$70)^2+($AF$69-$AC$70)^2))/(2*(($AD$70-$AG$71)^2+($AF$71-$AC$70)^2)^0.5*(($AF$69-$AF$71)^2+($AG$69-$AG$71)^2)^0.5)))/(($AD$70-$AG$71)^2+($AF$71-$AC$70)^2)^0.5,0)</f>
        <v>0</v>
      </c>
      <c r="IG66" s="21">
        <f t="shared" ref="IG66:IG83" si="722">IF(((ACOS(((($AC$70-CF66)^2+($AD$70-$B$56)^2)+(($B$56-$AG$71)^2+(CF66-$AF$71)^2)-(($AC$70-$AF$71)^2+($AD$70-$AG$71)^2))/(2*(($AC$70-CF66)^2+($AD$70-$B$56)^2)^0.5*(($B$56-$AG$71)^2+(CF66-$AF$71)^2)^0.5))+ACOS((($AC$70-CF66)^2+($AD$70-$B$56)^2+($B$56-$AD$71)^2+(CF66-$AC$71)^2-(($AC$70-$AC$71)^2+($AD$70-$AD$71)^2))/(2*(($AC$70-CF66)^2+($AD$70-$B$56)^2)^0.5*(($B$56-$AD$71)^2+(CF66-$AC$71)^2)^0.5))+ACOS((((($B$56-$AG$71)^2+(CF66-$AF$71)^2)+(($B$56-$AG$72)^2+(CF66-$AF$72)^2)-(($AG$71-$AG$72)^2+($AF$71-$AF$72)^2))/(2*(($B$56-$AG$71)^2+(CF66-$AF$71)^2)^0.5*(($B$56-$AG$72)^2+(CF66-$AF$72)^2)^0.5)))+ACOS(((($B$56-$AD$71)^2+(CF66-$AC$71)^2)+(($B$56-$AG$72)^2+(CF66-$AF$72)^2)-(($AC$71-$AF$72)^2+($AG$72-$AD$71)^2))/(2*(($B$56-$AD$71)^2+(CF66-$AC$71)^2)^0.5*(($B$56-$AG$72)^2+(CF66-$AF$72)^2)^0.5)))&gt;2*PI()-0.000001),$AE$58-($AE$58-$AB$58)*(($AG$71-$B$56)^2+($AF$71-CF66)^2)^0.5*SIN(ACOS(((($AG$71-$B$56)^2+($AF$71-CF66)^2)+(($AF$71-$AF$72)^2+($AG$71-$AG$72)^2)-(($B$56-$AG$72)^2+(CF66-$AF$72)^2))/(2*(($AG$71-$B$56)^2+($AF$71-CF66)^2)^0.5*(($AF$71-$AF$72)^2+($AG$71-$AG$72)^2)^0.5)))/SIN(ACOS(((($AD$71-$AG$72)^2+($AF$72-$AC$71)^2)+(($AF$71-$AF$72)^2+($AG$71-$AG$72)^2)-(($AG$71-$AD$71)^2+($AF$71-$AC$71)^2))/(2*(($AD$71-$AG$72)^2+($AF$72-$AC$71)^2)^0.5*(($AF$71-$AF$72)^2+($AG$71-$AG$72)^2)^0.5)))/(($AD$71-$AG$72)^2+($AF$72-$AC$71)^2)^0.5,0)</f>
        <v>0</v>
      </c>
      <c r="IH66" s="21">
        <f t="shared" ref="IH66:IH83" si="723">IF(((ACOS(((($AC$72-CF66)^2+($AD$72-$B$56)^2)+(($B$56-$AS$72)^2+(CF66-$AR$72)^2)-(($AC$72-$AR$72)^2+($AD$72-$AS$72)^2))/(2*(($AC$72-CF66)^2+($AD$72-$B$56)^2)^0.5*(($B$56-$AS$72)^2+(CF66-$AR$72)^2)^0.5))+ACOS((($AC$72-CF66)^2+($AD$72-$B$56)^2+($B$56-$AD$73)^2+(CF66-$AC$73)^2-(($AC$72-$AC$73)^2+($AD$72-$AD$73)^2))/(2*(($AC$72-CF66)^2+($AD$72-$B$56)^2)^0.5*(($B$56-$AD$73)^2+(CF66-$AC$73)^2)^0.5))+ACOS((((($B$56-$AS$72)^2+(CF66-$AR$72)^2)+(($B$56-$AS$73)^2+(CF66-$AR$73)^2)-(($AS$72-$AS$73)^2+($AR$72-$AR$73)^2))/(2*(($B$56-$AS$72)^2+(CF66-$AR$72)^2)^0.5*(($B$56-$AS$73)^2+(CF66-$AR$73)^2)^0.5)))+ACOS(((($B$56-$AD$73)^2+(CF66-$AC$73)^2)+(($B$56-$AS$73)^2+(CF66-$AR$73)^2)-(($AC$73-$AR$73)^2+($AS$73-$AD$73)^2))/(2*(($B$56-$AD$73)^2+(CF66-$AC$73)^2)^0.5*(($B$56-$AS$73)^2+(CF66-$AR$73)^2)^0.5)))&gt;2*PI()-0.000001),0.8,0)</f>
        <v>0</v>
      </c>
      <c r="II66" s="21">
        <f t="shared" ref="II66:II83" si="724">IF(((ACOS(((($AC$73-CF66)^2+($AD$73-$B$56)^2)+(($B$56-$AS$73)^2+(CF66-$AR$73)^2)-(($AC$73-$AR$73)^2+($AD$73-$AS$73)^2))/(2*(($AC$73-CF66)^2+($AD$73-$B$56)^2)^0.5*(($B$56-$AS$73)^2+(CF66-$AR$73)^2)^0.5))+ACOS((($AC$73-CF66)^2+($AD$73-$B$56)^2+($B$56-$AD$74)^2+(CF66-$AC$74)^2-(($AC$73-$AC$74)^2+($AD$73-$AD$74)^2))/(2*(($AC$73-CF66)^2+($AD$73-$B$56)^2)^0.5*(($B$56-$AD$74)^2+(CF66-$AC$74)^2)^0.5))+ACOS((((($B$56-$AS$73)^2+(CF66-$AR$73)^2)+(($B$56-$AS$74)^2+(CF66-$AR$74)^2)-(($AS$73-$AS$74)^2+($AR$73-$AR$74)^2))/(2*(($B$56-$AS$73)^2+(CF66-$AR$73)^2)^0.5*(($B$56-$AS$74)^2+(CF66-$AR$74)^2)^0.5)))+ACOS(((($B$56-$AD$74)^2+(CF66-$AC$74)^2)+(($B$56-$AS$74)^2+(CF66-$AR$74)^2)-(($AC$74-$AR$74)^2+($AS$74-$AD$74)^2))/(2*(($B$56-$AD$74)^2+(CF66-$AC$74)^2)^0.5*(($B$56-$AS$74)^2+(CF66-$AR$74)^2)^0.5)))&gt;2*PI()-0.000001),0.8,0)</f>
        <v>0</v>
      </c>
      <c r="IJ66" s="17">
        <f t="shared" ref="IJ66:IJ83" si="725">IF(((ACOS(((($AF$60-CF66)^2+($AG$60-$B$56)^2)+(($B$56-$AJ$60)^2+(CF66-$AI$60)^2)-(($AF$60-$AI$60)^2+($AG$60-$AJ$60)^2))/(2*(($AF$60-CF66)^2+($AG$60-$B$56)^2)^0.5*(($B$56-$AJ$60)^2+(CF66-$AI$60)^2)^0.5))+ACOS((($AF$60-CF66)^2+($AG$60-$B$56)^2+($B$56-$AG$61)^2+(CF66-$AF$61)^2-(($AF$60-$AF$61)^2+($AG$60-$AG$61)^2))/(2*(($AF$60-CF66)^2+($AG$60-$B$56)^2)^0.5*(($B$56-$AG$61)^2+(CF66-$AF$61)^2)^0.5))+ACOS((((($B$56-$AJ$60)^2+(CF66-$AI$60)^2)+(($B$56-$AJ$61)^2+(CF66-$AI$61)^2)-(($AJ$60-$AJ$61)^2+($AI$60-$AI$61)^2))/(2*(($B$56-$AJ$60)^2+(CF66-$AI$60)^2)^0.5*(($B$56-$AJ$61)^2+(CF66-$AI$61)^2)^0.5)))+ACOS(((($B$56-$AG$61)^2+(CF66-$AF$61)^2)+(($B$56-$AJ$61)^2+(CF66-$AI$61)^2)-(($AF$61-$AI$61)^2+($AJ$61-$AG$61)^2))/(2*(($B$56-$AG$61)^2+(CF66-$AF$61)^2)^0.5*(($B$56-$AJ$61)^2+(CF66-$AI$61)^2)^0.5)))&gt;2*PI()-0.000001),$AH$58-($AH$58-$AE$58)*(($AJ$60-$B$56)^2+($AI$60-CF66)^2)^0.5*SIN(ACOS(((($AJ$60-$B$56)^2+($AI$60-CF66)^2)+(($AI$60-$AI$61)^2+($AJ$60-$AJ$61)^2)-(($B$56-$AJ$61)^2+(CF66-$AI$61)^2))/(2*(($AJ$60-$B$56)^2+($AI$60-CF66)^2)^0.5*(($AI$60-$AI$61)^2+($AJ$60-$AJ$61)^2)^0.5)))/SIN(ACOS(((($AG$61-$AJ$61)^2+($AI$61-$AF$61)^2)+(($AI$60-$AI$61)^2+($AJ$60-$AJ$61)^2)-(($AJ$60-$AG$61)^2+($AI$60-$AF$61)^2))/(2*(($AG$61-$AJ$61)^2+($AI$61-$AF$61)^2)^0.5*(($AI$60-$AI$61)^2+($AJ$60-$AJ$61)^2)^0.5)))/(($AG$61-$AJ$61)^2+($AI$61-$AF$61)^2)^0.5,0)</f>
        <v>0</v>
      </c>
      <c r="IK66" s="17">
        <f t="shared" ref="IK66:IK83" si="726">IF(((ACOS(((($AF$61-CF66)^2+($AG$61-$B$56)^2)+(($B$56-$AJ$61)^2+(CF66-$AI$61)^2)-(($AF$61-$AI$61)^2+($AG$61-$AJ$61)^2))/(2*(($AF$61-CF66)^2+($AG$61-$B$56)^2)^0.5*(($B$56-$AJ$61)^2+(CF66-$AI$61)^2)^0.5))+ACOS((($AF$61-CF66)^2+($AG$61-$B$56)^2+($B$56-$AG$62)^2+(CF66-$AF$62)^2-(($AF$61-$AF$62)^2+($AG$61-$AG$62)^2))/(2*(($AF$61-CF66)^2+($AG$61-$B$56)^2)^0.5*(($B$56-$AG$62)^2+(CF66-$AF$62)^2)^0.5))+ACOS((((($B$56-$AJ$61)^2+(CF66-$AI$61)^2)+(($B$56-$AJ$62)^2+(CF66-$AI$62)^2)-(($AJ$61-$AJ$62)^2+($AI$61-$AI$62)^2))/(2*(($B$56-$AJ$61)^2+(CF66-$AI$61)^2)^0.5*(($B$56-$AJ$62)^2+(CF66-$AI$62)^2)^0.5)))+ACOS(((($B$56-$AG$62)^2+(CF66-$AF$62)^2)+(($B$56-$AJ$62)^2+(CF66-$AI$62)^2)-(($AF$62-$AI$62)^2+($AJ$62-$AG$62)^2))/(2*(($B$56-$AG$62)^2+(CF66-$AF$62)^2)^0.5*(($B$56-$AJ$62)^2+(CF66-$AI$62)^2)^0.5)))&gt;2*PI()-0.000001),$AH$58-($AH$58-$AE$58)*(($AJ$61-$B$56)^2+($AI$61-CF66)^2)^0.5*SIN(ACOS(((($AJ$61-$B$56)^2+($AI$61-CF66)^2)+(($AI$61-$AI$62)^2+($AJ$61-$AJ$62)^2)-(($B$56-$AJ$62)^2+(CF66-$AI$62)^2))/(2*(($AJ$61-$B$56)^2+($AI$61-CF66)^2)^0.5*(($AI$61-$AI$62)^2+($AJ$61-$AJ$62)^2)^0.5)))/SIN(ACOS(((($AG$62-$AJ$62)^2+($AI$62-$AF$62)^2)+(($AI$61-$AI$62)^2+($AJ$61-$AJ$62)^2)-(($AJ$61-$AG$62)^2+($AI$61-$AF$62)^2))/(2*(($AG$62-$AJ$62)^2+($AI$62-$AF$62)^2)^0.5*(($AI$61-$AI$62)^2+($AJ$61-$AJ$62)^2)^0.5)))/(($AG$62-$AJ$62)^2+($AI$62-$AF$62)^2)^0.5,0)</f>
        <v>0</v>
      </c>
      <c r="IL66" s="17">
        <f t="shared" ref="IL66:IL83" si="727">IF(((ACOS(((($AF$62-CF66)^2+($AG$62-$B$56)^2)+(($B$56-$AJ$62)^2+(CF66-$AI$62)^2)-(($AF$62-$AI$62)^2+($AG$62-$AJ$62)^2))/(2*(($AF$62-CF66)^2+($AG$62-$B$56)^2)^0.5*(($B$56-$AJ$62)^2+(CF66-$AI$62)^2)^0.5))+ACOS((($AF$62-CF66)^2+($AG$62-$B$56)^2+($B$56-$AG$63)^2+(CF66-$AF$63)^2-(($AF$62-$AF$63)^2+($AG$62-$AG$63)^2))/(2*(($AF$62-CF66)^2+($AG$62-$B$56)^2)^0.5*(($B$56-$AG$63)^2+(CF66-$AF$63)^2)^0.5))+ACOS((((($B$56-$AJ$62)^2+(CF66-$AI$62)^2)+(($B$56-$AJ$63)^2+(CF66-$AI$63)^2)-(($AJ$62-$AJ$63)^2+($AI$62-$AI$63)^2))/(2*(($B$56-$AJ$62)^2+(CF66-$AI$62)^2)^0.5*(($B$56-$AJ$63)^2+(CF66-$AI$63)^2)^0.5)))+ACOS(((($B$56-$AG$63)^2+(CF66-$AF$63)^2)+(($B$56-$AJ$63)^2+(CF66-$AI$63)^2)-(($AF$63-$AI$63)^2+($AJ$63-$AG$63)^2))/(2*(($B$56-$AG$63)^2+(CF66-$AF$63)^2)^0.5*(($B$56-$AJ$63)^2+(CF66-$AI$63)^2)^0.5)))&gt;2*PI()-0.000001),$AH$58-($AH$58-$AE$58)*(($AJ$62-$B$56)^2+($AI$62-CF66)^2)^0.5*SIN(ACOS(((($AJ$62-$B$56)^2+($AI$62-CF66)^2)+(($AI$62-$AI$63)^2+($AJ$62-$AJ$63)^2)-(($B$56-$AJ$63)^2+(CF66-$AI$63)^2))/(2*(($AJ$62-$B$56)^2+($AI$62-CF66)^2)^0.5*(($AI$62-$AI$63)^2+($AJ$62-$AJ$63)^2)^0.5)))/SIN(ACOS(((($AG$63-$AJ$63)^2+($AI$63-$AF$63)^2)+(($AI$62-$AI$63)^2+($AJ$62-$AJ$63)^2)-(($AJ$62-$AG$63)^2+($AI$62-$AF$63)^2))/(2*(($AG$63-$AJ$63)^2+($AI$63-$AF$63)^2)^0.5*(($AI$62-$AI$63)^2+($AJ$62-$AJ$63)^2)^0.5)))/(($AG$63-$AJ$63)^2+($AI$63-$AF$63)^2)^0.5,0)</f>
        <v>0</v>
      </c>
      <c r="IM66" s="17">
        <f t="shared" ref="IM66:IM83" si="728">IF(((ACOS(((($AF$63-CF66)^2+($AG$63-$B$56)^2)+(($B$56-$AJ$63)^2+(CF66-$AI$63)^2)-(($AF$63-$AI$63)^2+($AG$63-$AJ$63)^2))/(2*(($AF$63-CF66)^2+($AG$63-$B$56)^2)^0.5*(($B$56-$AJ$63)^2+(CF66-$AI$63)^2)^0.5))+ACOS((($AF$63-CF66)^2+($AG$63-$B$56)^2+($B$56-$AG$64)^2+(CF66-$AF$64)^2-(($AF$63-$AF$64)^2+($AG$63-$AG$64)^2))/(2*(($AF$63-CF66)^2+($AG$63-$B$56)^2)^0.5*(($B$56-$AG$64)^2+(CF66-$AF$64)^2)^0.5))+ACOS((((($B$56-$AJ$63)^2+(CF66-$AI$63)^2)+(($B$56-$AJ$64)^2+(CF66-$AI$64)^2)-(($AJ$63-$AJ$64)^2+($AI$63-$AI$64)^2))/(2*(($B$56-$AJ$63)^2+(CF66-$AI$63)^2)^0.5*(($B$56-$AJ$64)^2+(CF66-$AI$64)^2)^0.5)))+ACOS(((($B$56-$AG$64)^2+(CF66-$AF$64)^2)+(($B$56-$AJ$64)^2+(CF66-$AI$64)^2)-(($AF$64-$AI$64)^2+($AJ$64-$AG$64)^2))/(2*(($B$56-$AG$64)^2+(CF66-$AF$64)^2)^0.5*(($B$56-$AJ$64)^2+(CF66-$AI$64)^2)^0.5)))&gt;2*PI()-0.000001),$AH$58-($AH$58-$AE$58)*(($AJ$63-$B$56)^2+($AI$63-CF66)^2)^0.5*SIN(ACOS(((($AJ$63-$B$56)^2+($AI$63-CF66)^2)+(($AI$63-$AI$64)^2+($AJ$63-$AJ$64)^2)-(($B$56-$AJ$64)^2+(CF66-$AI$64)^2))/(2*(($AJ$63-$B$56)^2+($AI$63-CF66)^2)^0.5*(($AI$63-$AI$64)^2+($AJ$63-$AJ$64)^2)^0.5)))/SIN(ACOS(((($AG$64-$AJ$64)^2+($AI$64-$AF$64)^2)+(($AI$63-$AI$64)^2+($AJ$63-$AJ$64)^2)-(($AJ$63-$AG$64)^2+($AI$63-$AF$64)^2))/(2*(($AG$64-$AJ$64)^2+($AI$64-$AF$64)^2)^0.5*(($AI$63-$AI$64)^2+($AJ$63-$AJ$64)^2)^0.5)))/(($AG$64-$AJ$64)^2+($AI$64-$AF$64)^2)^0.5,0)</f>
        <v>0</v>
      </c>
      <c r="IN66" s="17">
        <f t="shared" ref="IN66:IN83" si="729">IF(((ACOS(((($AF$64-CF66)^2+($AG$64-$B$56)^2)+(($B$56-$AJ$64)^2+(CF66-$AI$64)^2)-(($AF$64-$AI$64)^2+($AG$64-$AJ$64)^2))/(2*(($AF$64-CF66)^2+($AG$64-$B$56)^2)^0.5*(($B$56-$AJ$64)^2+(CF66-$AI$64)^2)^0.5))+ACOS((($AF$64-CF66)^2+($AG$64-$B$56)^2+($B$56-$AG$65)^2+(CF66-$AF$65)^2-(($AF$64-$AF$65)^2+($AG$64-$AG$65)^2))/(2*(($AF$64-CF66)^2+($AG$64-$B$56)^2)^0.5*(($B$56-$AG$65)^2+(CF66-$AF$65)^2)^0.5))+ACOS((((($B$56-$AJ$64)^2+(CF66-$AI$64)^2)+(($B$56-$AJ$65)^2+(CF66-$AI$65)^2)-(($AJ$64-$AJ$65)^2+($AI$64-$AI$65)^2))/(2*(($B$56-$AJ$64)^2+(CF66-$AI$64)^2)^0.5*(($B$56-$AJ$65)^2+(CF66-$AI$65)^2)^0.5)))+ACOS(((($B$56-$AG$65)^2+(CF66-$AF$65)^2)+(($B$56-$AJ$65)^2+(CF66-$AI$65)^2)-(($AF$65-$AI$65)^2+($AJ$65-$AG$65)^2))/(2*(($B$56-$AG$65)^2+(CF66-$AF$65)^2)^0.5*(($B$56-$AJ$65)^2+(CF66-$AI$65)^2)^0.5)))&gt;2*PI()-0.000001),$AH$58-($AH$58-$AE$58)*(($AJ$64-$B$56)^2+($AI$64-CF66)^2)^0.5*SIN(ACOS(((($AJ$64-$B$56)^2+($AI$64-CF66)^2)+(($AI$64-$AI$65)^2+($AJ$64-$AJ$65)^2)-(($B$56-$AJ$65)^2+(CF66-$AI$65)^2))/(2*(($AJ$64-$B$56)^2+($AI$64-CF66)^2)^0.5*(($AI$64-$AI$65)^2+($AJ$64-$AJ$65)^2)^0.5)))/SIN(ACOS(((($AG$65-$AJ$65)^2+($AI$65-$AF$65)^2)+(($AI$64-$AI$65)^2+($AJ$64-$AJ$65)^2)-(($AJ$64-$AG$65)^2+($AI$64-$AF$65)^2))/(2*(($AG$65-$AJ$65)^2+($AI$65-$AF$65)^2)^0.5*(($AI$64-$AI$65)^2+($AJ$64-$AJ$65)^2)^0.5)))/(($AG$65-$AJ$65)^2+($AI$65-$AF$65)^2)^0.5,0)</f>
        <v>0</v>
      </c>
      <c r="IO66" s="17">
        <f t="shared" ref="IO66:IO83" si="730">IF(((ACOS(((($AF$65-CF66)^2+($AG$65-$B$56)^2)+(($B$56-$AJ$65)^2+(CF66-$AI$65)^2)-(($AF$65-$AI$65)^2+($AG$65-$AJ$65)^2))/(2*(($AF$65-CF66)^2+($AG$65-$B$56)^2)^0.5*(($B$56-$AJ$65)^2+(CF66-$AI$65)^2)^0.5))+ACOS((($AF$65-CF66)^2+($AG$65-$B$56)^2+($B$56-$AG$66)^2+(CF66-$AF$66)^2-(($AF$65-$AF$66)^2+($AG$65-$AG$66)^2))/(2*(($AF$65-CF66)^2+($AG$65-$B$56)^2)^0.5*(($B$56-$AG$66)^2+(CF66-$AF$66)^2)^0.5))+ACOS((((($B$56-$AJ$65)^2+(CF66-$AI$65)^2)+(($B$56-$AJ$66)^2+(CF66-$AI$66)^2)-(($AJ$65-$AJ$66)^2+($AI$65-$AI$66)^2))/(2*(($B$56-$AJ$65)^2+(CF66-$AI$65)^2)^0.5*(($B$56-$AJ$66)^2+(CF66-$AI$66)^2)^0.5)))+ACOS(((($B$56-$AG$66)^2+(CF66-$AF$66)^2)+(($B$56-$AJ$66)^2+(CF66-$AI$66)^2)-(($AF$66-$AI$66)^2+($AJ$66-$AG$66)^2))/(2*(($B$56-$AG$66)^2+(CF66-$AF$66)^2)^0.5*(($B$56-$AJ$66)^2+(CF66-$AI$66)^2)^0.5)))&gt;2*PI()-0.000001),$AH$58-($AH$58-$AE$58)*(($AJ$65-$B$56)^2+($AI$65-CF66)^2)^0.5*SIN(ACOS(((($AJ$65-$B$56)^2+($AI$65-CF66)^2)+(($AI$65-$AI$66)^2+($AJ$65-$AJ$66)^2)-(($B$56-$AJ$66)^2+(CF66-$AI$66)^2))/(2*(($AJ$65-$B$56)^2+($AI$65-CF66)^2)^0.5*(($AI$65-$AI$66)^2+($AJ$65-$AJ$66)^2)^0.5)))/SIN(ACOS(((($AG$66-$AJ$66)^2+($AI$66-$AF$66)^2)+(($AI$65-$AI$66)^2+($AJ$65-$AJ$66)^2)-(($AJ$65-$AG$66)^2+($AI$65-$AF$66)^2))/(2*(($AG$66-$AJ$66)^2+($AI$66-$AF$66)^2)^0.5*(($AI$65-$AI$66)^2+($AJ$65-$AJ$66)^2)^0.5)))/(($AG$66-$AJ$66)^2+($AI$66-$AF$66)^2)^0.5,0)</f>
        <v>0</v>
      </c>
      <c r="IP66" s="17">
        <f t="shared" ref="IP66:IP83" si="731">IF(((ACOS(((($AF$66-CF66)^2+($AG$66-$B$56)^2)+(($B$56-$AJ$66)^2+(CF66-$AI$66)^2)-(($AF$66-$AI$66)^2+($AG$66-$AJ$66)^2))/(2*(($AF$66-CF66)^2+($AG$66-$B$56)^2)^0.5*(($B$56-$AJ$66)^2+(CF66-$AI$66)^2)^0.5))+ACOS((($AF$66-CF66)^2+($AG$66-$B$56)^2+($B$56-$AG$67)^2+(CF66-$AF$67)^2-(($AF$66-$AF$67)^2+($AG$66-$AG$67)^2))/(2*(($AF$66-CF66)^2+($AG$66-$B$56)^2)^0.5*(($B$56-$AG$67)^2+(CF66-$AF$67)^2)^0.5))+ACOS((((($B$56-$AJ$66)^2+(CF66-$AI$66)^2)+(($B$56-$AJ$67)^2+(CF66-$AI$67)^2)-(($AJ$66-$AJ$67)^2+($AI$66-$AI$67)^2))/(2*(($B$56-$AJ$66)^2+(CF66-$AI$66)^2)^0.5*(($B$56-$AJ$67)^2+(CF66-$AI$67)^2)^0.5)))+ACOS(((($B$56-$AG$67)^2+(CF66-$AF$67)^2)+(($B$56-$AJ$67)^2+(CF66-$AI$67)^2)-(($AF$67-$AI$67)^2+($AJ$67-$AG$67)^2))/(2*(($B$56-$AG$67)^2+(CF66-$AF$67)^2)^0.5*(($B$56-$AJ$67)^2+(CF66-$AI$67)^2)^0.5)))&gt;2*PI()-0.000001),$AH$58-($AH$58-$AE$58)*(($AJ$66-$B$56)^2+($AI$66-CF66)^2)^0.5*SIN(ACOS(((($AJ$66-$B$56)^2+($AI$66-CF66)^2)+(($AI$66-$AI$67)^2+($AJ$66-$AJ$67)^2)-(($B$56-$AJ$67)^2+(CF66-$AI$67)^2))/(2*(($AJ$66-$B$56)^2+($AI$66-CF66)^2)^0.5*(($AI$66-$AI$67)^2+($AJ$66-$AJ$67)^2)^0.5)))/SIN(ACOS(((($AG$67-$AJ$67)^2+($AI$67-$AF$67)^2)+(($AI$66-$AI$67)^2+($AJ$66-$AJ$67)^2)-(($AJ$66-$AG$67)^2+($AI$66-$AF$67)^2))/(2*(($AG$67-$AJ$67)^2+($AI$67-$AF$67)^2)^0.5*(($AI$66-$AI$67)^2+($AJ$66-$AJ$67)^2)^0.5)))/(($AG$67-$AJ$67)^2+($AI$67-$AF$67)^2)^0.5,0)</f>
        <v>0</v>
      </c>
      <c r="IQ66" s="17">
        <f t="shared" ref="IQ66:IQ83" si="732">IF(((ACOS(((($AF$67-CF66)^2+($AG$67-$B$56)^2)+(($B$56-$AJ$67)^2+(CF66-$AI$67)^2)-(($AF$67-$AI$67)^2+($AG$67-$AJ$67)^2))/(2*(($AF$67-CF66)^2+($AG$67-$B$56)^2)^0.5*(($B$56-$AJ$67)^2+(CF66-$AI$67)^2)^0.5))+ACOS((($AF$67-CF66)^2+($AG$67-$B$56)^2+($B$56-$AG$68)^2+(CF66-$AF$68)^2-(($AF$67-$AF$68)^2+($AG$67-$AG$68)^2))/(2*(($AF$67-CF66)^2+($AG$67-$B$56)^2)^0.5*(($B$56-$AG$68)^2+(CF66-$AF$68)^2)^0.5))+ACOS((((($B$56-$AJ$67)^2+(CF66-$AI$67)^2)+(($B$56-$AJ$68)^2+(CF66-$AI$68)^2)-(($AJ$67-$AJ$68)^2+($AI$67-$AI$68)^2))/(2*(($B$56-$AJ$67)^2+(CF66-$AI$67)^2)^0.5*(($B$56-$AJ$68)^2+(CF66-$AI$68)^2)^0.5)))+ACOS(((($B$56-$AG$68)^2+(CF66-$AF$68)^2)+(($B$56-$AJ$68)^2+(CF66-$AI$68)^2)-(($AF$68-$AI$68)^2+($AJ$68-$AG$68)^2))/(2*(($B$56-$AG$68)^2+(CF66-$AF$68)^2)^0.5*(($B$56-$AJ$68)^2+(CF66-$AI$68)^2)^0.5)))&gt;2*PI()-0.000001),$AH$58-($AH$58-$AE$58)*(($AJ$67-$B$56)^2+($AI$67-CF66)^2)^0.5*SIN(ACOS(((($AJ$67-$B$56)^2+($AI$67-CF66)^2)+(($AI$67-$AI$68)^2+($AJ$67-$AJ$68)^2)-(($B$56-$AJ$68)^2+(CF66-$AI$68)^2))/(2*(($AJ$67-$B$56)^2+($AI$67-CF66)^2)^0.5*(($AI$67-$AI$68)^2+($AJ$67-$AJ$68)^2)^0.5)))/SIN(ACOS(((($AG$68-$AJ$68)^2+($AI$68-$AF$68)^2)+(($AI$67-$AI$68)^2+($AJ$67-$AJ$68)^2)-(($AJ$67-$AG$68)^2+($AI$67-$AF$68)^2))/(2*(($AG$68-$AJ$68)^2+($AI$68-$AF$68)^2)^0.5*(($AI$67-$AI$68)^2+($AJ$67-$AJ$68)^2)^0.5)))/(($AG$68-$AJ$68)^2+($AI$68-$AF$68)^2)^0.5,0)</f>
        <v>0</v>
      </c>
      <c r="IR66" s="17">
        <f t="shared" ref="IR66:IR83" si="733">IF(((ACOS(((($AF$68-CF66)^2+($AG$68-$B$56)^2)+(($B$56-$AJ$68)^2+(CF66-$AI$68)^2)-(($AF$68-$AI$68)^2+($AG$68-$AJ$68)^2))/(2*(($AF$68-CF66)^2+($AG$68-$B$56)^2)^0.5*(($B$56-$AJ$68)^2+(CF66-$AI$68)^2)^0.5))+ACOS((($AF$68-CF66)^2+($AG$68-$B$56)^2+($B$56-$AG$69)^2+(CF66-$AF$69)^2-(($AF$68-$AF$69)^2+($AG$68-$AG$69)^2))/(2*(($AF$68-CF66)^2+($AG$68-$B$56)^2)^0.5*(($B$56-$AG$69)^2+(CF66-$AF$69)^2)^0.5))+ACOS((((($B$56-$AJ$68)^2+(CF66-$AI$68)^2)+(($B$56-$AJ$69)^2+(CF66-$AI$69)^2)-(($AJ$68-$AJ$69)^2+($AI$68-$AI$69)^2))/(2*(($B$56-$AJ$68)^2+(CF66-$AI$68)^2)^0.5*(($B$56-$AJ$69)^2+(CF66-$AI$69)^2)^0.5)))+ACOS(((($B$56-$AG$69)^2+(CF66-$AF$69)^2)+(($B$56-$AJ$69)^2+(CF66-$AI$69)^2)-(($AF$69-$AI$69)^2+($AJ$69-$AG$69)^2))/(2*(($B$56-$AG$69)^2+(CF66-$AF$69)^2)^0.5*(($B$56-$AJ$69)^2+(CF66-$AI$69)^2)^0.5)))&gt;2*PI()-0.000001),$AH$58-($AH$58-$AE$58)*(($AJ$68-$B$56)^2+($AI$68-CF66)^2)^0.5*SIN(ACOS(((($AJ$68-$B$56)^2+($AI$68-CF66)^2)+(($AI$68-$AI$69)^2+($AJ$68-$AJ$69)^2)-(($B$56-$AJ$69)^2+(CF66-$AI$69)^2))/(2*(($AJ$68-$B$56)^2+($AI$68-CF66)^2)^0.5*(($AI$68-$AI$69)^2+($AJ$68-$AJ$69)^2)^0.5)))/SIN(ACOS(((($AG$69-$AJ$69)^2+($AI$69-$AF$69)^2)+(($AI$68-$AI$69)^2+($AJ$68-$AJ$69)^2)-(($AJ$68-$AG$69)^2+($AI$68-$AF$69)^2))/(2*(($AG$69-$AJ$69)^2+($AI$69-$AF$69)^2)^0.5*(($AI$68-$AI$69)^2+($AJ$68-$AJ$69)^2)^0.5)))/(($AG$69-$AJ$69)^2+($AI$69-$AF$69)^2)^0.5,0)</f>
        <v>0</v>
      </c>
      <c r="IS66" s="17">
        <f t="shared" ref="IS66:IS83" si="734">IF(((ACOS(((($AF$69-CF66)^2+($AG$69-$B$56)^2)+(($B$56-$AJ$69)^2+(CF66-$AI$69)^2)-(($AF$69-$AI$69)^2+($AG$69-$AJ$69)^2))/(2*(($AF$69-CF66)^2+($AG$69-$B$56)^2)^0.5*(($B$56-$AJ$69)^2+(CF66-$AI$69)^2)^0.5))+ACOS((($AF$69-CF66)^2+($AG$69-$B$56)^2+($B$56-$AG$70)^2+(CF66-$AF$70)^2-(($AF$69-$AF$70)^2+($AG$69-$AG$70)^2))/(2*(($AF$69-CF66)^2+($AG$69-$B$56)^2)^0.5*(($B$56-$AG$70)^2+(CF66-$AF$70)^2)^0.5))+ACOS((((($B$56-$AJ$69)^2+(CF66-$AI$69)^2)+(($B$56-$AJ$70)^2+(CF66-$AI$70)^2)-(($AJ$69-$AJ$70)^2+($AI$69-$AI$70)^2))/(2*(($B$56-$AJ$69)^2+(CF66-$AI$69)^2)^0.5*(($B$56-$AJ$70)^2+(CF66-$AI$70)^2)^0.5)))+ACOS(((($B$56-$AG$70)^2+(CF66-$AF$70)^2)+(($B$56-$AJ$70)^2+(CF66-$AI$70)^2)-(($AF$70-$AI$70)^2+($AJ$70-$AG$70)^2))/(2*(($B$56-$AG$70)^2+(CF66-$AF$70)^2)^0.5*(($B$56-$AJ$70)^2+(CF66-$AI$70)^2)^0.5)))&gt;2*PI()-0.000001),$AH$58-($AH$58-$AE$58)*(($AJ$69-$B$56)^2+($AI$69-CF66)^2)^0.5*SIN(ACOS(((($AJ$69-$B$56)^2+($AI$69-CF66)^2)+(($AI$69-$AI$70)^2+($AJ$69-$AJ$70)^2)-(($B$56-$AJ$70)^2+(CF66-$AI$70)^2))/(2*(($AJ$69-$B$56)^2+($AI$69-CF66)^2)^0.5*(($AI$69-$AI$70)^2+($AJ$69-$AJ$70)^2)^0.5)))/SIN(ACOS(((($AG$70-$AJ$70)^2+($AI$70-$AF$70)^2)+(($AI$69-$AI$70)^2+($AJ$69-$AJ$70)^2)-(($AJ$69-$AG$70)^2+($AI$69-$AF$70)^2))/(2*(($AG$70-$AJ$70)^2+($AI$70-$AF$70)^2)^0.5*(($AI$69-$AI$70)^2+($AJ$69-$AJ$70)^2)^0.5)))/(($AG$70-$AJ$70)^2+($AI$70-$AF$70)^2)^0.5,0)</f>
        <v>0</v>
      </c>
      <c r="IT66" s="17">
        <f t="shared" ref="IT66:IT83" si="735">IF(((ACOS(((($AF$70-CF66)^2+($AG$70-$B$56)^2)+(($B$56-$AP$70)^2+(CF66-$AO$70)^2)-(($AF$70-$AO$70)^2+($AG$70-$AP$70)^2))/(2*(($AF$70-CF66)^2+($AG$70-$B$56)^2)^0.5*(($B$56-$AP$70)^2+(CF66-$AO$70)^2)^0.5))+ACOS((($AF$70-CF66)^2+($AG$70-$B$56)^2+($B$56-$AG$71)^2+(CF66-$AF$71)^2-(($AF$70-$AF$71)^2+($AG$70-$AG$71)^2))/(2*(($AF$70-CF66)^2+($AG$70-$B$56)^2)^0.5*(($B$56-$AG$71)^2+(CF66-$AF$71)^2)^0.5))+ACOS((((($B$56-$AP$70)^2+(CF66-$AO$70)^2)+(($B$56-$AP$71)^2+(CF66-$AO$71)^2)-(($AP$70-$AP$71)^2+($AO$70-$AO$71)^2))/(2*(($B$56-$AP$70)^2+(CF66-$AO$70)^2)^0.5*(($B$56-$AP$71)^2+(CF66-$AO$71)^2)^0.5)))+ACOS(((($B$56-$AG$71)^2+(CF66-$AF$71)^2)+(($B$56-$AP$71)^2+(CF66-$AO$71)^2)-(($AF$71-$AO$71)^2+($AP$71-$AG$71)^2))/(2*(($B$56-$AG$71)^2+(CF66-$AF$71)^2)^0.5*(($B$56-$AP$71)^2+(CF66-$AO$71)^2)^0.5)))&gt;2*PI()-0.000001),0.81,0)</f>
        <v>0</v>
      </c>
      <c r="IU66" s="17">
        <f t="shared" ref="IU66:IU83" si="736">IF(((ACOS(((($AF$71-CF66)^2+($AG$71-$B$56)^2)+(($B$56-$AP$71)^2+(CF66-$AO$71)^2)-(($AF$71-$AO$71)^2+($AG$71-$AP$71)^2))/(2*(($AF$71-CF66)^2+($AG$71-$B$56)^2)^0.5*(($B$56-$AP$71)^2+(CF66-$AO$71)^2)^0.5))+ACOS((($AF$71-CF66)^2+($AG$71-$B$56)^2+($B$56-$AG$72)^2+(CF66-$AF$72)^2-(($AF$71-$AF$72)^2+($AG$71-$AG$72)^2))/(2*(($AF$71-CF66)^2+($AG$71-$B$56)^2)^0.5*(($B$56-$AG$72)^2+(CF66-$AF$72)^2)^0.5))+ACOS((((($B$56-$AP$71)^2+(CF66-$AO$71)^2)+(($B$56-$AP$72)^2+(CF66-$AO$72)^2)-(($AP$71-$AP$72)^2+($AO$71-$AO$72)^2))/(2*(($B$56-$AP$71)^2+(CF66-$AO$71)^2)^0.5*(($B$56-$AP$72)^2+(CF66-$AO$72)^2)^0.5)))+ACOS(((($B$56-$AG$72)^2+(CF66-$AF$72)^2)+(($B$56-$AP$72)^2+(CF66-$AO$72)^2)-(($AF$72-$AO$72)^2+($AP$72-$AG$72)^2))/(2*(($B$56-$AG$72)^2+(CF66-$AF$72)^2)^0.5*(($B$56-$AP$72)^2+(CF66-$AO$72)^2)^0.5)))&gt;2*PI()-0.000001),0.81,0)</f>
        <v>0</v>
      </c>
      <c r="IV66" s="21">
        <f t="shared" ref="IV66:IV83" si="737">IF(((ACOS(((($AI$60-CF66)^2+($AJ$60-$B$56)^2)+(($B$56-$AM$60)^2+(CF66-$AL$60)^2)-(($AI$60-$AL$60)^2+($AJ$60-$AM$60)^2))/(2*(($AI$60-CF66)^2+($AJ$60-$B$56)^2)^0.5*(($B$56-$AM$60)^2+(CF66-$AL$60)^2)^0.5))+ACOS((($AI$60-CF66)^2+($AJ$60-$B$56)^2+($B$56-$AJ$61)^2+(CF66-$AI$61)^2-(($AI$60-$AI$61)^2+($AJ$60-$AJ$61)^2))/(2*(($AI$60-CF66)^2+($AJ$60-$B$56)^2)^0.5*(($B$56-$AJ$61)^2+(CF66-$AI$61)^2)^0.5))+ACOS((((($B$56-$AM$60)^2+(CF66-$AL$60)^2)+(($B$56-$AM$61)^2+(CF66-$AL$61)^2)-(($AM$60-$AM$61)^2+($AL$60-$AL$61)^2))/(2*(($B$56-$AM$60)^2+(CF66-$AL$60)^2)^0.5*(($B$56-$AM$61)^2+(CF66-$AL$61)^2)^0.5)))+ACOS(((($B$56-$AJ$61)^2+(CF66-$AI$61)^2)+(($B$56-$AM$61)^2+(CF66-$AL$61)^2)-(($AI$61-$AL$61)^2+($AM$61-$AJ$61)^2))/(2*(($B$56-$AJ$61)^2+(CF66-$AI$61)^2)^0.5*(($B$56-$AM$61)^2+(CF66-$AL$61)^2)^0.5)))&gt;2*PI()-0.000001),0.82,0)</f>
        <v>0</v>
      </c>
      <c r="IW66" s="21">
        <f t="shared" ref="IW66:IW83" si="738">IF(((ACOS(((($AI$61-CF66)^2+($AJ$61-$B$56)^2)+(($B$56-$AM$61)^2+(CF66-$AL$61)^2)-(($AI$61-$AL$61)^2+($AJ$61-$AM$61)^2))/(2*(($AI$61-CF66)^2+($AJ$61-$B$56)^2)^0.5*(($B$56-$AM$61)^2+(CF66-$AL$61)^2)^0.5))+ACOS((($AI$61-CF66)^2+($AJ$61-$B$56)^2+($B$56-$AJ$62)^2+(CF66-$AI$62)^2-(($AI$61-$AI$62)^2+($AJ$61-$AJ$62)^2))/(2*(($AI$61-CF66)^2+($AJ$61-$B$56)^2)^0.5*(($B$56-$AJ$62)^2+(CF66-$AI$62)^2)^0.5))+ACOS((((($B$56-$AM$61)^2+(CF66-$AL$61)^2)+(($B$56-$AM$62)^2+(CF66-$AL$62)^2)-(($AM$61-$AM$62)^2+($AL$61-$AL$62)^2))/(2*(($B$56-$AM$61)^2+(CF66-$AL$61)^2)^0.5*(($B$56-$AM$62)^2+(CF66-$AL$62)^2)^0.5)))+ACOS(((($B$56-$AJ$62)^2+(CF66-$AI$62)^2)+(($B$56-$AM$62)^2+(CF66-$AL$62)^2)-(($AI$62-$AL$62)^2+($AM$62-$AJ$62)^2))/(2*(($B$56-$AJ$62)^2+(CF66-$AI$62)^2)^0.5*(($B$56-$AM$62)^2+(CF66-$AL$62)^2)^0.5)))&gt;2*PI()-0.000001),0.82,0)</f>
        <v>0</v>
      </c>
      <c r="IX66" s="21">
        <f t="shared" ref="IX66:IX83" si="739">IF(((ACOS(((($AI$62-CF66)^2+($AJ$62-$B$56)^2)+(($B$56-$AM$62)^2+(CF66-$AL$62)^2)-(($AI$62-$AL$62)^2+($AJ$62-$AM$62)^2))/(2*(($AI$62-CF66)^2+($AJ$62-$B$56)^2)^0.5*(($B$56-$AM$62)^2+(CF66-$AL$62)^2)^0.5))+ACOS((($AI$62-CF66)^2+($AJ$62-$B$56)^2+($B$56-$AJ$63)^2+(CF66-$AI$63)^2-(($AI$62-$AI$63)^2+($AJ$62-$AJ$63)^2))/(2*(($AI$62-CF66)^2+($AJ$62-$B$56)^2)^0.5*(($B$56-$AJ$63)^2+(CF66-$AI$63)^2)^0.5))+ACOS((((($B$56-$AM$62)^2+(CF66-$AL$62)^2)+(($B$56-$AM$63)^2+(CF66-$AL$63)^2)-(($AM$62-$AM$63)^2+($AL$62-$AL$63)^2))/(2*(($B$56-$AM$62)^2+(CF66-$AL$62)^2)^0.5*(($B$56-$AM$63)^2+(CF66-$AL$63)^2)^0.5)))+ACOS(((($B$56-$AJ$63)^2+(CF66-$AI$63)^2)+(($B$56-$AM$63)^2+(CF66-$AL$63)^2)-(($AI$63-$AL$63)^2+($AM$63-$AJ$63)^2))/(2*(($B$56-$AJ$63)^2+(CF66-$AI$63)^2)^0.5*(($B$56-$AM$63)^2+(CF66-$AL$63)^2)^0.5)))&gt;2*PI()-0.000001),0.82,0)</f>
        <v>0</v>
      </c>
      <c r="IY66" s="21">
        <f t="shared" ref="IY66:IY83" si="740">IF(((ACOS(((($AI$63-CF66)^2+($AJ$63-$B$56)^2)+(($B$56-$AM$63)^2+(CF66-$AL$63)^2)-(($AI$63-$AL$63)^2+($AJ$63-$AM$63)^2))/(2*(($AI$63-CF66)^2+($AJ$63-$B$56)^2)^0.5*(($B$56-$AM$63)^2+(CF66-$AL$63)^2)^0.5))+ACOS((($AI$63-CF66)^2+($AJ$63-$B$56)^2+($B$56-$AJ$64)^2+(CF66-$AI$64)^2-(($AI$63-$AI$64)^2+($AJ$63-$AJ$64)^2))/(2*(($AI$63-CF66)^2+($AJ$63-$B$56)^2)^0.5*(($B$56-$AJ$64)^2+(CF66-$AI$64)^2)^0.5))+ACOS((((($B$56-$AM$63)^2+(CF66-$AL$63)^2)+(($B$56-$AM$64)^2+(CF66-$AL$64)^2)-(($AM$63-$AM$64)^2+($AL$63-$AL$64)^2))/(2*(($B$56-$AM$63)^2+(CF66-$AL$63)^2)^0.5*(($B$56-$AM$64)^2+(CF66-$AL$64)^2)^0.5)))+ACOS(((($B$56-$AJ$64)^2+(CF66-$AI$64)^2)+(($B$56-$AM$64)^2+(CF66-$AL$64)^2)-(($AI$64-$AL$64)^2+($AM$64-$AJ$64)^2))/(2*(($B$56-$AJ$64)^2+(CF66-$AI$64)^2)^0.5*(($B$56-$AM$64)^2+(CF66-$AL$64)^2)^0.5)))&gt;2*PI()-0.000001),0.82,0)</f>
        <v>0</v>
      </c>
      <c r="IZ66" s="21">
        <f t="shared" ref="IZ66:IZ83" si="741">IF(((ACOS(((($AI$64-CF66)^2+($AJ$64-$B$56)^2)+(($B$56-$AM$64)^2+(CF66-$AL$64)^2)-(($AI$64-$AL$64)^2+($AJ$64-$AM$64)^2))/(2*(($AI$64-CF66)^2+($AJ$64-$B$56)^2)^0.5*(($B$56-$AM$64)^2+(CF66-$AL$64)^2)^0.5))+ACOS((($AI$64-CF66)^2+($AJ$64-$B$56)^2+($B$56-$AJ$65)^2+(CF66-$AI$65)^2-(($AI$64-$AI$65)^2+($AJ$64-$AJ$65)^2))/(2*(($AI$64-CF66)^2+($AJ$64-$B$56)^2)^0.5*(($B$56-$AJ$65)^2+(CF66-$AI$65)^2)^0.5))+ACOS((((($B$56-$AM$64)^2+(CF66-$AL$64)^2)+(($B$56-$AM$65)^2+(CF66-$AL$65)^2)-(($AM$64-$AM$65)^2+($AL$64-$AL$65)^2))/(2*(($B$56-$AM$64)^2+(CF66-$AL$64)^2)^0.5*(($B$56-$AM$65)^2+(CF66-$AL$65)^2)^0.5)))+ACOS(((($B$56-$AJ$65)^2+(CF66-$AI$65)^2)+(($B$56-$AM$65)^2+(CF66-$AL$65)^2)-(($AI$65-$AL$65)^2+($AM$65-$AJ$65)^2))/(2*(($B$56-$AJ$65)^2+(CF66-$AI$65)^2)^0.5*(($B$56-$AM$65)^2+(CF66-$AL$65)^2)^0.5)))&gt;2*PI()-0.000001),0.82,0)</f>
        <v>0</v>
      </c>
      <c r="JA66" s="21">
        <f t="shared" ref="JA66:JA83" si="742">IF(((ACOS(((($AI$65-CF66)^2+($AJ$65-$B$56)^2)+(($B$56-$AM$65)^2+(CF66-$AL$65)^2)-(($AI$65-$AL$65)^2+($AJ$65-$AM$65)^2))/(2*(($AI$65-CF66)^2+($AJ$65-$B$56)^2)^0.5*(($B$56-$AM$65)^2+(CF66-$AL$65)^2)^0.5))+ACOS((($AI$65-CF66)^2+($AJ$65-$B$56)^2+($B$56-$AJ$66)^2+(CF66-$AI$66)^2-(($AI$65-$AI$66)^2+($AJ$65-$AJ$66)^2))/(2*(($AI$65-CF66)^2+($AJ$65-$B$56)^2)^0.5*(($B$56-$AJ$66)^2+(CF66-$AI$66)^2)^0.5))+ACOS((((($B$56-$AM$65)^2+(CF66-$AL$65)^2)+(($B$56-$AM$66)^2+(CF66-$AL$66)^2)-(($AM$65-$AM$66)^2+($AL$65-$AL$66)^2))/(2*(($B$56-$AM$65)^2+(CF66-$AL$65)^2)^0.5*(($B$56-$AM$66)^2+(CF66-$AL$66)^2)^0.5)))+ACOS(((($B$56-$AJ$66)^2+(CF66-$AI$66)^2)+(($B$56-$AM$66)^2+(CF66-$AL$66)^2)-(($AI$66-$AL$66)^2+($AM$66-$AJ$66)^2))/(2*(($B$56-$AJ$66)^2+(CF66-$AI$66)^2)^0.5*(($B$56-$AM$66)^2+(CF66-$AL$66)^2)^0.5)))&gt;2*PI()-0.000001),0.82,0)</f>
        <v>0</v>
      </c>
      <c r="JB66" s="21">
        <f t="shared" ref="JB66:JB83" si="743">IF(((ACOS(((($AI$66-CF66)^2+($AJ$66-$B$56)^2)+(($B$56-$AM$66)^2+(CF66-$AL$66)^2)-(($AI$66-$AL$66)^2+($AJ$66-$AM$66)^2))/(2*(($AI$66-CF66)^2+($AJ$66-$B$56)^2)^0.5*(($B$56-$AM$66)^2+(CF66-$AL$66)^2)^0.5))+ACOS((($AI$66-CF66)^2+($AJ$66-$B$56)^2+($B$56-$AJ$67)^2+(CF66-$AI$67)^2-(($AI$66-$AI$67)^2+($AJ$66-$AJ$67)^2))/(2*(($AI$66-CF66)^2+($AJ$66-$B$56)^2)^0.5*(($B$56-$AJ$67)^2+(CF66-$AI$67)^2)^0.5))+ACOS((((($B$56-$AM$66)^2+(CF66-$AL$66)^2)+(($B$56-$AM$67)^2+(CF66-$AL$67)^2)-(($AM$66-$AM$67)^2+($AL$66-$AL$67)^2))/(2*(($B$56-$AM$66)^2+(CF66-$AL$66)^2)^0.5*(($B$56-$AM$67)^2+(CF66-$AL$67)^2)^0.5)))+ACOS(((($B$56-$AJ$67)^2+(CF66-$AI$67)^2)+(($B$56-$AM$67)^2+(CF66-$AL$67)^2)-(($AI$67-$AL$67)^2+($AM$67-$AJ$67)^2))/(2*(($B$56-$AJ$67)^2+(CF66-$AI$67)^2)^0.5*(($B$56-$AM$67)^2+(CF66-$AL$67)^2)^0.5)))&gt;2*PI()-0.000001),0.82,0)</f>
        <v>0</v>
      </c>
      <c r="JC66" s="21">
        <f t="shared" ref="JC66:JC83" si="744">IF(((ACOS(((($AI$67-CF66)^2+($AJ$67-$B$56)^2)+(($B$56-$AM$67)^2+(CF66-$AL$67)^2)-(($AI$67-$AL$67)^2+($AJ$67-$AM$67)^2))/(2*(($AI$67-CF66)^2+($AJ$67-$B$56)^2)^0.5*(($B$56-$AM$67)^2+(CF66-$AL$67)^2)^0.5))+ACOS((($AI$67-CF66)^2+($AJ$67-$B$56)^2+($B$56-$AJ$68)^2+(CF66-$AI$68)^2-(($AI$67-$AI$68)^2+($AJ$67-$AJ$68)^2))/(2*(($AI$67-CF66)^2+($AJ$67-$B$56)^2)^0.5*(($B$56-$AJ$68)^2+(CF66-$AI$68)^2)^0.5))+ACOS((((($B$56-$AM$67)^2+(CF66-$AL$67)^2)+(($B$56-$AM$68)^2+(CF66-$AL$68)^2)-(($AM$67-$AM$68)^2+($AL$67-$AL$68)^2))/(2*(($B$56-$AM$67)^2+(CF66-$AL$67)^2)^0.5*(($B$56-$AM$68)^2+(CF66-$AL$68)^2)^0.5)))+ACOS(((($B$56-$AJ$68)^2+(CF66-$AI$68)^2)+(($B$56-$AM$68)^2+(CF66-$AL$68)^2)-(($AI$68-$AL$68)^2+($AM$68-$AJ$68)^2))/(2*(($B$56-$AJ$68)^2+(CF66-$AI$68)^2)^0.5*(($B$56-$AM$68)^2+(CF66-$AL$68)^2)^0.5)))&gt;2*PI()-0.000001),0.82,0)</f>
        <v>0</v>
      </c>
      <c r="JD66" s="21">
        <f t="shared" ref="JD66:JD83" si="745">IF(((ACOS(((($AI$68-CF66)^2+($AJ$68-$B$56)^2)+(($B$56-$AM$68)^2+(CF66-$AL$68)^2)-(($AI$68-$AL$68)^2+($AJ$68-$AM$68)^2))/(2*(($AI$68-CF66)^2+($AJ$68-$B$56)^2)^0.5*(($B$56-$AM$68)^2+(CF66-$AL$68)^2)^0.5))+ACOS((($AI$68-CF66)^2+($AJ$68-$B$56)^2+($B$56-$AJ$69)^2+(CF66-$AI$69)^2-(($AI$68-$AI$69)^2+($AJ$68-$AJ$69)^2))/(2*(($AI$68-CF66)^2+($AJ$68-$B$56)^2)^0.5*(($B$56-$AJ$69)^2+(CF66-$AI$69)^2)^0.5))+ACOS((((($B$56-$AM$68)^2+(CF66-$AL$68)^2)+(($B$56-$AM$69)^2+(CF66-$AL$69)^2)-(($AM$68-$AM$69)^2+($AL$68-$AL$69)^2))/(2*(($B$56-$AM$68)^2+(CF66-$AL$68)^2)^0.5*(($B$56-$AM$69)^2+(CF66-$AL$69)^2)^0.5)))+ACOS(((($B$56-$AJ$69)^2+(CF66-$AI$69)^2)+(($B$56-$AM$69)^2+(CF66-$AL$69)^2)-(($AI$69-$AL$69)^2+($AM$69-$AJ$69)^2))/(2*(($B$56-$AJ$69)^2+(CF66-$AI$69)^2)^0.5*(($B$56-$AM$69)^2+(CF66-$AL$69)^2)^0.5)))&gt;2*PI()-0.000001),0.82,0)</f>
        <v>0</v>
      </c>
      <c r="JE66" s="21">
        <f t="shared" ref="JE66:JE83" si="746">IF(((ACOS(((($AI$69-CF66)^2+($AJ$69-$B$56)^2)+(($B$56-$AM$69)^2+(CF66-$AL$69)^2)-(($AI$69-$AL$69)^2+($AJ$69-$AM$69)^2))/(2*(($AI$69-CF66)^2+($AJ$69-$B$56)^2)^0.5*(($B$56-$AM$69)^2+(CF66-$AL$69)^2)^0.5))+ACOS((($AI$69-CF66)^2+($AJ$69-$B$56)^2+($B$56-$AJ$70)^2+(CF66-$AI$70)^2-(($AI$69-$AI$70)^2+($AJ$69-$AJ$70)^2))/(2*(($AI$69-CF66)^2+($AJ$69-$B$56)^2)^0.5*(($B$56-$AJ$70)^2+(CF66-$AI$70)^2)^0.5))+ACOS((((($B$56-$AM$69)^2+(CF66-$AL$69)^2)+(($B$56-$AM$70)^2+(CF66-$AL$70)^2)-(($AM$69-$AM$70)^2+($AL$69-$AL$70)^2))/(2*(($B$56-$AM$69)^2+(CF66-$AL$69)^2)^0.5*(($B$56-$AM$70)^2+(CF66-$AL$70)^2)^0.5)))+ACOS(((($B$56-$AJ$70)^2+(CF66-$AI$70)^2)+(($B$56-$AM$70)^2+(CF66-$AL$70)^2)-(($AI$70-$AL$70)^2+($AM$70-$AJ$70)^2))/(2*(($B$56-$AJ$70)^2+(CF66-$AI$70)^2)^0.5*(($B$56-$AM$70)^2+(CF66-$AL$70)^2)^0.5)))&gt;2*PI()-0.000001),0.82,0)</f>
        <v>0</v>
      </c>
      <c r="JF66" s="44">
        <f t="shared" ref="JF66:JF83" si="747">IF(((ACOS(((($AL$60-CF66)^2+($AM$60-$B$56)^2)+(($B$56-$AP$60)^2+(CF66-$AO$60)^2)-(($AL$60-$AO$60)^2+($AM$60-$AP$60)^2))/(2*(($AL$60-CF66)^2+($AM$60-$B$56)^2)^0.5*(($B$56-$AP$60)^2+(CF66-$AO$60)^2)^0.5))+ACOS((($AL$60-CF66)^2+($AM$60-$B$56)^2+($B$56-$AM$61)^2+(CF66-$AL$61)^2-(($AL$60-$AL$61)^2+($AM$60-$AM$61)^2))/(2*(($AL$60-CF66)^2+($AM$60-$B$56)^2)^0.5*(($B$56-$AM$61)^2+(CF66-$AL$61)^2)^0.5))+ACOS((((($B$56-$AP$60)^2+(CF66-$AO$60)^2)+(($B$56-$AP$61)^2+(CF66-$AO$61)^2)-(($AP$60-$AP$61)^2+($AO$60-$AO$61)^2))/(2*(($B$56-$AP$60)^2+(CF66-$AO$60)^2)^0.5*(($B$56-$AP$61)^2+(CF66-$AO$61)^2)^0.5)))+ACOS(((($B$56-$AM$61)^2+(CF66-$AL$61)^2)+(($B$56-$AP$61)^2+(CF66-$AO$61)^2)-(($AL$61-$AO$61)^2+($AP$61-$AM$61)^2))/(2*(($B$56-$AM$61)^2+(CF66-$AL$61)^2)^0.5*(($B$56-$AP$61)^2+(CF66-$AO$61)^2)^0.5)))&gt;2*PI()-0.000001),$AN$58+(-$AN$58+$AK$58)*(($AP$60-$B$56)^2+($AO$60-CF66)^2)^0.5*SIN(ACOS(((($AP$60-$B$56)^2+($AO$60-CF66)^2)+(($AO$60-$AO$61)^2+($AP$60-$AP$61)^2)-(($B$56-$AP$61)^2+(CF66-$AO$61)^2))/(2*(($AP$60-$B$56)^2+($AO$60-CF66)^2)^0.5*(($AO$60-$AO$61)^2+($AP$60-$AP$61)^2)^0.5)))/SIN(ACOS(((($AM$61-$AP$61)^2+($AO$61-$AL$61)^2)+(($AO$60-$AO$61)^2+($AP$60-$AP$61)^2)-(($AP$60-$AM$61)^2+($AO$60-$AL$61)^2))/(2*(($AM$61-$AP$61)^2+($AO$61-$AL$61)^2)^0.5*(($AO$60-$AO$61)^2+($AP$60-$AP$61)^2)^0.5)))/(($AM$61-$AP$61)^2+($AO$61-$AL$61)^2)^0.5,0)</f>
        <v>0</v>
      </c>
      <c r="JG66" s="44">
        <f t="shared" ref="JG66:JG83" si="748">IF(((ACOS(((($AL$61-CF66)^2+($AM$61-$B$56)^2)+(($B$56-$AP$61)^2+(CF66-$AO$61)^2)-(($AL$61-$AO$61)^2+($AM$61-$AP$61)^2))/(2*(($AL$61-CF66)^2+($AM$61-$B$56)^2)^0.5*(($B$56-$AP$61)^2+(CF66-$AO$61)^2)^0.5))+ACOS((($AL$61-CF66)^2+($AM$61-$B$56)^2+($B$56-$AM$62)^2+(CF66-$AL$62)^2-(($AL$61-$AL$62)^2+($AM$61-$AM$62)^2))/(2*(($AL$61-CF66)^2+($AM$61-$B$56)^2)^0.5*(($B$56-$AM$62)^2+(CF66-$AL$62)^2)^0.5))+ACOS((((($B$56-$AP$61)^2+(CF66-$AO$61)^2)+(($B$56-$AP$62)^2+(CF66-$AO$62)^2)-(($AP$61-$AP$62)^2+($AO$61-$AO$62)^2))/(2*(($B$56-$AP$61)^2+(CF66-$AO$61)^2)^0.5*(($B$56-$AP$62)^2+(CF66-$AO$62)^2)^0.5)))+ACOS(((($B$56-$AM$62)^2+(CF66-$AL$62)^2)+(($B$56-$AP$62)^2+(CF66-$AO$62)^2)-(($AL$62-$AO$62)^2+($AP$62-$AM$62)^2))/(2*(($B$56-$AM$62)^2+(CF66-$AL$62)^2)^0.5*(($B$56-$AP$62)^2+(CF66-$AO$62)^2)^0.5)))&gt;2*PI()-0.000001),$AN$58+(-$AN$58+$AK$58)*(($AP$61-$B$56)^2+($AO$61-CF66)^2)^0.5*SIN(ACOS(((($AP$61-$B$56)^2+($AO$61-CF66)^2)+(($AO$61-$AO$62)^2+($AP$61-$AP$62)^2)-(($B$56-$AP$62)^2+(CF66-$AO$62)^2))/(2*(($AP$61-$B$56)^2+($AO$61-CF66)^2)^0.5*(($AO$61-$AO$62)^2+($AP$61-$AP$62)^2)^0.5)))/SIN(ACOS(((($AM$62-$AP$62)^2+($AO$62-$AL$62)^2)+(($AO$61-$AO$62)^2+($AP$61-$AP$62)^2)-(($AP$61-$AM$62)^2+($AO$61-$AL$62)^2))/(2*(($AM$62-$AP$62)^2+($AO$62-$AL$62)^2)^0.5*(($AO$61-$AO$62)^2+($AP$61-$AP$62)^2)^0.5)))/(($AM$62-$AP$62)^2+($AO$62-$AL$62)^2)^0.5,0)</f>
        <v>0</v>
      </c>
      <c r="JH66" s="44">
        <f t="shared" ref="JH66:JH83" si="749">IF(((ACOS(((($AL$62-CF66)^2+($AM$62-$B$56)^2)+(($B$56-$AP$62)^2+(CF66-$AO$62)^2)-(($AL$62-$AO$62)^2+($AM$62-$AP$62)^2))/(2*(($AL$62-CF66)^2+($AM$62-$B$56)^2)^0.5*(($B$56-$AP$62)^2+(CF66-$AO$62)^2)^0.5))+ACOS((($AL$62-CF66)^2+($AM$62-$B$56)^2+($B$56-$AM$63)^2+(CF66-$AL$63)^2-(($AL$62-$AL$63)^2+($AM$62-$AM$63)^2))/(2*(($AL$62-CF66)^2+($AM$62-$B$56)^2)^0.5*(($B$56-$AM$63)^2+(CF66-$AL$63)^2)^0.5))+ACOS((((($B$56-$AP$62)^2+(CF66-$AO$62)^2)+(($B$56-$AP$63)^2+(CF66-$AO$63)^2)-(($AP$62-$AP$63)^2+($AO$62-$AO$63)^2))/(2*(($B$56-$AP$62)^2+(CF66-$AO$62)^2)^0.5*(($B$56-$AP$63)^2+(CF66-$AO$63)^2)^0.5)))+ACOS(((($B$56-$AM$63)^2+(CF66-$AL$63)^2)+(($B$56-$AP$63)^2+(CF66-$AO$63)^2)-(($AL$63-$AO$63)^2+($AP$63-$AM$63)^2))/(2*(($B$56-$AM$63)^2+(CF66-$AL$63)^2)^0.5*(($B$56-$AP$63)^2+(CF66-$AO$63)^2)^0.5)))&gt;2*PI()-0.000001),$AN$58+(-$AN$58+$AK$58)*(($AP$62-$B$56)^2+($AO$62-CF66)^2)^0.5*SIN(ACOS(((($AP$62-$B$56)^2+($AO$62-CF66)^2)+(($AO$62-$AO$63)^2+($AP$62-$AP$63)^2)-(($B$56-$AP$63)^2+(CF66-$AO$63)^2))/(2*(($AP$62-$B$56)^2+($AO$62-CF66)^2)^0.5*(($AO$62-$AO$63)^2+($AP$62-$AP$63)^2)^0.5)))/SIN(ACOS(((($AM$63-$AP$63)^2+($AO$63-$AL$63)^2)+(($AO$62-$AO$63)^2+($AP$62-$AP$63)^2)-(($AP$62-$AM$63)^2+($AO$62-$AL$63)^2))/(2*(($AM$63-$AP$63)^2+($AO$63-$AL$63)^2)^0.5*(($AO$62-$AO$63)^2+($AP$62-$AP$63)^2)^0.5)))/(($AM$63-$AP$63)^2+($AO$63-$AL$63)^2)^0.5,0)</f>
        <v>0</v>
      </c>
      <c r="JI66" s="44">
        <f t="shared" ref="JI66:JI83" si="750">IF(((ACOS(((($AL$63-CF66)^2+($AM$63-$B$56)^2)+(($B$56-$AP$63)^2+(CF66-$AO$63)^2)-(($AL$63-$AO$63)^2+($AM$63-$AP$63)^2))/(2*(($AL$63-CF66)^2+($AM$63-$B$56)^2)^0.5*(($B$56-$AP$63)^2+(CF66-$AO$63)^2)^0.5))+ACOS((($AL$63-CF66)^2+($AM$63-$B$56)^2+($B$56-$AM$64)^2+(CF66-$AL$64)^2-(($AL$63-$AL$64)^2+($AM$63-$AM$64)^2))/(2*(($AL$63-CF66)^2+($AM$63-$B$56)^2)^0.5*(($B$56-$AM$64)^2+(CF66-$AL$64)^2)^0.5))+ACOS((((($B$56-$AP$63)^2+(CF66-$AO$63)^2)+(($B$56-$AP$64)^2+(CF66-$AO$64)^2)-(($AP$63-$AP$64)^2+($AO$63-$AO$64)^2))/(2*(($B$56-$AP$63)^2+(CF66-$AO$63)^2)^0.5*(($B$56-$AP$64)^2+(CF66-$AO$64)^2)^0.5)))+ACOS(((($B$56-$AM$64)^2+(CF66-$AL$64)^2)+(($B$56-$AP$64)^2+(CF66-$AO$64)^2)-(($AL$64-$AO$64)^2+($AP$64-$AM$64)^2))/(2*(($B$56-$AM$64)^2+(CF66-$AL$64)^2)^0.5*(($B$56-$AP$64)^2+(CF66-$AO$64)^2)^0.5)))&gt;2*PI()-0.000001),$AN$58+(-$AN$58+$AK$58)*(($AP$63-$B$56)^2+($AO$63-CF66)^2)^0.5*SIN(ACOS(((($AP$63-$B$56)^2+($AO$63-CF66)^2)+(($AO$63-$AO$64)^2+($AP$63-$AP$64)^2)-(($B$56-$AP$64)^2+(CF66-$AO$64)^2))/(2*(($AP$63-$B$56)^2+($AO$63-CF66)^2)^0.5*(($AO$63-$AO$64)^2+($AP$63-$AP$64)^2)^0.5)))/SIN(ACOS(((($AM$64-$AP$64)^2+($AO$64-$AL$64)^2)+(($AO$63-$AO$64)^2+($AP$63-$AP$64)^2)-(($AP$63-$AM$64)^2+($AO$63-$AL$64)^2))/(2*(($AM$64-$AP$64)^2+($AO$64-$AL$64)^2)^0.5*(($AO$63-$AO$64)^2+($AP$63-$AP$64)^2)^0.5)))/(($AM$64-$AP$64)^2+($AO$64-$AL$64)^2)^0.5,0)</f>
        <v>0</v>
      </c>
      <c r="JJ66" s="44">
        <f t="shared" ref="JJ66:JJ83" si="751">IF(((ACOS(((($AL$64-CF66)^2+($AM$64-$B$56)^2)+(($B$56-$AP$64)^2+(CF66-$AO$64)^2)-(($AL$64-$AO$64)^2+($AM$64-$AP$64)^2))/(2*(($AL$64-CF66)^2+($AM$64-$B$56)^2)^0.5*(($B$56-$AP$64)^2+(CF66-$AO$64)^2)^0.5))+ACOS((($AL$64-CF66)^2+($AM$64-$B$56)^2+($B$56-$AM$65)^2+(CF66-$AL$65)^2-(($AL$64-$AL$65)^2+($AM$64-$AM$65)^2))/(2*(($AL$64-CF66)^2+($AM$64-$B$56)^2)^0.5*(($B$56-$AM$65)^2+(CF66-$AL$65)^2)^0.5))+ACOS((((($B$56-$AP$64)^2+(CF66-$AO$64)^2)+(($B$56-$AP$65)^2+(CF66-$AO$65)^2)-(($AP$64-$AP$65)^2+($AO$64-$AO$65)^2))/(2*(($B$56-$AP$64)^2+(CF66-$AO$64)^2)^0.5*(($B$56-$AP$65)^2+(CF66-$AO$65)^2)^0.5)))+ACOS(((($B$56-$AM$65)^2+(CF66-$AL$65)^2)+(($B$56-$AP$65)^2+(CF66-$AO$65)^2)-(($AL$65-$AO$65)^2+($AP$65-$AM$65)^2))/(2*(($B$56-$AM$65)^2+(CF66-$AL$65)^2)^0.5*(($B$56-$AP$65)^2+(CF66-$AO$65)^2)^0.5)))&gt;2*PI()-0.000001),$AN$58+(-$AN$58+$AK$58)*(($AP$64-$B$56)^2+($AO$64-CF66)^2)^0.5*SIN(ACOS(((($AP$64-$B$56)^2+($AO$64-CF66)^2)+(($AO$64-$AO$65)^2+($AP$64-$AP$65)^2)-(($B$56-$AP$65)^2+(CF66-$AO$65)^2))/(2*(($AP$64-$B$56)^2+($AO$64-CF66)^2)^0.5*(($AO$64-$AO$65)^2+($AP$64-$AP$65)^2)^0.5)))/SIN(ACOS(((($AM$65-$AP$65)^2+($AO$65-$AL$65)^2)+(($AO$64-$AO$65)^2+($AP$64-$AP$65)^2)-(($AP$64-$AM$65)^2+($AO$64-$AL$65)^2))/(2*(($AM$65-$AP$65)^2+($AO$65-$AL$65)^2)^0.5*(($AO$64-$AO$65)^2+($AP$64-$AP$65)^2)^0.5)))/(($AM$65-$AP$65)^2+($AO$65-$AL$65)^2)^0.5,0)</f>
        <v>0</v>
      </c>
      <c r="JK66" s="44">
        <f t="shared" ref="JK66:JK83" si="752">IF(((ACOS(((($AL$65-CF66)^2+($AM$65-$B$56)^2)+(($B$56-$AP$65)^2+(CF66-$AO$65)^2)-(($AL$65-$AO$65)^2+($AM$65-$AP$65)^2))/(2*(($AL$65-CF66)^2+($AM$65-$B$56)^2)^0.5*(($B$56-$AP$65)^2+(CF66-$AO$65)^2)^0.5))+ACOS((($AL$65-CF66)^2+($AM$65-$B$56)^2+($B$56-$AM$66)^2+(CF66-$AL$66)^2-(($AL$65-$AL$66)^2+($AM$65-$AM$66)^2))/(2*(($AL$65-CF66)^2+($AM$65-$B$56)^2)^0.5*(($B$56-$AM$66)^2+(CF66-$AL$66)^2)^0.5))+ACOS((((($B$56-$AP$65)^2+(CF66-$AO$65)^2)+(($B$56-$AP$66)^2+(CF66-$AO$66)^2)-(($AP$65-$AP$66)^2+($AO$65-$AO$66)^2))/(2*(($B$56-$AP$65)^2+(CF66-$AO$65)^2)^0.5*(($B$56-$AP$66)^2+(CF66-$AO$66)^2)^0.5)))+ACOS(((($B$56-$AM$66)^2+(CF66-$AL$66)^2)+(($B$56-$AP$66)^2+(CF66-$AO$66)^2)-(($AL$66-$AO$66)^2+($AP$66-$AM$66)^2))/(2*(($B$56-$AM$66)^2+(CF66-$AL$66)^2)^0.5*(($B$56-$AP$66)^2+(CF66-$AO$66)^2)^0.5)))&gt;2*PI()-0.000001),$AN$58+(-$AN$58+$AK$58)*(($AP$65-$B$56)^2+($AO$65-CF66)^2)^0.5*SIN(ACOS(((($AP$65-$B$56)^2+($AO$65-CF66)^2)+(($AO$65-$AO$66)^2+($AP$65-$AP$66)^2)-(($B$56-$AP$66)^2+(CF66-$AO$66)^2))/(2*(($AP$65-$B$56)^2+($AO$65-CF66)^2)^0.5*(($AO$65-$AO$66)^2+($AP$65-$AP$66)^2)^0.5)))/SIN(ACOS(((($AM$66-$AP$66)^2+($AO$66-$AL$66)^2)+(($AO$65-$AO$66)^2+($AP$65-$AP$66)^2)-(($AP$65-$AM$66)^2+($AO$65-$AL$66)^2))/(2*(($AM$66-$AP$66)^2+($AO$66-$AL$66)^2)^0.5*(($AO$65-$AO$66)^2+($AP$65-$AP$66)^2)^0.5)))/(($AM$66-$AP$66)^2+($AO$66-$AL$66)^2)^0.5,0)</f>
        <v>0</v>
      </c>
      <c r="JL66" s="44">
        <f t="shared" ref="JL66:JL83" si="753">IF(((ACOS(((($AL$66-CF66)^2+($AM$66-$B$56)^2)+(($B$56-$AP$66)^2+(CF66-$AO$66)^2)-(($AL$66-$AO$66)^2+($AM$66-$AP$66)^2))/(2*(($AL$66-CF66)^2+($AM$66-$B$56)^2)^0.5*(($B$56-$AP$66)^2+(CF66-$AO$66)^2)^0.5))+ACOS((($AL$66-CF66)^2+($AM$66-$B$56)^2+($B$56-$AM$67)^2+(CF66-$AL$67)^2-(($AL$66-$AL$67)^2+($AM$66-$AM$67)^2))/(2*(($AL$66-CF66)^2+($AM$66-$B$56)^2)^0.5*(($B$56-$AM$67)^2+(CF66-$AL$67)^2)^0.5))+ACOS((((($B$56-$AP$66)^2+(CF66-$AO$66)^2)+(($B$56-$AP$67)^2+(CF66-$AO$67)^2)-(($AP$66-$AP$67)^2+($AO$66-$AO$67)^2))/(2*(($B$56-$AP$66)^2+(CF66-$AO$66)^2)^0.5*(($B$56-$AP$67)^2+(CF66-$AO$67)^2)^0.5)))+ACOS(((($B$56-$AM$67)^2+(CF66-$AL$67)^2)+(($B$56-$AP$67)^2+(CF66-$AO$67)^2)-(($AL$67-$AO$67)^2+($AP$67-$AM$67)^2))/(2*(($B$56-$AM$67)^2+(CF66-$AL$67)^2)^0.5*(($B$56-$AP$67)^2+(CF66-$AO$67)^2)^0.5)))&gt;2*PI()-0.000001),$AN$58+(-$AN$58+$AK$58)*(($AP$66-$B$56)^2+($AO$66-CF66)^2)^0.5*SIN(ACOS(((($AP$66-$B$56)^2+($AO$66-CF66)^2)+(($AO$66-$AO$67)^2+($AP$66-$AP$67)^2)-(($B$56-$AP$67)^2+(CF66-$AO$67)^2))/(2*(($AP$66-$B$56)^2+($AO$66-CF66)^2)^0.5*(($AO$66-$AO$67)^2+($AP$66-$AP$67)^2)^0.5)))/SIN(ACOS(((($AM$67-$AP$67)^2+($AO$67-$AL$67)^2)+(($AO$66-$AO$67)^2+($AP$66-$AP$67)^2)-(($AP$66-$AM$67)^2+($AO$66-$AL$67)^2))/(2*(($AM$67-$AP$67)^2+($AO$67-$AL$67)^2)^0.5*(($AO$66-$AO$67)^2+($AP$66-$AP$67)^2)^0.5)))/(($AM$67-$AP$67)^2+($AO$67-$AL$67)^2)^0.5,0)</f>
        <v>0</v>
      </c>
      <c r="JM66" s="44">
        <f t="shared" ref="JM66:JM83" si="754">IF(((ACOS(((($AL$67-CF66)^2+($AM$67-$B$56)^2)+(($B$56-$AP$67)^2+(CF66-$AO$67)^2)-(($AL$67-$AO$67)^2+($AM$67-$AP$67)^2))/(2*(($AL$67-CF66)^2+($AM$67-$B$56)^2)^0.5*(($B$56-$AP$67)^2+(CF66-$AO$67)^2)^0.5))+ACOS((($AL$67-CF66)^2+($AM$67-$B$56)^2+($B$56-$AM$68)^2+(CF66-$AL$68)^2-(($AL$67-$AL$68)^2+($AM$67-$AM$68)^2))/(2*(($AL$67-CF66)^2+($AM$67-$B$56)^2)^0.5*(($B$56-$AM$68)^2+(CF66-$AL$68)^2)^0.5))+ACOS((((($B$56-$AP$67)^2+(CF66-$AO$67)^2)+(($B$56-$AP$68)^2+(CF66-$AO$68)^2)-(($AP$67-$AP$68)^2+($AO$67-$AO$68)^2))/(2*(($B$56-$AP$67)^2+(CF66-$AO$67)^2)^0.5*(($B$56-$AP$68)^2+(CF66-$AO$68)^2)^0.5)))+ACOS(((($B$56-$AM$68)^2+(CF66-$AL$68)^2)+(($B$56-$AP$68)^2+(CF66-$AO$68)^2)-(($AL$68-$AO$68)^2+($AP$68-$AM$68)^2))/(2*(($B$56-$AM$68)^2+(CF66-$AL$68)^2)^0.5*(($B$56-$AP$68)^2+(CF66-$AO$68)^2)^0.5)))&gt;2*PI()-0.000001),$AN$58+(-$AN$58+$AK$58)*(($AP$67-$B$56)^2+($AO$67-CF66)^2)^0.5*SIN(ACOS(((($AP$67-$B$56)^2+($AO$67-CF66)^2)+(($AO$67-$AO$68)^2+($AP$67-$AP$68)^2)-(($B$56-$AP$68)^2+(CF66-$AO$68)^2))/(2*(($AP$67-$B$56)^2+($AO$67-CF66)^2)^0.5*(($AO$67-$AO$68)^2+($AP$67-$AP$68)^2)^0.5)))/SIN(ACOS(((($AM$68-$AP$68)^2+($AO$68-$AL$68)^2)+(($AO$67-$AO$68)^2+($AP$67-$AP$68)^2)-(($AP$67-$AM$68)^2+($AO$67-$AL$68)^2))/(2*(($AM$68-$AP$68)^2+($AO$68-$AL$68)^2)^0.5*(($AO$67-$AO$68)^2+($AP$67-$AP$68)^2)^0.5)))/(($AM$68-$AP$68)^2+($AO$68-$AL$68)^2)^0.5,0)</f>
        <v>0</v>
      </c>
      <c r="JN66" s="44">
        <f t="shared" ref="JN66:JN83" si="755">IF(((ACOS(((($AL$68-CF66)^2+($AM$68-$B$56)^2)+(($B$56-$AP$68)^2+(CF66-$AO$68)^2)-(($AL$68-$AO$68)^2+($AM$68-$AP$68)^2))/(2*(($AL$68-CF66)^2+($AM$68-$B$56)^2)^0.5*(($B$56-$AP$68)^2+(CF66-$AO$68)^2)^0.5))+ACOS((($AL$68-CF66)^2+($AM$68-$B$56)^2+($B$56-$AM$69)^2+(CF66-$AL$69)^2-(($AL$68-$AL$69)^2+($AM$68-$AM$69)^2))/(2*(($AL$68-CF66)^2+($AM$68-$B$56)^2)^0.5*(($B$56-$AM$69)^2+(CF66-$AL$69)^2)^0.5))+ACOS((((($B$56-$AP$68)^2+(CF66-$AO$68)^2)+(($B$56-$AP$69)^2+(CF66-$AO$69)^2)-(($AP$68-$AP$69)^2+($AO$68-$AO$69)^2))/(2*(($B$56-$AP$68)^2+(CF66-$AO$68)^2)^0.5*(($B$56-$AP$69)^2+(CF66-$AO$69)^2)^0.5)))+ACOS(((($B$56-$AM$69)^2+(CF66-$AL$69)^2)+(($B$56-$AP$69)^2+(CF66-$AO$69)^2)-(($AL$69-$AO$69)^2+($AP$69-$AM$69)^2))/(2*(($B$56-$AM$69)^2+(CF66-$AL$69)^2)^0.5*(($B$56-$AP$69)^2+(CF66-$AO$69)^2)^0.5)))&gt;2*PI()-0.000001),$AN$58+(-$AN$58+$AK$58)*(($AP$68-$B$56)^2+($AO$68-CF66)^2)^0.5*SIN(ACOS(((($AP$68-$B$56)^2+($AO$68-CF66)^2)+(($AO$68-$AO$69)^2+($AP$68-$AP$69)^2)-(($B$56-$AP$69)^2+(CF66-$AO$69)^2))/(2*(($AP$68-$B$56)^2+($AO$68-CF66)^2)^0.5*(($AO$68-$AO$69)^2+($AP$68-$AP$69)^2)^0.5)))/SIN(ACOS(((($AM$69-$AP$69)^2+($AO$69-$AL$69)^2)+(($AO$68-$AO$69)^2+($AP$68-$AP$69)^2)-(($AP$68-$AM$69)^2+($AO$68-$AL$69)^2))/(2*(($AM$69-$AP$69)^2+($AO$69-$AL$69)^2)^0.5*(($AO$68-$AO$69)^2+($AP$68-$AP$69)^2)^0.5)))/(($AM$69-$AP$69)^2+($AO$69-$AL$69)^2)^0.5,0)</f>
        <v>0</v>
      </c>
      <c r="JO66" s="44">
        <f t="shared" ref="JO66:JO83" si="756">IF(((ACOS(((($AL$69-CF66)^2+($AM$69-$B$56)^2)+(($B$56-$AP$69)^2+(CF66-$AO$69)^2)-(($AL$69-$AO$69)^2+($AM$69-$AP$69)^2))/(2*(($AL$69-CF66)^2+($AM$69-$B$56)^2)^0.5*(($B$56-$AP$69)^2+(CF66-$AO$69)^2)^0.5))+ACOS((($AL$69-CF66)^2+($AM$69-$B$56)^2+($B$56-$AM$70)^2+(CF66-$AL$70)^2-(($AL$69-$AL$70)^2+($AM$69-$AM$70)^2))/(2*(($AL$69-CF66)^2+($AM$69-$B$56)^2)^0.5*(($B$56-$AM$70)^2+(CF66-$AL$70)^2)^0.5))+ACOS((((($B$56-$AP$69)^2+(CF66-$AO$69)^2)+(($B$56-$AP$70)^2+(CF66-$AO$70)^2)-(($AP$69-$AP$70)^2+($AO$69-$AO$70)^2))/(2*(($B$56-$AP$69)^2+(CF66-$AO$69)^2)^0.5*(($B$56-$AP$70)^2+(CF66-$AO$70)^2)^0.5)))+ACOS(((($B$56-$AM$70)^2+(CF66-$AL$70)^2)+(($B$56-$AP$70)^2+(CF66-$AO$70)^2)-(($AL$70-$AO$70)^2+($AP$70-$AM$70)^2))/(2*(($B$56-$AM$70)^2+(CF66-$AL$70)^2)^0.5*(($B$56-$AP$70)^2+(CF66-$AO$70)^2)^0.5)))&gt;2*PI()-0.000001),$AN$58+(-$AN$58+$AK$58)*(($AP$69-$B$56)^2+($AO$69-CF66)^2)^0.5*SIN(ACOS(((($AP$69-$B$56)^2+($AO$69-CF66)^2)+(($AO$69-$AO$70)^2+($AP$69-$AP$70)^2)-(($B$56-$AP$70)^2+(CF66-$AO$70)^2))/(2*(($AP$69-$B$56)^2+($AO$69-CF66)^2)^0.5*(($AO$69-$AO$70)^2+($AP$69-$AP$70)^2)^0.5)))/SIN(ACOS(((($AM$70-$AP$70)^2+($AO$70-$AL$70)^2)+(($AO$69-$AO$70)^2+($AP$69-$AP$70)^2)-(($AP$69-$AM$70)^2+($AO$69-$AL$70)^2))/(2*(($AM$70-$AP$70)^2+($AO$70-$AL$70)^2)^0.5*(($AO$69-$AO$70)^2+($AP$69-$AP$70)^2)^0.5)))/(($AM$70-$AP$70)^2+($AO$70-$AL$70)^2)^0.5,0)</f>
        <v>0</v>
      </c>
      <c r="JP66" s="18">
        <f t="shared" ref="JP66:JP83" si="757">IF(((ACOS(((($AO$60-CF66)^2+($AP$60-$B$56)^2)+(($B$56-$AS$60)^2+(CF66-$AR$60)^2)-(($AO$60-$AR$60)^2+($AP$60-$AS$60)^2))/(2*(($AO$60-CF66)^2+($AP$60-$B$56)^2)^0.5*(($B$56-$AS$60)^2+(CF66-$AR$60)^2)^0.5))+ACOS((($AO$60-CF66)^2+($AP$60-$B$56)^2+($B$56-$AP$61)^2+(CF66-$AO$61)^2-(($AO$60-$AO$61)^2+($AP$60-$AP$61)^2))/(2*(($AO$60-CF66)^2+($AP$60-$B$56)^2)^0.5*(($B$56-$AP$61)^2+(CF66-$AO$61)^2)^0.5))+ACOS((((($B$56-$AS$60)^2+(CF66-$AR$60)^2)+(($B$56-$AS$61)^2+(CF66-$AR$61)^2)-(($AS$60-$AS$61)^2+($AR$60-$AR$61)^2))/(2*(($B$56-$AS$60)^2+(CF66-$AR$60)^2)^0.5*(($B$56-$AS$61)^2+(CF66-$AR$61)^2)^0.5)))+ACOS(((($B$56-$AP$61)^2+(CF66-$AO$61)^2)+(($B$56-$AS$61)^2+(CF66-$AR$61)^2)-(($AO$61-$AR$61)^2+($AS$61-$AP$61)^2))/(2*(($B$56-$AP$61)^2+(CF66-$AO$61)^2)^0.5*(($B$56-$AS$61)^2+(CF66-$AR$61)^2)^0.5)))&gt;2*PI()-0.000001),$AQ$58+(-$AQ$58+$AN$58)*(($AS$60-$B$56)^2+($AR$60-CF66)^2)^0.5*SIN(ACOS(((($AS$60-$B$56)^2+($AR$60-CF66)^2)+(($AR$60-$AR$61)^2+($AS$60-$AS$61)^2)-(($B$56-$AS$61)^2+(CF66-$AR$61)^2))/(2*(($AS$60-$B$56)^2+($AR$60-CF66)^2)^0.5*(($AR$60-$AR$61)^2+($AS$60-$AS$61)^2)^0.5)))/SIN(ACOS(((($AP$61-$AS$61)^2+($AR$61-$AO$61)^2)+(($AR$60-$AR$61)^2+($AS$60-$AS$61)^2)-(($AS$60-$AP$61)^2+($AR$60-$AO$61)^2))/(2*(($AP$61-$AS$61)^2+($AR$61-$AO$61)^2)^0.5*(($AR$60-$AR$61)^2+($AS$60-$AS$61)^2)^0.5)))/(($AP$61-$AS$61)^2+($AR$61-$AO$61)^2)^0.5,0)</f>
        <v>0</v>
      </c>
      <c r="JQ66" s="18">
        <f t="shared" ref="JQ66:JQ83" si="758">IF(((ACOS(((($AO$61-CF66)^2+($AP$61-$B$56)^2)+(($B$56-$AS$61)^2+(CF66-$AR$61)^2)-(($AO$61-$AR$61)^2+($AP$61-$AS$61)^2))/(2*(($AO$61-CF66)^2+($AP$61-$B$56)^2)^0.5*(($B$56-$AS$61)^2+(CF66-$AR$61)^2)^0.5))+ACOS((($AO$61-CF66)^2+($AP$61-$B$56)^2+($B$56-$AP$62)^2+(CF66-$AO$62)^2-(($AO$61-$AO$62)^2+($AP$61-$AP$62)^2))/(2*(($AO$61-CF66)^2+($AP$61-$B$56)^2)^0.5*(($B$56-$AP$62)^2+(CF66-$AO$62)^2)^0.5))+ACOS((((($B$56-$AS$61)^2+(CF66-$AR$61)^2)+(($B$56-$AS$62)^2+(CF66-$AR$62)^2)-(($AS$61-$AS$62)^2+($AR$61-$AR$62)^2))/(2*(($B$56-$AS$61)^2+(CF66-$AR$61)^2)^0.5*(($B$56-$AS$62)^2+(CF66-$AR$62)^2)^0.5)))+ACOS(((($B$56-$AP$62)^2+(CF66-$AO$62)^2)+(($B$56-$AS$62)^2+(CF66-$AR$62)^2)-(($AO$62-$AR$62)^2+($AS$62-$AP$62)^2))/(2*(($B$56-$AP$62)^2+(CF66-$AO$62)^2)^0.5*(($B$56-$AS$62)^2+(CF66-$AR$62)^2)^0.5)))&gt;2*PI()-0.000001),$AQ$58+(-$AQ$58+$AN$58)*(($AS$61-$B$56)^2+($AR$61-CF66)^2)^0.5*SIN(ACOS(((($AS$61-$B$56)^2+($AR$61-CF66)^2)+(($AR$61-$AR$62)^2+($AS$61-$AS$62)^2)-(($B$56-$AS$62)^2+(CF66-$AR$62)^2))/(2*(($AS$61-$B$56)^2+($AR$61-CF66)^2)^0.5*(($AR$61-$AR$62)^2+($AS$61-$AS$62)^2)^0.5)))/SIN(ACOS(((($AP$62-$AS$62)^2+($AR$62-$AO$62)^2)+(($AR$61-$AR$62)^2+($AS$61-$AS$62)^2)-(($AS$61-$AP$62)^2+($AR$61-$AO$62)^2))/(2*(($AP$62-$AS$62)^2+($AR$62-$AO$62)^2)^0.5*(($AR$61-$AR$62)^2+($AS$61-$AS$62)^2)^0.5)))/(($AP$62-$AS$62)^2+($AR$62-$AO$62)^2)^0.5,0)</f>
        <v>0</v>
      </c>
      <c r="JR66" s="18">
        <f t="shared" ref="JR66:JR83" si="759">IF(((ACOS(((($AO$62-CF66)^2+($AP$62-$B$56)^2)+(($B$56-$AS$62)^2+(CF66-$AR$62)^2)-(($AO$62-$AR$62)^2+($AP$62-$AS$62)^2))/(2*(($AO$62-CF66)^2+($AP$62-$B$56)^2)^0.5*(($B$56-$AS$62)^2+(CF66-$AR$62)^2)^0.5))+ACOS((($AO$62-CF66)^2+($AP$62-$B$56)^2+($B$56-$AP$63)^2+(CF66-$AO$63)^2-(($AO$62-$AO$63)^2+($AP$62-$AP$63)^2))/(2*(($AO$62-CF66)^2+($AP$62-$B$56)^2)^0.5*(($B$56-$AP$63)^2+(CF66-$AO$63)^2)^0.5))+ACOS((((($B$56-$AS$62)^2+(CF66-$AR$62)^2)+(($B$56-$AS$63)^2+(CF66-$AR$63)^2)-(($AS$62-$AS$63)^2+($AR$62-$AR$63)^2))/(2*(($B$56-$AS$62)^2+(CF66-$AR$62)^2)^0.5*(($B$56-$AS$63)^2+(CF66-$AR$63)^2)^0.5)))+ACOS(((($B$56-$AP$63)^2+(CF66-$AO$63)^2)+(($B$56-$AS$63)^2+(CF66-$AR$63)^2)-(($AO$63-$AR$63)^2+($AS$63-$AP$63)^2))/(2*(($B$56-$AP$63)^2+(CF66-$AO$63)^2)^0.5*(($B$56-$AS$63)^2+(CF66-$AR$63)^2)^0.5)))&gt;2*PI()-0.000001),$AQ$58+(-$AQ$58+$AN$58)*(($AS$62-$B$56)^2+($AR$62-CF66)^2)^0.5*SIN(ACOS(((($AS$62-$B$56)^2+($AR$62-CF66)^2)+(($AR$62-$AR$63)^2+($AS$62-$AS$63)^2)-(($B$56-$AS$63)^2+(CF66-$AR$63)^2))/(2*(($AS$62-$B$56)^2+($AR$62-CF66)^2)^0.5*(($AR$62-$AR$63)^2+($AS$62-$AS$63)^2)^0.5)))/SIN(ACOS(((($AP$63-$AS$63)^2+($AR$63-$AO$63)^2)+(($AR$62-$AR$63)^2+($AS$62-$AS$63)^2)-(($AS$62-$AP$63)^2+($AR$62-$AO$63)^2))/(2*(($AP$63-$AS$63)^2+($AR$63-$AO$63)^2)^0.5*(($AR$62-$AR$63)^2+($AS$62-$AS$63)^2)^0.5)))/(($AP$63-$AS$63)^2+($AR$63-$AO$63)^2)^0.5,0)</f>
        <v>0</v>
      </c>
      <c r="JS66" s="18">
        <f t="shared" ref="JS66:JS83" si="760">IF(((ACOS(((($AO$63-CF66)^2+($AP$63-$B$56)^2)+(($B$56-$AS$63)^2+(CF66-$AR$63)^2)-(($AO$63-$AR$63)^2+($AP$63-$AS$63)^2))/(2*(($AO$63-CF66)^2+($AP$63-$B$56)^2)^0.5*(($B$56-$AS$63)^2+(CF66-$AR$63)^2)^0.5))+ACOS((($AO$63-CF66)^2+($AP$63-$B$56)^2+($B$56-$AP$64)^2+(CF66-$AO$64)^2-(($AO$63-$AO$64)^2+($AP$63-$AP$64)^2))/(2*(($AO$63-CF66)^2+($AP$63-$B$56)^2)^0.5*(($B$56-$AP$64)^2+(CF66-$AO$64)^2)^0.5))+ACOS((((($B$56-$AS$63)^2+(CF66-$AR$63)^2)+(($B$56-$AS$64)^2+(CF66-$AR$64)^2)-(($AS$63-$AS$64)^2+($AR$63-$AR$64)^2))/(2*(($B$56-$AS$63)^2+(CF66-$AR$63)^2)^0.5*(($B$56-$AS$64)^2+(CF66-$AR$64)^2)^0.5)))+ACOS(((($B$56-$AP$64)^2+(CF66-$AO$64)^2)+(($B$56-$AS$64)^2+(CF66-$AR$64)^2)-(($AO$64-$AR$64)^2+($AS$64-$AP$64)^2))/(2*(($B$56-$AP$64)^2+(CF66-$AO$64)^2)^0.5*(($B$56-$AS$64)^2+(CF66-$AR$64)^2)^0.5)))&gt;2*PI()-0.000001),$AQ$58+(-$AQ$58+$AN$58)*(($AS$63-$B$56)^2+($AR$63-CF66)^2)^0.5*SIN(ACOS(((($AS$63-$B$56)^2+($AR$63-CF66)^2)+(($AR$63-$AR$64)^2+($AS$63-$AS$64)^2)-(($B$56-$AS$64)^2+(CF66-$AR$64)^2))/(2*(($AS$63-$B$56)^2+($AR$63-CF66)^2)^0.5*(($AR$63-$AR$64)^2+($AS$63-$AS$64)^2)^0.5)))/SIN(ACOS(((($AP$64-$AS$64)^2+($AR$64-$AO$64)^2)+(($AR$63-$AR$64)^2+($AS$63-$AS$64)^2)-(($AS$63-$AP$64)^2+($AR$63-$AO$64)^2))/(2*(($AP$64-$AS$64)^2+($AR$64-$AO$64)^2)^0.5*(($AR$63-$AR$64)^2+($AS$63-$AS$64)^2)^0.5)))/(($AP$64-$AS$64)^2+($AR$64-$AO$64)^2)^0.5,0)</f>
        <v>0</v>
      </c>
      <c r="JT66" s="18">
        <f t="shared" ref="JT66:JT83" si="761">IF(((ACOS(((($AO$64-CF66)^2+($AP$64-$B$56)^2)+(($B$56-$AS$64)^2+(CF66-$AR$64)^2)-(($AO$64-$AR$64)^2+($AP$64-$AS$64)^2))/(2*(($AO$64-CF66)^2+($AP$64-$B$56)^2)^0.5*(($B$56-$AS$64)^2+(CF66-$AR$64)^2)^0.5))+ACOS((($AO$64-CF66)^2+($AP$64-$B$56)^2+($B$56-$AP$65)^2+(CF66-$AO$65)^2-(($AO$64-$AO$65)^2+($AP$64-$AP$65)^2))/(2*(($AO$64-CF66)^2+($AP$64-$B$56)^2)^0.5*(($B$56-$AP$65)^2+(CF66-$AO$65)^2)^0.5))+ACOS((((($B$56-$AS$64)^2+(CF66-$AR$64)^2)+(($B$56-$AS$65)^2+(CF66-$AR$65)^2)-(($AS$64-$AS$65)^2+($AR$64-$AR$65)^2))/(2*(($B$56-$AS$64)^2+(CF66-$AR$64)^2)^0.5*(($B$56-$AS$65)^2+(CF66-$AR$65)^2)^0.5)))+ACOS(((($B$56-$AP$65)^2+(CF66-$AO$65)^2)+(($B$56-$AS$65)^2+(CF66-$AR$65)^2)-(($AO$65-$AR$65)^2+($AS$65-$AP$65)^2))/(2*(($B$56-$AP$65)^2+(CF66-$AO$65)^2)^0.5*(($B$56-$AS$65)^2+(CF66-$AR$65)^2)^0.5)))&gt;2*PI()-0.000001),$AQ$58+(-$AQ$58+$AN$58)*(($AS$64-$B$56)^2+($AR$64-CF66)^2)^0.5*SIN(ACOS(((($AS$64-$B$56)^2+($AR$64-CF66)^2)+(($AR$64-$AR$65)^2+($AS$64-$AS$65)^2)-(($B$56-$AS$65)^2+(CF66-$AR$65)^2))/(2*(($AS$64-$B$56)^2+($AR$64-CF66)^2)^0.5*(($AR$64-$AR$65)^2+($AS$64-$AS$65)^2)^0.5)))/SIN(ACOS(((($AP$65-$AS$65)^2+($AR$65-$AO$65)^2)+(($AR$64-$AR$65)^2+($AS$64-$AS$65)^2)-(($AS$64-$AP$65)^2+($AR$64-$AO$65)^2))/(2*(($AP$65-$AS$65)^2+($AR$65-$AO$65)^2)^0.5*(($AR$64-$AR$65)^2+($AS$64-$AS$65)^2)^0.5)))/(($AP$65-$AS$65)^2+($AR$65-$AO$65)^2)^0.5,0)</f>
        <v>0</v>
      </c>
      <c r="JU66" s="18">
        <f t="shared" ref="JU66:JU83" si="762">IF(((ACOS(((($AO$65-CF66)^2+($AP$65-$B$56)^2)+(($B$56-$AS$65)^2+(CF66-$AR$65)^2)-(($AO$65-$AR$65)^2+($AP$65-$AS$65)^2))/(2*(($AO$65-CF66)^2+($AP$65-$B$56)^2)^0.5*(($B$56-$AS$65)^2+(CF66-$AR$65)^2)^0.5))+ACOS((($AO$65-CF66)^2+($AP$65-$B$56)^2+($B$56-$AP$66)^2+(CF66-$AO$66)^2-(($AO$65-$AO$66)^2+($AP$65-$AP$66)^2))/(2*(($AO$65-CF66)^2+($AP$65-$B$56)^2)^0.5*(($B$56-$AP$66)^2+(CF66-$AO$66)^2)^0.5))+ACOS((((($B$56-$AS$65)^2+(CF66-$AR$65)^2)+(($B$56-$AS$66)^2+(CF66-$AR$66)^2)-(($AS$65-$AS$66)^2+($AR$65-$AR$66)^2))/(2*(($B$56-$AS$65)^2+(CF66-$AR$65)^2)^0.5*(($B$56-$AS$66)^2+(CF66-$AR$66)^2)^0.5)))+ACOS(((($B$56-$AP$66)^2+(CF66-$AO$66)^2)+(($B$56-$AS$66)^2+(CF66-$AR$66)^2)-(($AO$66-$AR$66)^2+($AS$66-$AP$66)^2))/(2*(($B$56-$AP$66)^2+(CF66-$AO$66)^2)^0.5*(($B$56-$AS$66)^2+(CF66-$AR$66)^2)^0.5)))&gt;2*PI()-0.000001),$AQ$58+(-$AQ$58+$AN$58)*(($AS$65-$B$56)^2+($AR$65-CF66)^2)^0.5*SIN(ACOS(((($AS$65-$B$56)^2+($AR$65-CF66)^2)+(($AR$65-$AR$66)^2+($AS$65-$AS$66)^2)-(($B$56-$AS$66)^2+(CF66-$AR$66)^2))/(2*(($AS$65-$B$56)^2+($AR$65-CF66)^2)^0.5*(($AR$65-$AR$66)^2+($AS$65-$AS$66)^2)^0.5)))/SIN(ACOS(((($AP$66-$AS$66)^2+($AR$66-$AO$66)^2)+(($AR$65-$AR$66)^2+($AS$65-$AS$66)^2)-(($AS$65-$AP$66)^2+($AR$65-$AO$66)^2))/(2*(($AP$66-$AS$66)^2+($AR$66-$AO$66)^2)^0.5*(($AR$65-$AR$66)^2+($AS$65-$AS$66)^2)^0.5)))/(($AP$66-$AS$66)^2+($AR$66-$AO$66)^2)^0.5,0)</f>
        <v>0</v>
      </c>
      <c r="JV66" s="18">
        <f t="shared" ref="JV66:JV83" si="763">IF(((ACOS(((($AO$66-CF66)^2+($AP$66-$B$56)^2)+(($B$56-$AS$66)^2+(CF66-$AR$66)^2)-(($AO$66-$AR$66)^2+($AP$66-$AS$66)^2))/(2*(($AO$66-CF66)^2+($AP$66-$B$56)^2)^0.5*(($B$56-$AS$66)^2+(CF66-$AR$66)^2)^0.5))+ACOS((($AO$66-CF66)^2+($AP$66-$B$56)^2+($B$56-$AP$67)^2+(CF66-$AO$67)^2-(($AO$66-$AO$67)^2+($AP$66-$AP$67)^2))/(2*(($AO$66-CF66)^2+($AP$66-$B$56)^2)^0.5*(($B$56-$AP$67)^2+(CF66-$AO$67)^2)^0.5))+ACOS((((($B$56-$AS$66)^2+(CF66-$AR$66)^2)+(($B$56-$AS$67)^2+(CF66-$AR$67)^2)-(($AS$66-$AS$67)^2+($AR$66-$AR$67)^2))/(2*(($B$56-$AS$66)^2+(CF66-$AR$66)^2)^0.5*(($B$56-$AS$67)^2+(CF66-$AR$67)^2)^0.5)))+ACOS(((($B$56-$AP$67)^2+(CF66-$AO$67)^2)+(($B$56-$AS$67)^2+(CF66-$AR$67)^2)-(($AO$67-$AR$67)^2+($AS$67-$AP$67)^2))/(2*(($B$56-$AP$67)^2+(CF66-$AO$67)^2)^0.5*(($B$56-$AS$67)^2+(CF66-$AR$67)^2)^0.5)))&gt;2*PI()-0.000001),$AQ$58+(-$AQ$58+$AN$58)*(($AS$66-$B$56)^2+($AR$66-CF66)^2)^0.5*SIN(ACOS(((($AS$66-$B$56)^2+($AR$66-CF66)^2)+(($AR$66-$AR$67)^2+($AS$66-$AS$67)^2)-(($B$56-$AS$67)^2+(CF66-$AR$67)^2))/(2*(($AS$66-$B$56)^2+($AR$66-CF66)^2)^0.5*(($AR$66-$AR$67)^2+($AS$66-$AS$67)^2)^0.5)))/SIN(ACOS(((($AP$67-$AS$67)^2+($AR$67-$AO$67)^2)+(($AR$66-$AR$67)^2+($AS$66-$AS$67)^2)-(($AS$66-$AP$67)^2+($AR$66-$AO$67)^2))/(2*(($AP$67-$AS$67)^2+($AR$67-$AO$67)^2)^0.5*(($AR$66-$AR$67)^2+($AS$66-$AS$67)^2)^0.5)))/(($AP$67-$AS$67)^2+($AR$67-$AO$67)^2)^0.5,0)</f>
        <v>0</v>
      </c>
      <c r="JW66" s="18">
        <f t="shared" ref="JW66:JW83" si="764">IF(((ACOS(((($AO$67-CF66)^2+($AP$67-$B$56)^2)+(($B$56-$AS$67)^2+(CF66-$AR$67)^2)-(($AO$67-$AR$67)^2+($AP$67-$AS$67)^2))/(2*(($AO$67-CF66)^2+($AP$67-$B$56)^2)^0.5*(($B$56-$AS$67)^2+(CF66-$AR$67)^2)^0.5))+ACOS((($AO$67-CF66)^2+($AP$67-$B$56)^2+($B$56-$AP$68)^2+(CF66-$AO$68)^2-(($AO$67-$AO$68)^2+($AP$67-$AP$68)^2))/(2*(($AO$67-CF66)^2+($AP$67-$B$56)^2)^0.5*(($B$56-$AP$68)^2+(CF66-$AO$68)^2)^0.5))+ACOS((((($B$56-$AS$67)^2+(CF66-$AR$67)^2)+(($B$56-$AS$68)^2+(CF66-$AR$68)^2)-(($AS$67-$AS$68)^2+($AR$67-$AR$68)^2))/(2*(($B$56-$AS$67)^2+(CF66-$AR$67)^2)^0.5*(($B$56-$AS$68)^2+(CF66-$AR$68)^2)^0.5)))+ACOS(((($B$56-$AP$68)^2+(CF66-$AO$68)^2)+(($B$56-$AS$68)^2+(CF66-$AR$68)^2)-(($AO$68-$AR$68)^2+($AS$68-$AP$68)^2))/(2*(($B$56-$AP$68)^2+(CF66-$AO$68)^2)^0.5*(($B$56-$AS$68)^2+(CF66-$AR$68)^2)^0.5)))&gt;2*PI()-0.000001),$AQ$58+(-$AQ$58+$AN$58)*(($AS$67-$B$56)^2+($AR$67-CF66)^2)^0.5*SIN(ACOS(((($AS$67-$B$56)^2+($AR$67-CF66)^2)+(($AR$67-$AR$68)^2+($AS$67-$AS$68)^2)-(($B$56-$AS$68)^2+(CF66-$AR$68)^2))/(2*(($AS$67-$B$56)^2+($AR$67-CF66)^2)^0.5*(($AR$67-$AR$68)^2+($AS$67-$AS$68)^2)^0.5)))/SIN(ACOS(((($AP$68-$AS$68)^2+($AR$68-$AO$68)^2)+(($AR$67-$AR$68)^2+($AS$67-$AS$68)^2)-(($AS$67-$AP$68)^2+($AR$67-$AO$68)^2))/(2*(($AP$68-$AS$68)^2+($AR$68-$AO$68)^2)^0.5*(($AR$67-$AR$68)^2+($AS$67-$AS$68)^2)^0.5)))/(($AP$68-$AS$68)^2+($AR$68-$AO$68)^2)^0.5,0)</f>
        <v>0</v>
      </c>
      <c r="JX66" s="18">
        <f t="shared" ref="JX66:JX83" si="765">IF(((ACOS(((($AO$68-CF66)^2+($AP$68-$B$56)^2)+(($B$56-$AS$68)^2+(CF66-$AR$68)^2)-(($AO$68-$AR$68)^2+($AP$68-$AS$68)^2))/(2*(($AO$68-CF66)^2+($AP$68-$B$56)^2)^0.5*(($B$56-$AS$68)^2+(CF66-$AR$68)^2)^0.5))+ACOS((($AO$68-CF66)^2+($AP$68-$B$56)^2+($B$56-$AP$69)^2+(CF66-$AO$69)^2-(($AO$68-$AO$69)^2+($AP$68-$AP$69)^2))/(2*(($AO$68-CF66)^2+($AP$68-$B$56)^2)^0.5*(($B$56-$AP$69)^2+(CF66-$AO$69)^2)^0.5))+ACOS((((($B$56-$AS$68)^2+(CF66-$AR$68)^2)+(($B$56-$AS$69)^2+(CF66-$AR$69)^2)-(($AS$68-$AS$69)^2+($AR$68-$AR$69)^2))/(2*(($B$56-$AS$68)^2+(CF66-$AR$68)^2)^0.5*(($B$56-$AS$69)^2+(CF66-$AR$69)^2)^0.5)))+ACOS(((($B$56-$AP$69)^2+(CF66-$AO$69)^2)+(($B$56-$AS$69)^2+(CF66-$AR$69)^2)-(($AO$69-$AR$69)^2+($AS$69-$AP$69)^2))/(2*(($B$56-$AP$69)^2+(CF66-$AO$69)^2)^0.5*(($B$56-$AS$69)^2+(CF66-$AR$69)^2)^0.5)))&gt;2*PI()-0.000001),$AQ$58+(-$AQ$58+$AN$58)*(($AS$68-$B$56)^2+($AR$68-CF66)^2)^0.5*SIN(ACOS(((($AS$68-$B$56)^2+($AR$68-CF66)^2)+(($AR$68-$AR$69)^2+($AS$68-$AS$69)^2)-(($B$56-$AS$69)^2+(CF66-$AR$69)^2))/(2*(($AS$68-$B$56)^2+($AR$68-CF66)^2)^0.5*(($AR$68-$AR$69)^2+($AS$68-$AS$69)^2)^0.5)))/SIN(ACOS(((($AP$69-$AS$69)^2+($AR$69-$AO$69)^2)+(($AR$68-$AR$69)^2+($AS$68-$AS$69)^2)-(($AS$68-$AP$69)^2+($AR$68-$AO$69)^2))/(2*(($AP$69-$AS$69)^2+($AR$69-$AO$69)^2)^0.5*(($AR$68-$AR$69)^2+($AS$68-$AS$69)^2)^0.5)))/(($AP$69-$AS$69)^2+($AR$69-$AO$69)^2)^0.5,0)</f>
        <v>0</v>
      </c>
      <c r="JY66" s="18">
        <f t="shared" ref="JY66:JY83" si="766">IF(((ACOS(((($AO$69-CF66)^2+($AP$69-$B$56)^2)+(($B$56-$AS$69)^2+(CF66-$AR$69)^2)-(($AO$69-$AR$69)^2+($AP$69-$AS$69)^2))/(2*(($AO$69-CF66)^2+($AP$69-$B$56)^2)^0.5*(($B$56-$AS$69)^2+(CF66-$AR$69)^2)^0.5))+ACOS((($AO$69-CF66)^2+($AP$69-$B$56)^2+($B$56-$AP$70)^2+(CF66-$AO$70)^2-(($AO$69-$AO$70)^2+($AP$69-$AP$70)^2))/(2*(($AO$69-CF66)^2+($AP$69-$B$56)^2)^0.5*(($B$56-$AP$70)^2+(CF66-$AO$70)^2)^0.5))+ACOS((((($B$56-$AS$69)^2+(CF66-$AR$69)^2)+(($B$56-$AS$70)^2+(CF66-$AR$70)^2)-(($AS$69-$AS$70)^2+($AR$69-$AR$70)^2))/(2*(($B$56-$AS$69)^2+(CF66-$AR$69)^2)^0.5*(($B$56-$AS$70)^2+(CF66-$AR$70)^2)^0.5)))+ACOS(((($B$56-$AP$70)^2+(CF66-$AO$70)^2)+(($B$56-$AS$70)^2+(CF66-$AR$70)^2)-(($AO$70-$AR$70)^2+($AS$70-$AP$70)^2))/(2*(($B$56-$AP$70)^2+(CF66-$AO$70)^2)^0.5*(($B$56-$AS$70)^2+(CF66-$AR$70)^2)^0.5)))&gt;2*PI()-0.000001),$AQ$58+(-$AQ$58+$AN$58)*(($AS$69-$B$56)^2+($AR$69-CF66)^2)^0.5*SIN(ACOS(((($AS$69-$B$56)^2+($AR$69-CF66)^2)+(($AR$69-$AR$70)^2+($AS$69-$AS$70)^2)-(($B$56-$AS$70)^2+(CF66-$AR$70)^2))/(2*(($AS$69-$B$56)^2+($AR$69-CF66)^2)^0.5*(($AR$69-$AR$70)^2+($AS$69-$AS$70)^2)^0.5)))/SIN(ACOS(((($AP$70-$AS$70)^2+($AR$70-$AO$70)^2)+(($AR$69-$AR$70)^2+($AS$69-$AS$70)^2)-(($AS$69-$AP$70)^2+($AR$69-$AO$70)^2))/(2*(($AP$70-$AS$70)^2+($AR$70-$AO$70)^2)^0.5*(($AR$69-$AR$70)^2+($AS$69-$AS$70)^2)^0.5)))/(($AP$70-$AS$70)^2+($AR$70-$AO$70)^2)^0.5,0)</f>
        <v>0</v>
      </c>
      <c r="JZ66" s="18">
        <f t="shared" ref="JZ66:JZ83" si="767">IF(((ACOS(((($AO$70-CF66)^2+($AP$70-$B$56)^2)+(($B$56-$AS$70)^2+(CF66-$AR$70)^2)-(($AO$70-$AR$70)^2+($AP$70-$AS$70)^2))/(2*(($AO$70-CF66)^2+($AP$70-$B$56)^2)^0.5*(($B$56-$AS$70)^2+(CF66-$AR$70)^2)^0.5))+ACOS((($AO$70-CF66)^2+($AP$70-$B$56)^2+($B$56-$AP$71)^2+(CF66-$AO$71)^2-(($AO$70-$AO$71)^2+($AP$70-$AP$71)^2))/(2*(($AO$70-CF66)^2+($AP$70-$B$56)^2)^0.5*(($B$56-$AP$71)^2+(CF66-$AO$71)^2)^0.5))+ACOS((((($B$56-$AS$70)^2+(CF66-$AR$70)^2)+(($B$56-$AS$71)^2+(CF66-$AR$71)^2)-(($AS$70-$AS$71)^2+($AR$70-$AR$71)^2))/(2*(($B$56-$AS$70)^2+(CF66-$AR$70)^2)^0.5*(($B$56-$AS$71)^2+(CF66-$AR$71)^2)^0.5)))+ACOS(((($B$56-$AP$71)^2+(CF66-$AO$71)^2)+(($B$56-$AS$71)^2+(CF66-$AR$71)^2)-(($AO$71-$AR$71)^2+($AS$71-$AP$71)^2))/(2*(($B$56-$AP$71)^2+(CF66-$AO$71)^2)^0.5*(($B$56-$AS$71)^2+(CF66-$AR$71)^2)^0.5)))&gt;2*PI()-0.000001),$AQ$58+(-$AQ$58+$AN$58)*(($AS$70-$B$56)^2+($AR$70-CF66)^2)^0.5*SIN(ACOS(((($AS$70-$B$56)^2+($AR$70-CF66)^2)+(($AR$70-$AR$71)^2+($AS$70-$AS$71)^2)-(($B$56-$AS$71)^2+(CF66-$AR$71)^2))/(2*(($AS$70-$B$56)^2+($AR$70-CF66)^2)^0.5*(($AR$70-$AR$71)^2+($AS$70-$AS$71)^2)^0.5)))/SIN(ACOS(((($AP$71-$AS$71)^2+($AR$71-$AO$71)^2)+(($AR$70-$AR$71)^2+($AS$70-$AS$71)^2)-(($AS$70-$AP$71)^2+($AR$70-$AO$71)^2))/(2*(($AP$71-$AS$71)^2+($AR$71-$AO$71)^2)^0.5*(($AR$70-$AR$71)^2+($AS$70-$AS$71)^2)^0.5)))/(($AP$71-$AS$71)^2+($AR$71-$AO$71)^2)^0.5,0)</f>
        <v>0</v>
      </c>
      <c r="KA66" s="18">
        <f t="shared" ref="KA66:KA83" si="768">IF(((ACOS(((($AO$71-CF66)^2+($AP$71-$B$56)^2)+(($B$56-$AS$71)^2+(CF66-$AR$71)^2)-(($AO$71-$AR$71)^2+($AP$71-$AS$71)^2))/(2*(($AO$71-CF66)^2+($AP$71-$B$56)^2)^0.5*(($B$56-$AS$71)^2+(CF66-$AR$71)^2)^0.5))+ACOS((($AO$71-CF66)^2+($AP$71-$B$56)^2+($B$56-$AP$72)^2+(CF66-$AO$72)^2-(($AO$71-$AO$72)^2+($AP$71-$AP$72)^2))/(2*(($AO$71-CF66)^2+($AP$71-$B$56)^2)^0.5*(($B$56-$AP$72)^2+(CF66-$AO$72)^2)^0.5))+ACOS((((($B$56-$AS$71)^2+(CF66-$AR$71)^2)+(($B$56-$AS$72)^2+(CF66-$AR$72)^2)-(($AS$71-$AS$72)^2+($AR$71-$AR$72)^2))/(2*(($B$56-$AS$71)^2+(CF66-$AR$71)^2)^0.5*(($B$56-$AS$72)^2+(CF66-$AR$72)^2)^0.5)))+ACOS(((($B$56-$AP$72)^2+(CF66-$AO$72)^2)+(($B$56-$AS$72)^2+(CF66-$AR$72)^2)-(($AO$72-$AR$72)^2+($AS$72-$AP$72)^2))/(2*(($B$56-$AP$72)^2+(CF66-$AO$72)^2)^0.5*(($B$56-$AS$72)^2+(CF66-$AR$72)^2)^0.5)))&gt;2*PI()-0.000001),$AQ$58+(-$AQ$58+$AN$58)*(($AS$71-$B$56)^2+($AR$71-CF66)^2)^0.5*SIN(ACOS(((($AS$71-$B$56)^2+($AR$71-CF66)^2)+(($AR$71-$AR$72)^2+($AS$71-$AS$72)^2)-(($B$56-$AS$72)^2+(CF66-$AR$72)^2))/(2*(($AS$71-$B$56)^2+($AR$71-CF66)^2)^0.5*(($AR$71-$AR$72)^2+($AS$71-$AS$72)^2)^0.5)))/SIN(ACOS(((($AP$72-$AS$72)^2+($AR$72-$AO$72)^2)+(($AR$71-$AR$72)^2+($AS$71-$AS$72)^2)-(($AS$71-$AP$72)^2+($AR$71-$AO$72)^2))/(2*(($AP$72-$AS$72)^2+($AR$72-$AO$72)^2)^0.5*(($AR$71-$AR$72)^2+($AS$71-$AS$72)^2)^0.5)))/(($AP$72-$AS$72)^2+($AR$72-$AO$72)^2)^0.5,0)</f>
        <v>0</v>
      </c>
      <c r="KB66" s="22">
        <f t="shared" ref="KB66:KB83" si="769">IF(((ACOS(((($AR$60-CF66)^2+($AS$60-$B$56)^2)+(($B$56-$AV$60)^2+(CF66-$AU$60)^2)-(($AR$60-$AU$60)^2+($AS$60-$AV$60)^2))/(2*(($AR$60-CF66)^2+($AS$60-$B$56)^2)^0.5*(($B$56-$AV$60)^2+(CF66-$AU$60)^2)^0.5))+ACOS((($AR$60-CF66)^2+($AS$60-$B$56)^2+($B$56-$AS$61)^2+(CF66-$AR$61)^2-(($AR$60-$AR$61)^2+($AS$60-$AS$61)^2))/(2*(($AR$60-CF66)^2+($AS$60-$B$56)^2)^0.5*(($B$56-$AS$61)^2+(CF66-$AR$61)^2)^0.5))+ACOS((((($B$56-$AV$60)^2+(CF66-$AU$60)^2)+(($B$56-$AV$61)^2+(CF66-$AU$61)^2)-(($AV$60-$AV$61)^2+($AU$60-$AU$61)^2))/(2*(($B$56-$AV$60)^2+(CF66-$AU$60)^2)^0.5*(($B$56-$AV$61)^2+(CF66-$AU$61)^2)^0.5)))+ACOS(((($B$56-$AS$61)^2+(CF66-$AR$61)^2)+(($B$56-$AV$61)^2+(CF66-$AU$61)^2)-(($AR$61-$AU$61)^2+($AV$61-$AS$61)^2))/(2*(($B$56-$AS$61)^2+(CF66-$AR$61)^2)^0.5*(($B$56-$AV$61)^2+(CF66-$AU$61)^2)^0.5)))&gt;2*PI()-0.000001),$AT$58+(-$AT$58+$AQ$58)*(($AV$60-$B$56)^2+($AU$60-CF66)^2)^0.5*SIN(ACOS(((($AV$60-$B$56)^2+($AU$60-CF66)^2)+(($AU$60-$AU$61)^2+($AV$60-$AV$61)^2)-(($B$56-$AV$61)^2+(CF66-$AU$61)^2))/(2*(($AV$60-$B$56)^2+($AU$60-CF66)^2)^0.5*(($AU$60-$AU$61)^2+($AV$60-$AV$61)^2)^0.5)))/SIN(ACOS(((($AS$61-$AV$61)^2+($AU$61-$AR$61)^2)+(($AU$60-$AU$61)^2+($AV$60-$AV$61)^2)-(($AV$60-$AS$61)^2+($AU$60-$AR$61)^2))/(2*(($AS$61-$AV$61)^2+($AU$61-$AR$61)^2)^0.5*(($AU$60-$AU$61)^2+($AV$60-$AV$61)^2)^0.5)))/(($AS$61-$AV$61)^2+($AU$61-$AR$61)^2)^0.5,0)</f>
        <v>0</v>
      </c>
      <c r="KC66" s="22">
        <f t="shared" ref="KC66:KC83" si="770">IF(((ACOS(((($AR$61-CF66)^2+($AS$61-$B$56)^2)+(($B$56-$AV$61)^2+(CF66-$AU$61)^2)-(($AR$61-$AU$61)^2+($AS$61-$AV$61)^2))/(2*(($AR$61-CF66)^2+($AS$61-$B$56)^2)^0.5*(($B$56-$AV$61)^2+(CF66-$AU$61)^2)^0.5))+ACOS((($AR$61-CF66)^2+($AS$61-$B$56)^2+($B$56-$AS$62)^2+(CF66-$AR$62)^2-(($AR$61-$AR$62)^2+($AS$61-$AS$62)^2))/(2*(($AR$61-CF66)^2+($AS$61-$B$56)^2)^0.5*(($B$56-$AS$62)^2+(CF66-$AR$62)^2)^0.5))+ACOS((((($B$56-$AV$61)^2+(CF66-$AU$61)^2)+(($B$56-$AV$62)^2+(CF66-$AU$62)^2)-(($AV$61-$AV$62)^2+($AU$61-$AU$62)^2))/(2*(($B$56-$AV$61)^2+(CF66-$AU$61)^2)^0.5*(($B$56-$AV$62)^2+(CF66-$AU$62)^2)^0.5)))+ACOS(((($B$56-$AS$62)^2+(CF66-$AR$62)^2)+(($B$56-$AV$62)^2+(CF66-$AU$62)^2)-(($AR$62-$AU$62)^2+($AV$62-$AS$62)^2))/(2*(($B$56-$AS$62)^2+(CF66-$AR$62)^2)^0.5*(($B$56-$AV$62)^2+(CF66-$AU$62)^2)^0.5)))&gt;2*PI()-0.000001),$AT$58+(-$AT$58+$AQ$58)*(($AV$61-$B$56)^2+($AU$61-CF66)^2)^0.5*SIN(ACOS(((($AV$61-$B$56)^2+($AU$61-CF66)^2)+(($AU$61-$AU$62)^2+($AV$61-$AV$62)^2)-(($B$56-$AV$62)^2+(CF66-$AU$62)^2))/(2*(($AV$61-$B$56)^2+($AU$61-CF66)^2)^0.5*(($AU$61-$AU$62)^2+($AV$61-$AV$62)^2)^0.5)))/SIN(ACOS(((($AS$62-$AV$62)^2+($AU$62-$AR$62)^2)+(($AU$61-$AU$62)^2+($AV$61-$AV$62)^2)-(($AV$61-$AS$62)^2+($AU$61-$AR$62)^2))/(2*(($AS$62-$AV$62)^2+($AU$62-$AR$62)^2)^0.5*(($AU$61-$AU$62)^2+($AV$61-$AV$62)^2)^0.5)))/(($AS$62-$AV$62)^2+($AU$62-$AR$62)^2)^0.5,0)</f>
        <v>0</v>
      </c>
      <c r="KD66" s="22">
        <f t="shared" ref="KD66:KD83" si="771">IF(((ACOS(((($AR$62-CF66)^2+($AS$62-$B$56)^2)+(($B$56-$AV$62)^2+(CF66-$AU$62)^2)-(($AR$62-$AU$62)^2+($AS$62-$AV$62)^2))/(2*(($AR$62-CF66)^2+($AS$62-$B$56)^2)^0.5*(($B$56-$AV$62)^2+(CF66-$AU$62)^2)^0.5))+ACOS((($AR$62-CF66)^2+($AS$62-$B$56)^2+($B$56-$AS$63)^2+(CF66-$AR$63)^2-(($AR$62-$AR$63)^2+($AS$62-$AS$63)^2))/(2*(($AR$62-CF66)^2+($AS$62-$B$56)^2)^0.5*(($B$56-$AS$63)^2+(CF66-$AR$63)^2)^0.5))+ACOS((((($B$56-$AV$62)^2+(CF66-$AU$62)^2)+(($B$56-$AV$63)^2+(CF66-$AU$63)^2)-(($AV$62-$AV$63)^2+($AU$62-$AU$63)^2))/(2*(($B$56-$AV$62)^2+(CF66-$AU$62)^2)^0.5*(($B$56-$AV$63)^2+(CF66-$AU$63)^2)^0.5)))+ACOS(((($B$56-$AS$63)^2+(CF66-$AR$63)^2)+(($B$56-$AV$63)^2+(CF66-$AU$63)^2)-(($AR$63-$AU$63)^2+($AV$63-$AS$63)^2))/(2*(($B$56-$AS$63)^2+(CF66-$AR$63)^2)^0.5*(($B$56-$AV$63)^2+(CF66-$AU$63)^2)^0.5)))&gt;2*PI()-0.000001),$AT$58+(-$AT$58+$AQ$58)*(($AV$62-$B$56)^2+($AU$62-CF66)^2)^0.5*SIN(ACOS(((($AV$62-$B$56)^2+($AU$62-CF66)^2)+(($AU$62-$AU$63)^2+($AV$62-$AV$63)^2)-(($B$56-$AV$63)^2+(CF66-$AU$63)^2))/(2*(($AV$62-$B$56)^2+($AU$62-CF66)^2)^0.5*(($AU$62-$AU$63)^2+($AV$62-$AV$63)^2)^0.5)))/SIN(ACOS(((($AS$63-$AV$63)^2+($AU$63-$AR$63)^2)+(($AU$62-$AU$63)^2+($AV$62-$AV$63)^2)-(($AV$62-$AS$63)^2+($AU$62-$AR$63)^2))/(2*(($AS$63-$AV$63)^2+($AU$63-$AR$63)^2)^0.5*(($AU$62-$AU$63)^2+($AV$62-$AV$63)^2)^0.5)))/(($AS$63-$AV$63)^2+($AU$63-$AR$63)^2)^0.5,0)</f>
        <v>0</v>
      </c>
      <c r="KE66" s="22">
        <f t="shared" ref="KE66:KE83" si="772">IF(((ACOS(((($AR$63-CF66)^2+($AS$63-$B$56)^2)+(($B$56-$AV$63)^2+(CF66-$AU$63)^2)-(($AR$63-$AU$63)^2+($AS$63-$AV$63)^2))/(2*(($AR$63-CF66)^2+($AS$63-$B$56)^2)^0.5*(($B$56-$AV$63)^2+(CF66-$AU$63)^2)^0.5))+ACOS((($AR$63-CF66)^2+($AS$63-$B$56)^2+($B$56-$AS$64)^2+(CF66-$AR$64)^2-(($AR$63-$AR$64)^2+($AS$63-$AS$64)^2))/(2*(($AR$63-CF66)^2+($AS$63-$B$56)^2)^0.5*(($B$56-$AS$64)^2+(CF66-$AR$64)^2)^0.5))+ACOS((((($B$56-$AV$63)^2+(CF66-$AU$63)^2)+(($B$56-$AV$64)^2+(CF66-$AU$64)^2)-(($AV$63-$AV$64)^2+($AU$63-$AU$64)^2))/(2*(($B$56-$AV$63)^2+(CF66-$AU$63)^2)^0.5*(($B$56-$AV$64)^2+(CF66-$AU$64)^2)^0.5)))+ACOS(((($B$56-$AS$64)^2+(CF66-$AR$64)^2)+(($B$56-$AV$64)^2+(CF66-$AU$64)^2)-(($AR$64-$AU$64)^2+($AV$64-$AS$64)^2))/(2*(($B$56-$AS$64)^2+(CF66-$AR$64)^2)^0.5*(($B$56-$AV$64)^2+(CF66-$AU$64)^2)^0.5)))&gt;2*PI()-0.000001),$AT$58+(-$AT$58+$AQ$58)*(($AV$63-$B$56)^2+($AU$63-CF66)^2)^0.5*SIN(ACOS(((($AV$63-$B$56)^2+($AU$63-CF66)^2)+(($AU$63-$AU$64)^2+($AV$63-$AV$64)^2)-(($B$56-$AV$64)^2+(CF66-$AU$64)^2))/(2*(($AV$63-$B$56)^2+($AU$63-CF66)^2)^0.5*(($AU$63-$AU$64)^2+($AV$63-$AV$64)^2)^0.5)))/SIN(ACOS(((($AS$64-$AV$64)^2+($AU$64-$AR$64)^2)+(($AU$63-$AU$64)^2+($AV$63-$AV$64)^2)-(($AV$63-$AS$64)^2+($AU$63-$AR$64)^2))/(2*(($AS$64-$AV$64)^2+($AU$64-$AR$64)^2)^0.5*(($AU$63-$AU$64)^2+($AV$63-$AV$64)^2)^0.5)))/(($AS$64-$AV$64)^2+($AU$64-$AR$64)^2)^0.5,0)</f>
        <v>0</v>
      </c>
      <c r="KF66" s="22">
        <f t="shared" ref="KF66:KF83" si="773">IF(((ACOS(((($AR$64-CF66)^2+($AS$64-$B$56)^2)+(($B$56-$AV$64)^2+(CF66-$AU$64)^2)-(($AR$64-$AU$64)^2+($AS$64-$AV$64)^2))/(2*(($AR$64-CF66)^2+($AS$64-$B$56)^2)^0.5*(($B$56-$AV$64)^2+(CF66-$AU$64)^2)^0.5))+ACOS((($AR$64-CF66)^2+($AS$64-$B$56)^2+($B$56-$AS$65)^2+(CF66-$AR$65)^2-(($AR$64-$AR$65)^2+($AS$64-$AS$65)^2))/(2*(($AR$64-CF66)^2+($AS$64-$B$56)^2)^0.5*(($B$56-$AS$65)^2+(CF66-$AR$65)^2)^0.5))+ACOS((((($B$56-$AV$64)^2+(CF66-$AU$64)^2)+(($B$56-$AV$65)^2+(CF66-$AU$65)^2)-(($AV$64-$AV$65)^2+($AU$64-$AU$65)^2))/(2*(($B$56-$AV$64)^2+(CF66-$AU$64)^2)^0.5*(($B$56-$AV$65)^2+(CF66-$AU$65)^2)^0.5)))+ACOS(((($B$56-$AS$65)^2+(CF66-$AR$65)^2)+(($B$56-$AV$65)^2+(CF66-$AU$65)^2)-(($AR$65-$AU$65)^2+($AV$65-$AS$65)^2))/(2*(($B$56-$AS$65)^2+(CF66-$AR$65)^2)^0.5*(($B$56-$AV$65)^2+(CF66-$AU$65)^2)^0.5)))&gt;2*PI()-0.000001),$AT$58+(-$AT$58+$AQ$58)*(($AV$64-$B$56)^2+($AU$64-CF66)^2)^0.5*SIN(ACOS(((($AV$64-$B$56)^2+($AU$64-CF66)^2)+(($AU$64-$AU$65)^2+($AV$64-$AV$65)^2)-(($B$56-$AV$65)^2+(CF66-$AU$65)^2))/(2*(($AV$64-$B$56)^2+($AU$64-CF66)^2)^0.5*(($AU$64-$AU$65)^2+($AV$64-$AV$65)^2)^0.5)))/SIN(ACOS(((($AS$65-$AV$65)^2+($AU$65-$AR$65)^2)+(($AU$64-$AU$65)^2+($AV$64-$AV$65)^2)-(($AV$64-$AS$65)^2+($AU$64-$AR$65)^2))/(2*(($AS$65-$AV$65)^2+($AU$65-$AR$65)^2)^0.5*(($AU$64-$AU$65)^2+($AV$64-$AV$65)^2)^0.5)))/(($AS$65-$AV$65)^2+($AU$65-$AR$65)^2)^0.5,0)</f>
        <v>0</v>
      </c>
      <c r="KG66" s="22">
        <f t="shared" ref="KG66:KG83" si="774">IF(((ACOS(((($AR$65-CF66)^2+($AS$65-$B$56)^2)+(($B$56-$AV$65)^2+(CF66-$AU$65)^2)-(($AR$65-$AU$65)^2+($AS$65-$AV$65)^2))/(2*(($AR$65-CF66)^2+($AS$65-$B$56)^2)^0.5*(($B$56-$AV$65)^2+(CF66-$AU$65)^2)^0.5))+ACOS((($AR$65-CF66)^2+($AS$65-$B$56)^2+($B$56-$AS$66)^2+(CF66-$AR$66)^2-(($AR$65-$AR$66)^2+($AS$65-$AS$66)^2))/(2*(($AR$65-CF66)^2+($AS$65-$B$56)^2)^0.5*(($B$56-$AS$66)^2+(CF66-$AR$66)^2)^0.5))+ACOS((((($B$56-$AV$65)^2+(CF66-$AU$65)^2)+(($B$56-$AV$66)^2+(CF66-$AU$66)^2)-(($AV$65-$AV$66)^2+($AU$65-$AU$66)^2))/(2*(($B$56-$AV$65)^2+(CF66-$AU$65)^2)^0.5*(($B$56-$AV$66)^2+(CF66-$AU$66)^2)^0.5)))+ACOS(((($B$56-$AS$66)^2+(CF66-$AR$66)^2)+(($B$56-$AV$66)^2+(CF66-$AU$66)^2)-(($AR$66-$AU$66)^2+($AV$66-$AS$66)^2))/(2*(($B$56-$AS$66)^2+(CF66-$AR$66)^2)^0.5*(($B$56-$AV$66)^2+(CF66-$AU$66)^2)^0.5)))&gt;2*PI()-0.000001),$AT$58+(-$AT$58+$AQ$58)*(($AV$65-$B$56)^2+($AU$65-CF66)^2)^0.5*SIN(ACOS(((($AV$65-$B$56)^2+($AU$65-CF66)^2)+(($AU$65-$AU$66)^2+($AV$65-$AV$66)^2)-(($B$56-$AV$66)^2+(CF66-$AU$66)^2))/(2*(($AV$65-$B$56)^2+($AU$65-CF66)^2)^0.5*(($AU$65-$AU$66)^2+($AV$65-$AV$66)^2)^0.5)))/SIN(ACOS(((($AS$66-$AV$66)^2+($AU$66-$AR$66)^2)+(($AU$65-$AU$66)^2+($AV$65-$AV$66)^2)-(($AV$65-$AS$66)^2+($AU$65-$AR$66)^2))/(2*(($AS$66-$AV$66)^2+($AU$66-$AR$66)^2)^0.5*(($AU$65-$AU$66)^2+($AV$65-$AV$66)^2)^0.5)))/(($AS$66-$AV$66)^2+($AU$66-$AR$66)^2)^0.5,0)</f>
        <v>0</v>
      </c>
      <c r="KH66" s="22">
        <f t="shared" ref="KH66:KH83" si="775">IF(((ACOS(((($AR$66-CF66)^2+($AS$66-$B$56)^2)+(($B$56-$AV$66)^2+(CF66-$AU$66)^2)-(($AR$66-$AU$66)^2+($AS$66-$AV$66)^2))/(2*(($AR$66-CF66)^2+($AS$66-$B$56)^2)^0.5*(($B$56-$AV$66)^2+(CF66-$AU$66)^2)^0.5))+ACOS((($AR$66-CF66)^2+($AS$66-$B$56)^2+($B$56-$AS$67)^2+(CF66-$AR$67)^2-(($AR$66-$AR$67)^2+($AS$66-$AS$67)^2))/(2*(($AR$66-CF66)^2+($AS$66-$B$56)^2)^0.5*(($B$56-$AS$67)^2+(CF66-$AR$67)^2)^0.5))+ACOS((((($B$56-$AV$66)^2+(CF66-$AU$66)^2)+(($B$56-$AV$67)^2+(CF66-$AU$67)^2)-(($AV$66-$AV$67)^2+($AU$66-$AU$67)^2))/(2*(($B$56-$AV$66)^2+(CF66-$AU$66)^2)^0.5*(($B$56-$AV$67)^2+(CF66-$AU$67)^2)^0.5)))+ACOS(((($B$56-$AS$67)^2+(CF66-$AR$67)^2)+(($B$56-$AV$67)^2+(CF66-$AU$67)^2)-(($AR$67-$AU$67)^2+($AV$67-$AS$67)^2))/(2*(($B$56-$AS$67)^2+(CF66-$AR$67)^2)^0.5*(($B$56-$AV$67)^2+(CF66-$AU$67)^2)^0.5)))&gt;2*PI()-0.000001),$AT$58+(-$AT$58+$AQ$58)*(($AV$66-$B$56)^2+($AU$66-CF66)^2)^0.5*SIN(ACOS(((($AV$66-$B$56)^2+($AU$66-CF66)^2)+(($AU$66-$AU$67)^2+($AV$66-$AV$67)^2)-(($B$56-$AV$67)^2+(CF66-$AU$67)^2))/(2*(($AV$66-$B$56)^2+($AU$66-CF66)^2)^0.5*(($AU$66-$AU$67)^2+($AV$66-$AV$67)^2)^0.5)))/SIN(ACOS(((($AS$67-$AV$67)^2+($AU$67-$AR$67)^2)+(($AU$66-$AU$67)^2+($AV$66-$AV$67)^2)-(($AV$66-$AS$67)^2+($AU$66-$AR$67)^2))/(2*(($AS$67-$AV$67)^2+($AU$67-$AR$67)^2)^0.5*(($AU$66-$AU$67)^2+($AV$66-$AV$67)^2)^0.5)))/(($AS$67-$AV$67)^2+($AU$67-$AR$67)^2)^0.5,0)</f>
        <v>0</v>
      </c>
      <c r="KI66" s="22">
        <f t="shared" ref="KI66:KI83" si="776">IF(((ACOS(((($AR$67-CF66)^2+($AS$67-$B$56)^2)+(($B$56-$AV$67)^2+(CF66-$AU$67)^2)-(($AR$67-$AU$67)^2+($AS$67-$AV$67)^2))/(2*(($AR$67-CF66)^2+($AS$67-$B$56)^2)^0.5*(($B$56-$AV$67)^2+(CF66-$AU$67)^2)^0.5))+ACOS((($AR$67-CF66)^2+($AS$67-$B$56)^2+($B$56-$AS$68)^2+(CF66-$AR$68)^2-(($AR$67-$AR$68)^2+($AS$67-$AS$68)^2))/(2*(($AR$67-CF66)^2+($AS$67-$B$56)^2)^0.5*(($B$56-$AS$68)^2+(CF66-$AR$68)^2)^0.5))+ACOS((((($B$56-$AV$67)^2+(CF66-$AU$67)^2)+(($B$56-$AV$68)^2+(CF66-$AU$68)^2)-(($AV$67-$AV$68)^2+($AU$67-$AU$68)^2))/(2*(($B$56-$AV$67)^2+(CF66-$AU$67)^2)^0.5*(($B$56-$AV$68)^2+(CF66-$AU$68)^2)^0.5)))+ACOS(((($B$56-$AS$68)^2+(CF66-$AR$68)^2)+(($B$56-$AV$68)^2+(CF66-$AU$68)^2)-(($AR$68-$AU$68)^2+($AV$68-$AS$68)^2))/(2*(($B$56-$AS$68)^2+(CF66-$AR$68)^2)^0.5*(($B$56-$AV$68)^2+(CF66-$AU$68)^2)^0.5)))&gt;2*PI()-0.000001),$AT$58+(-$AT$58+$AQ$58)*(($AV$67-$B$56)^2+($AU$67-CF66)^2)^0.5*SIN(ACOS(((($AV$67-$B$56)^2+($AU$67-CF66)^2)+(($AU$67-$AU$68)^2+($AV$67-$AV$68)^2)-(($B$56-$AV$68)^2+(CF66-$AU$68)^2))/(2*(($AV$67-$B$56)^2+($AU$67-CF66)^2)^0.5*(($AU$67-$AU$68)^2+($AV$67-$AV$68)^2)^0.5)))/SIN(ACOS(((($AS$68-$AV$68)^2+($AU$68-$AR$68)^2)+(($AU$67-$AU$68)^2+($AV$67-$AV$68)^2)-(($AV$67-$AS$68)^2+($AU$67-$AR$68)^2))/(2*(($AS$68-$AV$68)^2+($AU$68-$AR$68)^2)^0.5*(($AU$67-$AU$68)^2+($AV$67-$AV$68)^2)^0.5)))/(($AS$68-$AV$68)^2+($AU$68-$AR$68)^2)^0.5,0)</f>
        <v>0</v>
      </c>
      <c r="KJ66" s="22">
        <f t="shared" ref="KJ66:KJ83" si="777">IF(((ACOS(((($AR$68-CF66)^2+($AS$68-$B$56)^2)+(($B$56-$AV$68)^2+(CF66-$AU$68)^2)-(($AR$68-$AU$68)^2+($AS$68-$AV$68)^2))/(2*(($AR$68-CF66)^2+($AS$68-$B$56)^2)^0.5*(($B$56-$AV$68)^2+(CF66-$AU$68)^2)^0.5))+ACOS((($AR$68-CF66)^2+($AS$68-$B$56)^2+($B$56-$AS$69)^2+(CF66-$AR$69)^2-(($AR$68-$AR$69)^2+($AS$68-$AS$69)^2))/(2*(($AR$68-CF66)^2+($AS$68-$B$56)^2)^0.5*(($B$56-$AS$69)^2+(CF66-$AR$69)^2)^0.5))+ACOS((((($B$56-$AV$68)^2+(CF66-$AU$68)^2)+(($B$56-$AV$69)^2+(CF66-$AU$69)^2)-(($AV$68-$AV$69)^2+($AU$68-$AU$69)^2))/(2*(($B$56-$AV$68)^2+(CF66-$AU$68)^2)^0.5*(($B$56-$AV$69)^2+(CF66-$AU$69)^2)^0.5)))+ACOS(((($B$56-$AS$69)^2+(CF66-$AR$69)^2)+(($B$56-$AV$69)^2+(CF66-$AU$69)^2)-(($AR$69-$AU$69)^2+($AV$69-$AS$69)^2))/(2*(($B$56-$AS$69)^2+(CF66-$AR$69)^2)^0.5*(($B$56-$AV$69)^2+(CF66-$AU$69)^2)^0.5)))&gt;2*PI()-0.000001),$AT$58+(-$AT$58+$AQ$58)*(($AV$68-$B$56)^2+($AU$68-CF66)^2)^0.5*SIN(ACOS(((($AV$68-$B$56)^2+($AU$68-CF66)^2)+(($AU$68-$AU$69)^2+($AV$68-$AV$69)^2)-(($B$56-$AV$69)^2+(CF66-$AU$69)^2))/(2*(($AV$68-$B$56)^2+($AU$68-CF66)^2)^0.5*(($AU$68-$AU$69)^2+($AV$68-$AV$69)^2)^0.5)))/SIN(ACOS(((($AS$69-$AV$69)^2+($AU$69-$AR$69)^2)+(($AU$68-$AU$69)^2+($AV$68-$AV$69)^2)-(($AV$68-$AS$69)^2+($AU$68-$AR$69)^2))/(2*(($AS$69-$AV$69)^2+($AU$69-$AR$69)^2)^0.5*(($AU$68-$AU$69)^2+($AV$68-$AV$69)^2)^0.5)))/(($AS$69-$AV$69)^2+($AU$69-$AR$69)^2)^0.5,0)</f>
        <v>0</v>
      </c>
      <c r="KK66" s="22">
        <f t="shared" ref="KK66:KK83" si="778">IF(((ACOS(((($AR$69-CF66)^2+($AS$69-$B$56)^2)+(($B$56-$AV$69)^2+(CF66-$AU$69)^2)-(($AR$69-$AU$69)^2+($AS$69-$AV$69)^2))/(2*(($AR$69-CF66)^2+($AS$69-$B$56)^2)^0.5*(($B$56-$AV$69)^2+(CF66-$AU$69)^2)^0.5))+ACOS((($AR$69-CF66)^2+($AS$69-$B$56)^2+($B$56-$AS$70)^2+(CF66-$AR$70)^2-(($AR$69-$AR$70)^2+($AS$69-$AS$70)^2))/(2*(($AR$69-CF66)^2+($AS$69-$B$56)^2)^0.5*(($B$56-$AS$70)^2+(CF66-$AR$70)^2)^0.5))+ACOS((((($B$56-$AV$69)^2+(CF66-$AU$69)^2)+(($B$56-$AV$70)^2+(CF66-$AU$70)^2)-(($AV$69-$AV$70)^2+($AU$69-$AU$70)^2))/(2*(($B$56-$AV$69)^2+(CF66-$AU$69)^2)^0.5*(($B$56-$AV$70)^2+(CF66-$AU$70)^2)^0.5)))+ACOS(((($B$56-$AS$70)^2+(CF66-$AR$70)^2)+(($B$56-$AV$70)^2+(CF66-$AU$70)^2)-(($AR$70-$AU$70)^2+($AV$70-$AS$70)^2))/(2*(($B$56-$AS$70)^2+(CF66-$AR$70)^2)^0.5*(($B$56-$AV$70)^2+(CF66-$AU$70)^2)^0.5)))&gt;2*PI()-0.000001),$AT$58+(-$AT$58+$AQ$58)*(($AV$69-$B$56)^2+($AU$69-CF66)^2)^0.5*SIN(ACOS(((($AV$69-$B$56)^2+($AU$69-CF66)^2)+(($AU$69-$AU$70)^2+($AV$69-$AV$70)^2)-(($B$56-$AV$70)^2+(CF66-$AU$70)^2))/(2*(($AV$69-$B$56)^2+($AU$69-CF66)^2)^0.5*(($AU$69-$AU$70)^2+($AV$69-$AV$70)^2)^0.5)))/SIN(ACOS(((($AS$70-$AV$70)^2+($AU$70-$AR$70)^2)+(($AU$69-$AU$70)^2+($AV$69-$AV$70)^2)-(($AV$69-$AS$70)^2+($AU$69-$AR$70)^2))/(2*(($AS$70-$AV$70)^2+($AU$70-$AR$70)^2)^0.5*(($AU$69-$AU$70)^2+($AV$69-$AV$70)^2)^0.5)))/(($AS$70-$AV$70)^2+($AU$70-$AR$70)^2)^0.5,0)</f>
        <v>0</v>
      </c>
      <c r="KL66" s="22">
        <f t="shared" ref="KL66:KL83" si="779">IF(((ACOS(((($AR$70-CF66)^2+($AS$70-$B$56)^2)+(($B$56-$AV$70)^2+(CF66-$AU$70)^2)-(($AR$70-$AU$70)^2+($AS$70-$AV$70)^2))/(2*(($AR$70-CF66)^2+($AS$70-$B$56)^2)^0.5*(($B$56-$AV$70)^2+(CF66-$AU$70)^2)^0.5))+ACOS((($AR$70-CF66)^2+($AS$70-$B$56)^2+($B$56-$AS$71)^2+(CF66-$AR$71)^2-(($AR$70-$AR$71)^2+($AS$70-$AS$71)^2))/(2*(($AR$70-CF66)^2+($AS$70-$B$56)^2)^0.5*(($B$56-$AS$71)^2+(CF66-$AR$71)^2)^0.5))+ACOS((((($B$56-$AV$70)^2+(CF66-$AU$70)^2)+(($B$56-$AV$71)^2+(CF66-$AU$71)^2)-(($AV$70-$AV$71)^2+($AU$70-$AU$71)^2))/(2*(($B$56-$AV$70)^2+(CF66-$AU$70)^2)^0.5*(($B$56-$AV$71)^2+(CF66-$AU$71)^2)^0.5)))+ACOS(((($B$56-$AS$71)^2+(CF66-$AR$71)^2)+(($B$56-$AV$71)^2+(CF66-$AU$71)^2)-(($AR$71-$AU$71)^2+($AV$71-$AS$71)^2))/(2*(($B$56-$AS$71)^2+(CF66-$AR$71)^2)^0.5*(($B$56-$AV$71)^2+(CF66-$AU$71)^2)^0.5)))&gt;2*PI()-0.000001),$AT$58+(-$AT$58+$AQ$58)*(($AV$70-$B$56)^2+($AU$70-CF66)^2)^0.5*SIN(ACOS(((($AV$70-$B$56)^2+($AU$70-CF66)^2)+(($AU$70-$AU$71)^2+($AV$70-$AV$71)^2)-(($B$56-$AV$71)^2+(CF66-$AU$71)^2))/(2*(($AV$70-$B$56)^2+($AU$70-CF66)^2)^0.5*(($AU$70-$AU$71)^2+($AV$70-$AV$71)^2)^0.5)))/SIN(ACOS(((($AS$71-$AV$71)^2+($AU$71-$AR$71)^2)+(($AU$70-$AU$71)^2+($AV$70-$AV$71)^2)-(($AV$70-$AS$71)^2+($AU$70-$AR$71)^2))/(2*(($AS$71-$AV$71)^2+($AU$71-$AR$71)^2)^0.5*(($AU$70-$AU$71)^2+($AV$70-$AV$71)^2)^0.5)))/(($AS$71-$AV$71)^2+($AU$71-$AR$71)^2)^0.5,0)</f>
        <v>0</v>
      </c>
      <c r="KM66" s="22">
        <f t="shared" ref="KM66:KM83" si="780">IF(((ACOS(((($AR$71-CF66)^2+($AS$71-$B$56)^2)+(($B$56-$AV$71)^2+(CF66-$AU$71)^2)-(($AR$71-$AU$71)^2+($AS$71-$AV$71)^2))/(2*(($AR$71-CF66)^2+($AS$71-$B$56)^2)^0.5*(($B$56-$AV$71)^2+(CF66-$AU$71)^2)^0.5))+ACOS((($AR$71-CF66)^2+($AS$71-$B$56)^2+($B$56-$AS$72)^2+(CF66-$AR$72)^2-(($AR$71-$AR$72)^2+($AS$71-$AS$72)^2))/(2*(($AR$71-CF66)^2+($AS$71-$B$56)^2)^0.5*(($B$56-$AS$72)^2+(CF66-$AR$72)^2)^0.5))+ACOS((((($B$56-$AV$71)^2+(CF66-$AU$71)^2)+(($B$56-$AV$72)^2+(CF66-$AU$72)^2)-(($AV$71-$AV$72)^2+($AU$71-$AU$72)^2))/(2*(($B$56-$AV$71)^2+(CF66-$AU$71)^2)^0.5*(($B$56-$AV$72)^2+(CF66-$AU$72)^2)^0.5)))+ACOS(((($B$56-$AS$72)^2+(CF66-$AR$72)^2)+(($B$56-$AV$72)^2+(CF66-$AU$72)^2)-(($AR$72-$AU$72)^2+($AV$72-$AS$72)^2))/(2*(($B$56-$AS$72)^2+(CF66-$AR$72)^2)^0.5*(($B$56-$AV$72)^2+(CF66-$AU$72)^2)^0.5)))&gt;2*PI()-0.000001),$AT$58+(-$AT$58+$AQ$58)*(($AV$71-$B$56)^2+($AU$71-CF66)^2)^0.5*SIN(ACOS(((($AV$71-$B$56)^2+($AU$71-CF66)^2)+(($AU$71-$AU$72)^2+($AV$71-$AV$72)^2)-(($B$56-$AV$72)^2+(CF66-$AU$72)^2))/(2*(($AV$71-$B$56)^2+($AU$71-CF66)^2)^0.5*(($AU$71-$AU$72)^2+($AV$71-$AV$72)^2)^0.5)))/SIN(ACOS(((($AS$72-$AV$72)^2+($AU$72-$AR$72)^2)+(($AU$71-$AU$72)^2+($AV$71-$AV$72)^2)-(($AV$71-$AS$72)^2+($AU$71-$AR$72)^2))/(2*(($AS$72-$AV$72)^2+($AU$72-$AR$72)^2)^0.5*(($AU$71-$AU$72)^2+($AV$71-$AV$72)^2)^0.5)))/(($AS$72-$AV$72)^2+($AU$72-$AR$72)^2)^0.5,0)</f>
        <v>0</v>
      </c>
      <c r="KN66" s="22">
        <f t="shared" ref="KN66:KN83" si="781">IF(((ACOS(((($AR$72-CF66)^2+($AS$72-$B$56)^2)+(($B$56-$AV$72)^2+(CF66-$AU$72)^2)-(($AR$72-$AU$72)^2+($AS$72-$AV$72)^2))/(2*(($AR$72-CF66)^2+($AS$72-$B$56)^2)^0.5*(($B$56-$AV$72)^2+(CF66-$AU$72)^2)^0.5))+ACOS((($AR$72-CF66)^2+($AS$72-$B$56)^2+($B$56-$AS$73)^2+(CF66-$AR$73)^2-(($AR$72-$AR$73)^2+($AS$72-$AS$73)^2))/(2*(($AR$72-CF66)^2+($AS$72-$B$56)^2)^0.5*(($B$56-$AS$73)^2+(CF66-$AR$73)^2)^0.5))+ACOS((((($B$56-$AV$72)^2+(CF66-$AU$72)^2)+(($B$56-$AV$73)^2+(CF66-$AU$73)^2)-(($AV$72-$AV$73)^2+($AU$72-$AU$73)^2))/(2*(($B$56-$AV$72)^2+(CF66-$AU$72)^2)^0.5*(($B$56-$AV$73)^2+(CF66-$AU$73)^2)^0.5)))+ACOS(((($B$56-$AS$73)^2+(CF66-$AR$73)^2)+(($B$56-$AV$73)^2+(CF66-$AU$73)^2)-(($AR$73-$AU$73)^2+($AV$73-$AS$73)^2))/(2*(($B$56-$AS$73)^2+(CF66-$AR$73)^2)^0.5*(($B$56-$AV$73)^2+(CF66-$AU$73)^2)^0.5)))&gt;2*PI()-0.000001),$AT$58+(-$AT$58+$AQ$58)*(($AV$72-$B$56)^2+($AU$72-CF66)^2)^0.5*SIN(ACOS(((($AV$72-$B$56)^2+($AU$72-CF66)^2)+(($AU$72-$AU$73)^2+($AV$72-$AV$73)^2)-(($B$56-$AV$73)^2+(CF66-$AU$73)^2))/(2*(($AV$72-$B$56)^2+($AU$72-CF66)^2)^0.5*(($AU$72-$AU$73)^2+($AV$72-$AV$73)^2)^0.5)))/SIN(ACOS(((($AS$73-$AV$73)^2+($AU$73-$AR$73)^2)+(($AU$72-$AU$73)^2+($AV$72-$AV$73)^2)-(($AV$72-$AS$73)^2+($AU$72-$AR$73)^2))/(2*(($AS$73-$AV$73)^2+($AU$73-$AR$73)^2)^0.5*(($AU$72-$AU$73)^2+($AV$72-$AV$73)^2)^0.5)))/(($AS$73-$AV$73)^2+($AU$73-$AR$73)^2)^0.5,0)</f>
        <v>0</v>
      </c>
      <c r="KO66" s="22">
        <f t="shared" ref="KO66:KO83" si="782">IF(((ACOS(((($AR$73-CF66)^2+($AS$73-$B$56)^2)+(($B$56-$AV$73)^2+(CF66-$AU$73)^2)-(($AR$73-$AU$73)^2+($AS$73-$AV$73)^2))/(2*(($AR$73-CF66)^2+($AS$73-$B$56)^2)^0.5*(($B$56-$AV$73)^2+(CF66-$AU$73)^2)^0.5))+ACOS((($AR$73-CF66)^2+($AS$73-$B$56)^2+($B$56-$AS$74)^2+(CF66-$AR$74)^2-(($AR$73-$AR$74)^2+($AS$73-$AS$74)^2))/(2*(($AR$73-CF66)^2+($AS$73-$B$56)^2)^0.5*(($B$56-$AS$74)^2+(CF66-$AR$74)^2)^0.5))+ACOS((((($B$56-$AV$73)^2+(CF66-$AU$73)^2)+(($B$56-$AV$74)^2+(CF66-$AU$74)^2)-(($AV$73-$AV$74)^2+($AU$73-$AU$74)^2))/(2*(($B$56-$AV$73)^2+(CF66-$AU$73)^2)^0.5*(($B$56-$AV$74)^2+(CF66-$AU$74)^2)^0.5)))+ACOS(((($B$56-$AS$74)^2+(CF66-$AR$74)^2)+(($B$56-$AV$74)^2+(CF66-$AU$74)^2)-(($AR$74-$AU$74)^2+($AV$74-$AS$74)^2))/(2*(($B$56-$AS$74)^2+(CF66-$AR$74)^2)^0.5*(($B$56-$AV$74)^2+(CF66-$AU$74)^2)^0.5)))&gt;2*PI()-0.000001),$AT$58+(-$AT$58+$AQ$58)*(($AV$73-$B$56)^2+($AU$73-CF66)^2)^0.5*SIN(ACOS(((($AV$73-$B$56)^2+($AU$73-CF66)^2)+(($AU$73-$AU$74)^2+($AV$73-$AV$74)^2)-(($B$56-$AV$74)^2+(CF66-$AU$74)^2))/(2*(($AV$73-$B$56)^2+($AU$73-CF66)^2)^0.5*(($AU$73-$AU$74)^2+($AV$73-$AV$74)^2)^0.5)))/SIN(ACOS(((($AS$74-$AV$74)^2+($AU$74-$AR$74)^2)+(($AU$73-$AU$74)^2+($AV$73-$AV$74)^2)-(($AV$73-$AS$74)^2+($AU$73-$AR$74)^2))/(2*(($AS$74-$AV$74)^2+($AU$74-$AR$74)^2)^0.5*(($AU$73-$AU$74)^2+($AV$73-$AV$74)^2)^0.5)))/(($AS$74-$AV$74)^2+($AU$74-$AR$74)^2)^0.5,0)</f>
        <v>0</v>
      </c>
      <c r="KP66" s="28">
        <f t="shared" ref="KP66:KP83" si="783">IF(((ACOS(((($AU$60-CF66)^2+($AV$60-$B$56)^2)+(($B$56-$AY$60)^2+(CF66-$AX$60)^2)-(($AU$60-$AX$60)^2+($AV$60-$AY$60)^2))/(2*(($AU$60-CF66)^2+($AV$60-$B$56)^2)^0.5*(($B$56-$AY$60)^2+(CF66-$AX$60)^2)^0.5))+ACOS((($AU$60-CF66)^2+($AV$60-$B$56)^2+($B$56-$AV$61)^2+(CF66-$AU$61)^2-(($AU$60-$AU$61)^2+($AV$60-$AV$61)^2))/(2*(($AU$60-CF66)^2+($AV$60-$B$56)^2)^0.5*(($B$56-$AV$61)^2+(CF66-$AU$61)^2)^0.5))+ACOS((((($B$56-$AY$60)^2+(CF66-$AX$60)^2)+(($B$56-$AY$61)^2+(CF66-$AX$61)^2)-(($AY$60-$AY$61)^2+($AX$60-$AX$61)^2))/(2*(($B$56-$AY$60)^2+(CF66-$AX$60)^2)^0.5*(($B$56-$AY$61)^2+(CF66-$AX$61)^2)^0.5)))+ACOS(((($B$56-$AV$61)^2+(CF66-$AU$61)^2)+(($B$56-$AY$61)^2+(CF66-$AX$61)^2)-(($AU$61-$AX$61)^2+($AY$61-$AV$61)^2))/(2*(($B$56-$AV$61)^2+(CF66-$AU$61)^2)^0.5*(($B$56-$AY$61)^2+(CF66-$AX$61)^2)^0.5)))&gt;2*PI()-0.000001),$AW$58+(-$AW$58+$AT$58)*(($AY$60-$B$56)^2+($AX$60-CF66)^2)^0.5*SIN(ACOS(((($AY$60-$B$56)^2+($AX$60-CF66)^2)+(($AX$60-$AX$61)^2+($AY$60-$AY$61)^2)-(($B$56-$AY$61)^2+(CF66-$AX$61)^2))/(2*(($AY$60-$B$56)^2+($AX$60-CF66)^2)^0.5*(($AX$60-$AX$61)^2+($AY$60-$AY$61)^2)^0.5)))/SIN(ACOS(((($AV$61-$AY$61)^2+($AX$61-$AU$61)^2)+(($AX$60-$AX$61)^2+($AY$60-$AY$61)^2)-(($AY$60-$AV$61)^2+($AX$60-$AU$61)^2))/(2*(($AV$61-$AY$61)^2+($AX$61-$AU$61)^2)^0.5*(($AX$60-$AX$61)^2+($AY$60-$AY$61)^2)^0.5)))/(($AV$61-$AY$61)^2+($AX$61-$AU$61)^2)^0.5,0)</f>
        <v>0</v>
      </c>
      <c r="KQ66" s="28">
        <f t="shared" ref="KQ66:KQ83" si="784">IF(((ACOS(((($AU$61-CF66)^2+($AV$61-$B$56)^2)+(($B$56-$AY$61)^2+(CF66-$AX$61)^2)-(($AU$61-$AX$61)^2+($AV$61-$AY$61)^2))/(2*(($AU$61-CF66)^2+($AV$61-$B$56)^2)^0.5*(($B$56-$AY$61)^2+(CF66-$AX$61)^2)^0.5))+ACOS((($AU$61-CF66)^2+($AV$61-$B$56)^2+($B$56-$AV$62)^2+(CF66-$AU$62)^2-(($AU$61-$AU$62)^2+($AV$61-$AV$62)^2))/(2*(($AU$61-CF66)^2+($AV$61-$B$56)^2)^0.5*(($B$56-$AV$62)^2+(CF66-$AU$62)^2)^0.5))+ACOS((((($B$56-$AY$61)^2+(CF66-$AX$61)^2)+(($B$56-$AY$62)^2+(CF66-$AX$62)^2)-(($AY$61-$AY$62)^2+($AX$61-$AX$62)^2))/(2*(($B$56-$AY$61)^2+(CF66-$AX$61)^2)^0.5*(($B$56-$AY$62)^2+(CF66-$AX$62)^2)^0.5)))+ACOS(((($B$56-$AV$62)^2+(CF66-$AU$62)^2)+(($B$56-$AY$62)^2+(CF66-$AX$62)^2)-(($AU$62-$AX$62)^2+($AY$62-$AV$62)^2))/(2*(($B$56-$AV$62)^2+(CF66-$AU$62)^2)^0.5*(($B$56-$AY$62)^2+(CF66-$AX$62)^2)^0.5)))&gt;2*PI()-0.000001),$AW$58+(-$AW$58+$AT$58)*(($AY$61-$B$56)^2+($AX$61-CF66)^2)^0.5*SIN(ACOS(((($AY$61-$B$56)^2+($AX$61-CF66)^2)+(($AX$61-$AX$62)^2+($AY$61-$AY$62)^2)-(($B$56-$AY$62)^2+(CF66-$AX$62)^2))/(2*(($AY$61-$B$56)^2+($AX$61-CF66)^2)^0.5*(($AX$61-$AX$62)^2+($AY$61-$AY$62)^2)^0.5)))/SIN(ACOS(((($AV$62-$AY$62)^2+($AX$62-$AU$62)^2)+(($AX$61-$AX$62)^2+($AY$61-$AY$62)^2)-(($AY$61-$AV$62)^2+($AX$61-$AU$62)^2))/(2*(($AV$62-$AY$62)^2+($AX$62-$AU$62)^2)^0.5*(($AX$61-$AX$62)^2+($AY$61-$AY$62)^2)^0.5)))/(($AV$62-$AY$62)^2+($AX$62-$AU$62)^2)^0.5,0)</f>
        <v>0</v>
      </c>
      <c r="KR66" s="28">
        <f t="shared" ref="KR66:KR83" si="785">IF(((ACOS(((($AU$62-CF66)^2+($AV$62-$B$56)^2)+(($B$56-$AY$62)^2+(CF66-$AX$62)^2)-(($AU$62-$AX$62)^2+($AV$62-$AY$62)^2))/(2*(($AU$62-CF66)^2+($AV$62-$B$56)^2)^0.5*(($B$56-$AY$62)^2+(CF66-$AX$62)^2)^0.5))+ACOS((($AU$62-CF66)^2+($AV$62-$B$56)^2+($B$56-$AV$63)^2+(CF66-$AU$63)^2-(($AU$62-$AU$63)^2+($AV$62-$AV$63)^2))/(2*(($AU$62-CF66)^2+($AV$62-$B$56)^2)^0.5*(($B$56-$AV$63)^2+(CF66-$AU$63)^2)^0.5))+ACOS((((($B$56-$AY$62)^2+(CF66-$AX$62)^2)+(($B$56-$AY$63)^2+(CF66-$AX$63)^2)-(($AY$62-$AY$63)^2+($AX$62-$AX$63)^2))/(2*(($B$56-$AY$62)^2+(CF66-$AX$62)^2)^0.5*(($B$56-$AY$63)^2+(CF66-$AX$63)^2)^0.5)))+ACOS(((($B$56-$AV$63)^2+(CF66-$AU$63)^2)+(($B$56-$AY$63)^2+(CF66-$AX$63)^2)-(($AU$63-$AX$63)^2+($AY$63-$AV$63)^2))/(2*(($B$56-$AV$63)^2+(CF66-$AU$63)^2)^0.5*(($B$56-$AY$63)^2+(CF66-$AX$63)^2)^0.5)))&gt;2*PI()-0.000001),$AW$58+(-$AW$58+$AT$58)*(($AY$62-$B$56)^2+($AX$62-CF66)^2)^0.5*SIN(ACOS(((($AY$62-$B$56)^2+($AX$62-CF66)^2)+(($AX$62-$AX$63)^2+($AY$62-$AY$63)^2)-(($B$56-$AY$63)^2+(CF66-$AX$63)^2))/(2*(($AY$62-$B$56)^2+($AX$62-CF66)^2)^0.5*(($AX$62-$AX$63)^2+($AY$62-$AY$63)^2)^0.5)))/SIN(ACOS(((($AV$63-$AY$63)^2+($AX$63-$AU$63)^2)+(($AX$62-$AX$63)^2+($AY$62-$AY$63)^2)-(($AY$62-$AV$63)^2+($AX$62-$AU$63)^2))/(2*(($AV$63-$AY$63)^2+($AX$63-$AU$63)^2)^0.5*(($AX$62-$AX$63)^2+($AY$62-$AY$63)^2)^0.5)))/(($AV$63-$AY$63)^2+($AX$63-$AU$63)^2)^0.5,0)</f>
        <v>0</v>
      </c>
      <c r="KS66" s="28">
        <f t="shared" ref="KS66:KS83" si="786">IF(((ACOS(((($AU$63-CF66)^2+($AV$63-$B$56)^2)+(($B$56-$AY$63)^2+(CF66-$AX$63)^2)-(($AU$63-$AX$63)^2+($AV$63-$AY$63)^2))/(2*(($AU$63-CF66)^2+($AV$63-$B$56)^2)^0.5*(($B$56-$AY$63)^2+(CF66-$AX$63)^2)^0.5))+ACOS((($AU$63-CF66)^2+($AV$63-$B$56)^2+($B$56-$AV$64)^2+(CF66-$AU$64)^2-(($AU$63-$AU$64)^2+($AV$63-$AV$64)^2))/(2*(($AU$63-CF66)^2+($AV$63-$B$56)^2)^0.5*(($B$56-$AV$64)^2+(CF66-$AU$64)^2)^0.5))+ACOS((((($B$56-$AY$63)^2+(CF66-$AX$63)^2)+(($B$56-$AY$64)^2+(CF66-$AX$64)^2)-(($AY$63-$AY$64)^2+($AX$63-$AX$64)^2))/(2*(($B$56-$AY$63)^2+(CF66-$AX$63)^2)^0.5*(($B$56-$AY$64)^2+(CF66-$AX$64)^2)^0.5)))+ACOS(((($B$56-$AV$64)^2+(CF66-$AU$64)^2)+(($B$56-$AY$64)^2+(CF66-$AX$64)^2)-(($AU$64-$AX$64)^2+($AY$64-$AV$64)^2))/(2*(($B$56-$AV$64)^2+(CF66-$AU$64)^2)^0.5*(($B$56-$AY$64)^2+(CF66-$AX$64)^2)^0.5)))&gt;2*PI()-0.000001),$AW$58+(-$AW$58+$AT$58)*(($AY$63-$B$56)^2+($AX$63-CF66)^2)^0.5*SIN(ACOS(((($AY$63-$B$56)^2+($AX$63-CF66)^2)+(($AX$63-$AX$64)^2+($AY$63-$AY$64)^2)-(($B$56-$AY$64)^2+(CF66-$AX$64)^2))/(2*(($AY$63-$B$56)^2+($AX$63-CF66)^2)^0.5*(($AX$63-$AX$64)^2+($AY$63-$AY$64)^2)^0.5)))/SIN(ACOS(((($AV$64-$AY$64)^2+($AX$64-$AU$64)^2)+(($AX$63-$AX$64)^2+($AY$63-$AY$64)^2)-(($AY$63-$AV$64)^2+($AX$63-$AU$64)^2))/(2*(($AV$64-$AY$64)^2+($AX$64-$AU$64)^2)^0.5*(($AX$63-$AX$64)^2+($AY$63-$AY$64)^2)^0.5)))/(($AV$64-$AY$64)^2+($AX$64-$AU$64)^2)^0.5,0)</f>
        <v>0</v>
      </c>
      <c r="KT66" s="28">
        <f t="shared" ref="KT66:KT83" si="787">IF(((ACOS(((($AU$64-CF66)^2+($AV$64-$B$56)^2)+(($B$56-$AY$64)^2+(CF66-$AX$64)^2)-(($AU$64-$AX$64)^2+($AV$64-$AY$64)^2))/(2*(($AU$64-CF66)^2+($AV$64-$B$56)^2)^0.5*(($B$56-$AY$64)^2+(CF66-$AX$64)^2)^0.5))+ACOS((($AU$64-CF66)^2+($AV$64-$B$56)^2+($B$56-$AV$65)^2+(CF66-$AU$65)^2-(($AU$64-$AU$65)^2+($AV$64-$AV$65)^2))/(2*(($AU$64-CF66)^2+($AV$64-$B$56)^2)^0.5*(($B$56-$AV$65)^2+(CF66-$AU$65)^2)^0.5))+ACOS((((($B$56-$AY$64)^2+(CF66-$AX$64)^2)+(($B$56-$AY$65)^2+(CF66-$AX$65)^2)-(($AY$64-$AY$65)^2+($AX$64-$AX$65)^2))/(2*(($B$56-$AY$64)^2+(CF66-$AX$64)^2)^0.5*(($B$56-$AY$65)^2+(CF66-$AX$65)^2)^0.5)))+ACOS(((($B$56-$AV$65)^2+(CF66-$AU$65)^2)+(($B$56-$AY$65)^2+(CF66-$AX$65)^2)-(($AU$65-$AX$65)^2+($AY$65-$AV$65)^2))/(2*(($B$56-$AV$65)^2+(CF66-$AU$65)^2)^0.5*(($B$56-$AY$65)^2+(CF66-$AX$65)^2)^0.5)))&gt;2*PI()-0.000001),$AW$58+(-$AW$58+$AT$58)*(($AY$64-$B$56)^2+($AX$64-CF66)^2)^0.5*SIN(ACOS(((($AY$64-$B$56)^2+($AX$64-CF66)^2)+(($AX$64-$AX$65)^2+($AY$64-$AY$65)^2)-(($B$56-$AY$65)^2+(CF66-$AX$65)^2))/(2*(($AY$64-$B$56)^2+($AX$64-CF66)^2)^0.5*(($AX$64-$AX$65)^2+($AY$64-$AY$65)^2)^0.5)))/SIN(ACOS(((($AV$65-$AY$65)^2+($AX$65-$AU$65)^2)+(($AX$64-$AX$65)^2+($AY$64-$AY$65)^2)-(($AY$64-$AV$65)^2+($AX$64-$AU$65)^2))/(2*(($AV$65-$AY$65)^2+($AX$65-$AU$65)^2)^0.5*(($AX$64-$AX$65)^2+($AY$64-$AY$65)^2)^0.5)))/(($AV$65-$AY$65)^2+($AX$65-$AU$65)^2)^0.5,0)</f>
        <v>0</v>
      </c>
      <c r="KU66" s="28">
        <f t="shared" ref="KU66:KU83" si="788">IF(((ACOS(((($AU$65-CF66)^2+($AV$65-$B$56)^2)+(($B$56-$AY$65)^2+(CF66-$AX$65)^2)-(($AU$65-$AX$65)^2+($AV$65-$AY$65)^2))/(2*(($AU$65-CF66)^2+($AV$65-$B$56)^2)^0.5*(($B$56-$AY$65)^2+(CF66-$AX$65)^2)^0.5))+ACOS((($AU$65-CF66)^2+($AV$65-$B$56)^2+($B$56-$AV$66)^2+(CF66-$AU$66)^2-(($AU$65-$AU$66)^2+($AV$65-$AV$66)^2))/(2*(($AU$65-CF66)^2+($AV$65-$B$56)^2)^0.5*(($B$56-$AV$66)^2+(CF66-$AU$66)^2)^0.5))+ACOS((((($B$56-$AY$65)^2+(CF66-$AX$65)^2)+(($B$56-$AY$66)^2+(CF66-$AX$66)^2)-(($AY$65-$AY$66)^2+($AX$65-$AX$66)^2))/(2*(($B$56-$AY$65)^2+(CF66-$AX$65)^2)^0.5*(($B$56-$AY$66)^2+(CF66-$AX$66)^2)^0.5)))+ACOS(((($B$56-$AV$66)^2+(CF66-$AU$66)^2)+(($B$56-$AY$66)^2+(CF66-$AX$66)^2)-(($AU$66-$AX$66)^2+($AY$66-$AV$66)^2))/(2*(($B$56-$AV$66)^2+(CF66-$AU$66)^2)^0.5*(($B$56-$AY$66)^2+(CF66-$AX$66)^2)^0.5)))&gt;2*PI()-0.000001),$AW$58+(-$AW$58+$AT$58)*(($AY$65-$B$56)^2+($AX$65-CF66)^2)^0.5*SIN(ACOS(((($AY$65-$B$56)^2+($AX$65-CF66)^2)+(($AX$65-$AX$66)^2+($AY$65-$AY$66)^2)-(($B$56-$AY$66)^2+(CF66-$AX$66)^2))/(2*(($AY$65-$B$56)^2+($AX$65-CF66)^2)^0.5*(($AX$65-$AX$66)^2+($AY$65-$AY$66)^2)^0.5)))/SIN(ACOS(((($AV$66-$AY$66)^2+($AX$66-$AU$66)^2)+(($AX$65-$AX$66)^2+($AY$65-$AY$66)^2)-(($AY$65-$AV$66)^2+($AX$65-$AU$66)^2))/(2*(($AV$66-$AY$66)^2+($AX$66-$AU$66)^2)^0.5*(($AX$65-$AX$66)^2+($AY$65-$AY$66)^2)^0.5)))/(($AV$66-$AY$66)^2+($AX$66-$AU$66)^2)^0.5,0)</f>
        <v>0</v>
      </c>
      <c r="KV66" s="28">
        <f t="shared" ref="KV66:KV83" si="789">IF(((ACOS(((($AU$66-CF66)^2+($AV$66-$B$56)^2)+(($B$56-$AY$66)^2+(CF66-$AX$66)^2)-(($AU$66-$AX$66)^2+($AV$66-$AY$66)^2))/(2*(($AU$66-CF66)^2+($AV$66-$B$56)^2)^0.5*(($B$56-$AY$66)^2+(CF66-$AX$66)^2)^0.5))+ACOS((($AU$66-CF66)^2+($AV$66-$B$56)^2+($B$56-$AV$67)^2+(CF66-$AU$67)^2-(($AU$66-$AU$67)^2+($AV$66-$AV$67)^2))/(2*(($AU$66-CF66)^2+($AV$66-$B$56)^2)^0.5*(($B$56-$AV$67)^2+(CF66-$AU$67)^2)^0.5))+ACOS((((($B$56-$AY$66)^2+(CF66-$AX$66)^2)+(($B$56-$AY$67)^2+(CF66-$AX$67)^2)-(($AY$66-$AY$67)^2+($AX$66-$AX$67)^2))/(2*(($B$56-$AY$66)^2+(CF66-$AX$66)^2)^0.5*(($B$56-$AY$67)^2+(CF66-$AX$67)^2)^0.5)))+ACOS(((($B$56-$AV$67)^2+(CF66-$AU$67)^2)+(($B$56-$AY$67)^2+(CF66-$AX$67)^2)-(($AU$67-$AX$67)^2+($AY$67-$AV$67)^2))/(2*(($B$56-$AV$67)^2+(CF66-$AU$67)^2)^0.5*(($B$56-$AY$67)^2+(CF66-$AX$67)^2)^0.5)))&gt;2*PI()-0.000001),$AW$58+(-$AW$58+$AT$58)*(($AY$66-$B$56)^2+($AX$66-CF66)^2)^0.5*SIN(ACOS(((($AY$66-$B$56)^2+($AX$66-CF66)^2)+(($AX$66-$AX$67)^2+($AY$66-$AY$67)^2)-(($B$56-$AY$67)^2+(CF66-$AX$67)^2))/(2*(($AY$66-$B$56)^2+($AX$66-CF66)^2)^0.5*(($AX$66-$AX$67)^2+($AY$66-$AY$67)^2)^0.5)))/SIN(ACOS(((($AV$67-$AY$67)^2+($AX$67-$AU$67)^2)+(($AX$66-$AX$67)^2+($AY$66-$AY$67)^2)-(($AY$66-$AV$67)^2+($AX$66-$AU$67)^2))/(2*(($AV$67-$AY$67)^2+($AX$67-$AU$67)^2)^0.5*(($AX$66-$AX$67)^2+($AY$66-$AY$67)^2)^0.5)))/(($AV$67-$AY$67)^2+($AX$67-$AU$67)^2)^0.5,0)</f>
        <v>0</v>
      </c>
      <c r="KW66" s="28">
        <f t="shared" ref="KW66:KW83" si="790">IF(((ACOS(((($AU$67-CF66)^2+($AV$67-$B$56)^2)+(($B$56-$AY$67)^2+(CF66-$AX$67)^2)-(($AU$67-$AX$67)^2+($AV$67-$AY$67)^2))/(2*(($AU$67-CF66)^2+($AV$67-$B$56)^2)^0.5*(($B$56-$AY$67)^2+(CF66-$AX$67)^2)^0.5))+ACOS((($AU$67-CF66)^2+($AV$67-$B$56)^2+($B$56-$AV$68)^2+(CF66-$AU$68)^2-(($AU$67-$AU$68)^2+($AV$67-$AV$68)^2))/(2*(($AU$67-CF66)^2+($AV$67-$B$56)^2)^0.5*(($B$56-$AV$68)^2+(CF66-$AU$68)^2)^0.5))+ACOS((((($B$56-$AY$67)^2+(CF66-$AX$67)^2)+(($B$56-$AY$68)^2+(CF66-$AX$68)^2)-(($AY$67-$AY$68)^2+($AX$67-$AX$68)^2))/(2*(($B$56-$AY$67)^2+(CF66-$AX$67)^2)^0.5*(($B$56-$AY$68)^2+(CF66-$AX$68)^2)^0.5)))+ACOS(((($B$56-$AV$68)^2+(CF66-$AU$68)^2)+(($B$56-$AY$68)^2+(CF66-$AX$68)^2)-(($AU$68-$AX$68)^2+($AY$68-$AV$68)^2))/(2*(($B$56-$AV$68)^2+(CF66-$AU$68)^2)^0.5*(($B$56-$AY$68)^2+(CF66-$AX$68)^2)^0.5)))&gt;2*PI()-0.000001),$AW$58+(-$AW$58+$AT$58)*(($AY$67-$B$56)^2+($AX$67-CF66)^2)^0.5*SIN(ACOS(((($AY$67-$B$56)^2+($AX$67-CF66)^2)+(($AX$67-$AX$68)^2+($AY$67-$AY$68)^2)-(($B$56-$AY$68)^2+(CF66-$AX$68)^2))/(2*(($AY$67-$B$56)^2+($AX$67-CF66)^2)^0.5*(($AX$67-$AX$68)^2+($AY$67-$AY$68)^2)^0.5)))/SIN(ACOS(((($AV$68-$AY$68)^2+($AX$68-$AU$68)^2)+(($AX$67-$AX$68)^2+($AY$67-$AY$68)^2)-(($AY$67-$AV$68)^2+($AX$67-$AU$68)^2))/(2*(($AV$68-$AY$68)^2+($AX$68-$AU$68)^2)^0.5*(($AX$67-$AX$68)^2+($AY$67-$AY$68)^2)^0.5)))/(($AV$68-$AY$68)^2+($AX$68-$AU$68)^2)^0.5,0)</f>
        <v>0</v>
      </c>
      <c r="KX66" s="28">
        <f t="shared" ref="KX66:KX83" si="791">IF(((ACOS(((($AU$68-CF66)^2+($AV$68-$B$56)^2)+(($B$56-$AY$68)^2+(CF66-$AX$68)^2)-(($AU$68-$AX$68)^2+($AV$68-$AY$68)^2))/(2*(($AU$68-CF66)^2+($AV$68-$B$56)^2)^0.5*(($B$56-$AY$68)^2+(CF66-$AX$68)^2)^0.5))+ACOS((($AU$68-CF66)^2+($AV$68-$B$56)^2+($B$56-$AV$69)^2+(CF66-$AU$69)^2-(($AU$68-$AU$69)^2+($AV$68-$AV$69)^2))/(2*(($AU$68-CF66)^2+($AV$68-$B$56)^2)^0.5*(($B$56-$AV$69)^2+(CF66-$AU$69)^2)^0.5))+ACOS((((($B$56-$AY$68)^2+(CF66-$AX$68)^2)+(($B$56-$AY$69)^2+(CF66-$AX$69)^2)-(($AY$68-$AY$69)^2+($AX$68-$AX$69)^2))/(2*(($B$56-$AY$68)^2+(CF66-$AX$68)^2)^0.5*(($B$56-$AY$69)^2+(CF66-$AX$69)^2)^0.5)))+ACOS(((($B$56-$AV$69)^2+(CF66-$AU$69)^2)+(($B$56-$AY$69)^2+(CF66-$AX$69)^2)-(($AU$69-$AX$69)^2+($AY$69-$AV$69)^2))/(2*(($B$56-$AV$69)^2+(CF66-$AU$69)^2)^0.5*(($B$56-$AY$69)^2+(CF66-$AX$69)^2)^0.5)))&gt;2*PI()-0.000001),$AW$58+(-$AW$58+$AT$58)*(($AY$68-$B$56)^2+($AX$68-CF66)^2)^0.5*SIN(ACOS(((($AY$68-$B$56)^2+($AX$68-CF66)^2)+(($AX$68-$AX$69)^2+($AY$68-$AY$69)^2)-(($B$56-$AY$69)^2+(CF66-$AX$69)^2))/(2*(($AY$68-$B$56)^2+($AX$68-CF66)^2)^0.5*(($AX$68-$AX$69)^2+($AY$68-$AY$69)^2)^0.5)))/SIN(ACOS(((($AV$69-$AY$69)^2+($AX$69-$AU$69)^2)+(($AX$68-$AX$69)^2+($AY$68-$AY$69)^2)-(($AY$68-$AV$69)^2+($AX$68-$AU$69)^2))/(2*(($AV$69-$AY$69)^2+($AX$69-$AU$69)^2)^0.5*(($AX$68-$AX$69)^2+($AY$68-$AY$69)^2)^0.5)))/(($AV$69-$AY$69)^2+($AX$69-$AU$69)^2)^0.5,0)</f>
        <v>0</v>
      </c>
      <c r="KY66" s="28">
        <f t="shared" ref="KY66:KY83" si="792">IF(((ACOS(((($AU$69-CF66)^2+($AV$69-$B$56)^2)+(($B$56-$AY$69)^2+(CF66-$AX$69)^2)-(($AU$69-$AX$69)^2+($AV$69-$AY$69)^2))/(2*(($AU$69-CF66)^2+($AV$69-$B$56)^2)^0.5*(($B$56-$AY$69)^2+(CF66-$AX$69)^2)^0.5))+ACOS((($AU$69-CF66)^2+($AV$69-$B$56)^2+($B$56-$AV$70)^2+(CF66-$AU$70)^2-(($AU$69-$AU$70)^2+($AV$69-$AV$70)^2))/(2*(($AU$69-CF66)^2+($AV$69-$B$56)^2)^0.5*(($B$56-$AV$70)^2+(CF66-$AU$70)^2)^0.5))+ACOS((((($B$56-$AY$69)^2+(CF66-$AX$69)^2)+(($B$56-$AY$70)^2+(CF66-$AX$70)^2)-(($AY$69-$AY$70)^2+($AX$69-$AX$70)^2))/(2*(($B$56-$AY$69)^2+(CF66-$AX$69)^2)^0.5*(($B$56-$AY$70)^2+(CF66-$AX$70)^2)^0.5)))+ACOS(((($B$56-$AV$70)^2+(CF66-$AU$70)^2)+(($B$56-$AY$70)^2+(CF66-$AX$70)^2)-(($AU$70-$AX$70)^2+($AY$70-$AV$70)^2))/(2*(($B$56-$AV$70)^2+(CF66-$AU$70)^2)^0.5*(($B$56-$AY$70)^2+(CF66-$AX$70)^2)^0.5)))&gt;2*PI()-0.000001),$AW$58+(-$AW$58+$AT$58)*(($AY$69-$B$56)^2+($AX$69-CF66)^2)^0.5*SIN(ACOS(((($AY$69-$B$56)^2+($AX$69-CF66)^2)+(($AX$69-$AX$70)^2+($AY$69-$AY$70)^2)-(($B$56-$AY$70)^2+(CF66-$AX$70)^2))/(2*(($AY$69-$B$56)^2+($AX$69-CF66)^2)^0.5*(($AX$69-$AX$70)^2+($AY$69-$AY$70)^2)^0.5)))/SIN(ACOS(((($AV$70-$AY$70)^2+($AX$70-$AU$70)^2)+(($AX$69-$AX$70)^2+($AY$69-$AY$70)^2)-(($AY$69-$AV$70)^2+($AX$69-$AU$70)^2))/(2*(($AV$70-$AY$70)^2+($AX$70-$AU$70)^2)^0.5*(($AX$69-$AX$70)^2+($AY$69-$AY$70)^2)^0.5)))/(($AV$70-$AY$70)^2+($AX$70-$AU$70)^2)^0.5,0)</f>
        <v>0</v>
      </c>
      <c r="KZ66" s="28">
        <f t="shared" ref="KZ66:KZ83" si="793">IF(((ACOS(((($AU$70-CF66)^2+($AV$70-$B$56)^2)+(($B$56-$AY$70)^2+(CF66-$AX$70)^2)-(($AU$70-$AX$70)^2+($AV$70-$AY$70)^2))/(2*(($AU$70-CF66)^2+($AV$70-$B$56)^2)^0.5*(($B$56-$AY$70)^2+(CF66-$AX$70)^2)^0.5))+ACOS((($AU$70-CF66)^2+($AV$70-$B$56)^2+($B$56-$AV$71)^2+(CF66-$AU$71)^2-(($AU$70-$AU$71)^2+($AV$70-$AV$71)^2))/(2*(($AU$70-CF66)^2+($AV$70-$B$56)^2)^0.5*(($B$56-$AV$71)^2+(CF66-$AU$71)^2)^0.5))+ACOS((((($B$56-$AY$70)^2+(CF66-$AX$70)^2)+(($B$56-$AY$71)^2+(CF66-$AX$71)^2)-(($AY$70-$AY$71)^2+($AX$70-$AX$71)^2))/(2*(($B$56-$AY$70)^2+(CF66-$AX$70)^2)^0.5*(($B$56-$AY$71)^2+(CF66-$AX$71)^2)^0.5)))+ACOS(((($B$56-$AV$71)^2+(CF66-$AU$71)^2)+(($B$56-$AY$71)^2+(CF66-$AX$71)^2)-(($AU$71-$AX$71)^2+($AY$71-$AV$71)^2))/(2*(($B$56-$AV$71)^2+(CF66-$AU$71)^2)^0.5*(($B$56-$AY$71)^2+(CF66-$AX$71)^2)^0.5)))&gt;2*PI()-0.000001),$AW$58+(-$AW$58+$AT$58)*(($AY$70-$B$56)^2+($AX$70-CF66)^2)^0.5*SIN(ACOS(((($AY$70-$B$56)^2+($AX$70-CF66)^2)+(($AX$70-$AX$71)^2+($AY$70-$AY$71)^2)-(($B$56-$AY$71)^2+(CF66-$AX$71)^2))/(2*(($AY$70-$B$56)^2+($AX$70-CF66)^2)^0.5*(($AX$70-$AX$71)^2+($AY$70-$AY$71)^2)^0.5)))/SIN(ACOS(((($AV$71-$AY$71)^2+($AX$71-$AU$71)^2)+(($AX$70-$AX$71)^2+($AY$70-$AY$71)^2)-(($AY$70-$AV$71)^2+($AX$70-$AU$71)^2))/(2*(($AV$71-$AY$71)^2+($AX$71-$AU$71)^2)^0.5*(($AX$70-$AX$71)^2+($AY$70-$AY$71)^2)^0.5)))/(($AV$71-$AY$71)^2+($AX$71-$AU$71)^2)^0.5,0)</f>
        <v>0</v>
      </c>
      <c r="LA66" s="28">
        <f t="shared" ref="LA66:LA83" si="794">IF(((ACOS(((($AU$71-CF66)^2+($AV$71-$B$56)^2)+(($B$56-$AY$71)^2+(CF66-$AX$71)^2)-(($AU$71-$AX$71)^2+($AV$71-$AY$71)^2))/(2*(($AU$71-CF66)^2+($AV$71-$B$56)^2)^0.5*(($B$56-$AY$71)^2+(CF66-$AX$71)^2)^0.5))+ACOS((($AU$71-CF66)^2+($AV$71-$B$56)^2+($B$56-$AV$72)^2+(CF66-$AU$72)^2-(($AU$71-$AU$72)^2+($AV$71-$AV$72)^2))/(2*(($AU$71-CF66)^2+($AV$71-$B$56)^2)^0.5*(($B$56-$AV$72)^2+(CF66-$AU$72)^2)^0.5))+ACOS((((($B$56-$AY$71)^2+(CF66-$AX$71)^2)+(($B$56-$AY$72)^2+(CF66-$AX$72)^2)-(($AY$71-$AY$72)^2+($AX$71-$AX$72)^2))/(2*(($B$56-$AY$71)^2+(CF66-$AX$71)^2)^0.5*(($B$56-$AY$72)^2+(CF66-$AX$72)^2)^0.5)))+ACOS(((($B$56-$AV$72)^2+(CF66-$AU$72)^2)+(($B$56-$AY$72)^2+(CF66-$AX$72)^2)-(($AU$72-$AX$72)^2+($AY$72-$AV$72)^2))/(2*(($B$56-$AV$72)^2+(CF66-$AU$72)^2)^0.5*(($B$56-$AY$72)^2+(CF66-$AX$72)^2)^0.5)))&gt;2*PI()-0.000001),$AW$58+(-$AW$58+$AT$58)*(($AY$71-$B$56)^2+($AX$71-CF66)^2)^0.5*SIN(ACOS(((($AY$71-$B$56)^2+($AX$71-CF66)^2)+(($AX$71-$AX$72)^2+($AY$71-$AY$72)^2)-(($B$56-$AY$72)^2+(CF66-$AX$72)^2))/(2*(($AY$71-$B$56)^2+($AX$71-CF66)^2)^0.5*(($AX$71-$AX$72)^2+($AY$71-$AY$72)^2)^0.5)))/SIN(ACOS(((($AV$72-$AY$72)^2+($AX$72-$AU$72)^2)+(($AX$71-$AX$72)^2+($AY$71-$AY$72)^2)-(($AY$71-$AV$72)^2+($AX$71-$AU$72)^2))/(2*(($AV$72-$AY$72)^2+($AX$72-$AU$72)^2)^0.5*(($AX$71-$AX$72)^2+($AY$71-$AY$72)^2)^0.5)))/(($AV$72-$AY$72)^2+($AX$72-$AU$72)^2)^0.5,0)</f>
        <v>0</v>
      </c>
      <c r="LB66" s="28">
        <f t="shared" ref="LB66:LB83" si="795">IF(((ACOS(((($AU$72-CF66)^2+($AV$72-$B$56)^2)+(($B$56-$AY$72)^2+(CF66-$AX$72)^2)-(($AU$72-$AX$72)^2+($AV$72-$AY$72)^2))/(2*(($AU$72-CF66)^2+($AV$72-$B$56)^2)^0.5*(($B$56-$AY$72)^2+(CF66-$AX$72)^2)^0.5))+ACOS((($AU$72-CF66)^2+($AV$72-$B$56)^2+($B$56-$AV$73)^2+(CF66-$AU$73)^2-(($AU$72-$AU$73)^2+($AV$72-$AV$73)^2))/(2*(($AU$72-CF66)^2+($AV$72-$B$56)^2)^0.5*(($B$56-$AV$73)^2+(CF66-$AU$73)^2)^0.5))+ACOS((((($B$56-$AY$72)^2+(CF66-$AX$72)^2)+(($B$56-$AY$73)^2+(CF66-$AX$73)^2)-(($AY$72-$AY$73)^2+($AX$72-$AX$73)^2))/(2*(($B$56-$AY$72)^2+(CF66-$AX$72)^2)^0.5*(($B$56-$AY$73)^2+(CF66-$AX$73)^2)^0.5)))+ACOS(((($B$56-$AV$73)^2+(CF66-$AU$73)^2)+(($B$56-$AY$73)^2+(CF66-$AX$73)^2)-(($AU$73-$AX$73)^2+($AY$73-$AV$73)^2))/(2*(($B$56-$AV$73)^2+(CF66-$AU$73)^2)^0.5*(($B$56-$AY$73)^2+(CF66-$AX$73)^2)^0.5)))&gt;2*PI()-0.000001),$AW$58+(-$AW$58+$AT$58)*(($AY$72-$B$56)^2+($AX$72-CF66)^2)^0.5*SIN(ACOS(((($AY$72-$B$56)^2+($AX$72-CF66)^2)+(($AX$72-$AX$73)^2+($AY$72-$AY$73)^2)-(($B$56-$AY$73)^2+(CF66-$AX$73)^2))/(2*(($AY$72-$B$56)^2+($AX$72-CF66)^2)^0.5*(($AX$72-$AX$73)^2+($AY$72-$AY$73)^2)^0.5)))/SIN(ACOS(((($AV$73-$AY$73)^2+($AX$73-$AU$73)^2)+(($AX$72-$AX$73)^2+($AY$72-$AY$73)^2)-(($AY$72-$AV$73)^2+($AX$72-$AU$73)^2))/(2*(($AV$73-$AY$73)^2+($AX$73-$AU$73)^2)^0.5*(($AX$72-$AX$73)^2+($AY$72-$AY$73)^2)^0.5)))/(($AV$73-$AY$73)^2+($AX$73-$AU$73)^2)^0.5,0)</f>
        <v>0</v>
      </c>
      <c r="LC66" s="28">
        <f t="shared" ref="LC66:LC83" si="796">IF(((ACOS(((($AU$73-CF66)^2+($AV$73-$B$56)^2)+(($B$56-$AY$73)^2+(CF66-$AX$73)^2)-(($AU$73-$AX$73)^2+($AV$73-$AY$73)^2))/(2*(($AU$73-CF66)^2+($AV$73-$B$56)^2)^0.5*(($B$56-$AY$73)^2+(CF66-$AX$73)^2)^0.5))+ACOS((($AU$73-CF66)^2+($AV$73-$B$56)^2+($B$56-$AV$74)^2+(CF66-$AU$74)^2-(($AU$73-$AU$74)^2+($AV$73-$AV$74)^2))/(2*(($AU$73-CF66)^2+($AV$73-$B$56)^2)^0.5*(($B$56-$AV$74)^2+(CF66-$AU$74)^2)^0.5))+ACOS((((($B$56-$AY$73)^2+(CF66-$AX$73)^2)+(($B$56-$AY$74)^2+(CF66-$AX$74)^2)-(($AY$73-$AY$74)^2+($AX$73-$AX$74)^2))/(2*(($B$56-$AY$73)^2+(CF66-$AX$73)^2)^0.5*(($B$56-$AY$74)^2+(CF66-$AX$74)^2)^0.5)))+ACOS(((($B$56-$AV$74)^2+(CF66-$AU$74)^2)+(($B$56-$AY$74)^2+(CF66-$AX$74)^2)-(($AU$74-$AX$74)^2+($AY$74-$AV$74)^2))/(2*(($B$56-$AV$74)^2+(CF66-$AU$74)^2)^0.5*(($B$56-$AY$74)^2+(CF66-$AX$74)^2)^0.5)))&gt;2*PI()-0.000001),$AW$58+(-$AW$58+$AT$58)*(($AY$73-$B$56)^2+($AX$73-CF66)^2)^0.5*SIN(ACOS(((($AY$73-$B$56)^2+($AX$73-CF66)^2)+(($AX$73-$AX$74)^2+($AY$73-$AY$74)^2)-(($B$56-$AY$74)^2+(CF66-$AX$74)^2))/(2*(($AY$73-$B$56)^2+($AX$73-CF66)^2)^0.5*(($AX$73-$AX$74)^2+($AY$73-$AY$74)^2)^0.5)))/SIN(ACOS(((($AV$74-$AY$74)^2+($AX$74-$AU$74)^2)+(($AX$73-$AX$74)^2+($AY$73-$AY$74)^2)-(($AY$73-$AV$74)^2+($AX$73-$AU$74)^2))/(2*(($AV$74-$AY$74)^2+($AX$74-$AU$74)^2)^0.5*(($AX$73-$AX$74)^2+($AY$73-$AY$74)^2)^0.5)))/(($AV$74-$AY$74)^2+($AX$74-$AU$74)^2)^0.5,0)</f>
        <v>0</v>
      </c>
      <c r="LD66" s="28">
        <f t="shared" ref="LD66:LD83" si="797">IF(((ACOS(((($AU$74-CF66)^2+($AV$74-$B$56)^2)+(($B$56-$AY$74)^2+(CF66-$AX$74)^2)-(($AU$74-$AX$74)^2+($AV$74-$AY$74)^2))/(2*(($AU$74-CF66)^2+($AV$74-$B$56)^2)^0.5*(($B$56-$AY$74)^2+(CF66-$AX$74)^2)^0.5))+ACOS((($AU$74-CF66)^2+($AV$74-$B$56)^2+($B$56-$AV$75)^2+(CF66-$AU$75)^2-(($AU$74-$AU$75)^2+($AV$74-$AV$75)^2))/(2*(($AU$74-CF66)^2+($AV$74-$B$56)^2)^0.5*(($B$56-$AV$75)^2+(CF66-$AU$75)^2)^0.5))+ACOS((((($B$56-$AY$74)^2+(CF66-$AX$74)^2)+(($B$56-$AY$75)^2+(CF66-$AX$75)^2)-(($AY$74-$AY$75)^2+($AX$74-$AX$75)^2))/(2*(($B$56-$AY$74)^2+(CF66-$AX$74)^2)^0.5*(($B$56-$AY$75)^2+(CF66-$AX$75)^2)^0.5)))+ACOS(((($B$56-$AV$75)^2+(CF66-$AU$75)^2)+(($B$56-$AY$75)^2+(CF66-$AX$75)^2)-(($AU$75-$AX$75)^2+($AY$75-$AV$75)^2))/(2*(($B$56-$AV$75)^2+(CF66-$AU$75)^2)^0.5*(($B$56-$AY$75)^2+(CF66-$AX$75)^2)^0.5)))&gt;2*PI()-0.000001),$AW$58+(-$AW$58+$AT$58)*(($AY$74-$B$56)^2+($AX$74-CF66)^2)^0.5*SIN(ACOS(((($AY$74-$B$56)^2+($AX$74-CF66)^2)+(($AX$74-$AX$75)^2+($AY$74-$AY$75)^2)-(($B$56-$AY$75)^2+(CF66-$AX$75)^2))/(2*(($AY$74-$B$56)^2+($AX$74-CF66)^2)^0.5*(($AX$74-$AX$75)^2+($AY$74-$AY$75)^2)^0.5)))/SIN(ACOS(((($AV$75-$AY$75)^2+($AX$75-$AU$75)^2)+(($AX$74-$AX$75)^2+($AY$74-$AY$75)^2)-(($AY$74-$AV$75)^2+($AX$74-$AU$75)^2))/(2*(($AV$75-$AY$75)^2+($AX$75-$AU$75)^2)^0.5*(($AX$74-$AX$75)^2+($AY$74-$AY$75)^2)^0.5)))/(($AV$75-$AY$75)^2+($AX$75-$AU$75)^2)^0.5,0)</f>
        <v>0</v>
      </c>
      <c r="LE66" s="28">
        <f t="shared" ref="LE66:LE83" si="798">IF(((ACOS(((($AU$75-CF66)^2+($AV$75-$B$56)^2)+(($B$56-$AY$75)^2+(CF66-$AX$75)^2)-(($AU$75-$AX$75)^2+($AV$75-$AY$75)^2))/(2*(($AU$75-CF66)^2+($AV$75-$B$56)^2)^0.5*(($B$56-$AY$75)^2+(CF66-$AX$75)^2)^0.5))+ACOS((($AU$75-CF66)^2+($AV$75-$B$56)^2+($B$56-$AV$76)^2+(CF66-$AU$76)^2-(($AU$75-$AU$76)^2+($AV$75-$AV$76)^2))/(2*(($AU$75-CF66)^2+($AV$75-$B$56)^2)^0.5*(($B$56-$AV$76)^2+(CF66-$AU$76)^2)^0.5))+ACOS((((($B$56-$AY$75)^2+(CF66-$AX$75)^2)+(($B$56-$AY$76)^2+(CF66-$AX$76)^2)-(($AY$75-$AY$76)^2+($AX$75-$AX$76)^2))/(2*(($B$56-$AY$75)^2+(CF66-$AX$75)^2)^0.5*(($B$56-$AY$76)^2+(CF66-$AX$76)^2)^0.5)))+ACOS(((($B$56-$AV$76)^2+(CF66-$AU$76)^2)+(($B$56-$AY$76)^2+(CF66-$AX$76)^2)-(($AU$76-$AX$76)^2+($AY$76-$AV$76)^2))/(2*(($B$56-$AV$76)^2+(CF66-$AU$76)^2)^0.5*(($B$56-$AY$76)^2+(CF66-$AX$76)^2)^0.5)))&gt;2*PI()-0.000001),$AW$58+(-$AW$58+$AT$58)*(($AY$75-$B$56)^2+($AX$75-CF66)^2)^0.5*SIN(ACOS(((($AY$75-$B$56)^2+($AX$75-CF66)^2)+(($AX$75-$AX$76)^2+($AY$75-$AY$76)^2)-(($B$56-$AY$76)^2+(CF66-$AX$76)^2))/(2*(($AY$75-$B$56)^2+($AX$75-CF66)^2)^0.5*(($AX$75-$AX$76)^2+($AY$75-$AY$76)^2)^0.5)))/SIN(ACOS(((($AV$76-$AY$76)^2+($AX$76-$AU$76)^2)+(($AX$75-$AX$76)^2+($AY$75-$AY$76)^2)-(($AY$75-$AV$76)^2+($AX$75-$AU$76)^2))/(2*(($AV$76-$AY$76)^2+($AX$76-$AU$76)^2)^0.5*(($AX$75-$AX$76)^2+($AY$75-$AY$76)^2)^0.5)))/(($AV$76-$AY$76)^2+($AX$76-$AU$76)^2)^0.5,0)</f>
        <v>0</v>
      </c>
      <c r="LF66" s="21">
        <f t="shared" ref="LF66:LF83" si="799">IF(((ACOS(((($AX$60-CF66)^2+($AY$60-$B$56)^2)+(($B$56-$BB$60)^2+(CF66-$BA$60)^2)-(($AX$60-$BA$60)^2+($AY$60-$BB$60)^2))/(2*(($AX$60-CF66)^2+($AY$60-$B$56)^2)^0.5*(($B$56-$BB$60)^2+(CF66-$BA$60)^2)^0.5))+ACOS((($AX$60-CF66)^2+($AY$60-$B$56)^2+($B$56-$AY$61)^2+(CF66-$AX$61)^2-(($AX$60-$AX$61)^2+($AY$60-$AY$61)^2))/(2*(($AX$60-CF66)^2+($AY$60-$B$56)^2)^0.5*(($B$56-$AY$61)^2+(CF66-$AX$61)^2)^0.5))+ACOS((((($B$56-$BB$60)^2+(CF66-$BA$60)^2)+(($B$56-$BB$61)^2+(CF66-$BA$61)^2)-(($BB$60-$BB$61)^2+($BA$60-$BA$61)^2))/(2*(($B$56-$BB$60)^2+(CF66-$BA$60)^2)^0.5*(($B$56-$BB$61)^2+(CF66-$BA$61)^2)^0.5)))+ACOS(((($B$56-$AY$61)^2+(CF66-$AX$61)^2)+(($B$56-$BB$61)^2+(CF66-$BA$61)^2)-(($AX$61-$BA$61)^2+($BB$61-$AY$61)^2))/(2*(($B$56-$AY$61)^2+(CF66-$AX$61)^2)^0.5*(($B$56-$BB$61)^2+(CF66-$BA$61)^2)^0.5)))&gt;2*PI()-0.000001),$AZ$58+(-$AZ$58+$AW$58)*(($BB$60-$B$56)^2+($BA$60-CF66)^2)^0.5*SIN(ACOS(((($BB$60-$B$56)^2+($BA$60-CF66)^2)+(($BA$60-$BA$61)^2+($BB$60-$BB$61)^2)-(($B$56-$BB$61)^2+(CF66-$BA$61)^2))/(2*(($BB$60-$B$56)^2+($BA$60-CF66)^2)^0.5*(($BA$60-$BA$61)^2+($BB$60-$BB$61)^2)^0.5)))/SIN(ACOS(((($AY$61-$BB$61)^2+($BA$61-$AX$61)^2)+(($BA$60-$BA$61)^2+($BB$60-$BB$61)^2)-(($BB$60-$AY$61)^2+($BA$60-$AX$61)^2))/(2*(($AY$61-$BB$61)^2+($BA$61-$AX$61)^2)^0.5*(($BA$60-$BA$61)^2+($BB$60-$BB$61)^2)^0.5)))/(($AY$61-$BB$61)^2+($BA$61-$AX$61)^2)^0.5,0)</f>
        <v>0</v>
      </c>
      <c r="LG66" s="21">
        <f t="shared" ref="LG66:LG83" si="800">IF(((ACOS(((($AX$61-CF66)^2+($AY$61-$B$56)^2)+(($B$56-$BB$61)^2+(CF66-$BA$61)^2)-(($AX$61-$BA$61)^2+($AY$61-$BB$61)^2))/(2*(($AX$61-CF66)^2+($AY$61-$B$56)^2)^0.5*(($B$56-$BB$61)^2+(CF66-$BA$61)^2)^0.5))+ACOS((($AX$61-CF66)^2+($AY$61-$B$56)^2+($B$56-$AY$62)^2+(CF66-$AX$62)^2-(($AX$61-$AX$62)^2+($AY$61-$AY$62)^2))/(2*(($AX$61-CF66)^2+($AY$61-$B$56)^2)^0.5*(($B$56-$AY$62)^2+(CF66-$AX$62)^2)^0.5))+ACOS((((($B$56-$BB$61)^2+(CF66-$BA$61)^2)+(($B$56-$BB$62)^2+(CF66-$BA$62)^2)-(($BB$61-$BB$62)^2+($BA$61-$BA$62)^2))/(2*(($B$56-$BB$61)^2+(CF66-$BA$61)^2)^0.5*(($B$56-$BB$62)^2+(CF66-$BA$62)^2)^0.5)))+ACOS(((($B$56-$AY$62)^2+(CF66-$AX$62)^2)+(($B$56-$BB$62)^2+(CF66-$BA$62)^2)-(($AX$62-$BA$62)^2+($BB$62-$AY$62)^2))/(2*(($B$56-$AY$62)^2+(CF66-$AX$62)^2)^0.5*(($B$56-$BB$62)^2+(CF66-$BA$62)^2)^0.5)))&gt;2*PI()-0.000001),$AZ$58+(-$AZ$58+$AW$58)*(($BB$61-$B$56)^2+($BA$61-CF66)^2)^0.5*SIN(ACOS(((($BB$61-$B$56)^2+($BA$61-CF66)^2)+(($BA$61-$BA$62)^2+($BB$61-$BB$62)^2)-(($B$56-$BB$62)^2+(CF66-$BA$62)^2))/(2*(($BB$61-$B$56)^2+($BA$61-CF66)^2)^0.5*(($BA$61-$BA$62)^2+($BB$61-$BB$62)^2)^0.5)))/SIN(ACOS(((($AY$62-$BB$62)^2+($BA$62-$AX$62)^2)+(($BA$61-$BA$62)^2+($BB$61-$BB$62)^2)-(($BB$61-$AY$62)^2+($BA$61-$AX$62)^2))/(2*(($AY$62-$BB$62)^2+($BA$62-$AX$62)^2)^0.5*(($BA$61-$BA$62)^2+($BB$61-$BB$62)^2)^0.5)))/(($AY$62-$BB$62)^2+($BA$62-$AX$62)^2)^0.5,0)</f>
        <v>0</v>
      </c>
      <c r="LH66" s="21">
        <f t="shared" ref="LH66:LH83" si="801">IF(((ACOS(((($AX$62-CF66)^2+($AY$62-$B$56)^2)+(($B$56-$BB$62)^2+(CF66-$BA$62)^2)-(($AX$62-$BA$62)^2+($AY$62-$BB$62)^2))/(2*(($AX$62-CF66)^2+($AY$62-$B$56)^2)^0.5*(($B$56-$BB$62)^2+(CF66-$BA$62)^2)^0.5))+ACOS((($AX$62-CF66)^2+($AY$62-$B$56)^2+($B$56-$AY$63)^2+(CF66-$AX$63)^2-(($AX$62-$AX$63)^2+($AY$62-$AY$63)^2))/(2*(($AX$62-CF66)^2+($AY$62-$B$56)^2)^0.5*(($B$56-$AY$63)^2+(CF66-$AX$63)^2)^0.5))+ACOS((((($B$56-$BB$62)^2+(CF66-$BA$62)^2)+(($B$56-$BB$63)^2+(CF66-$BA$63)^2)-(($BB$62-$BB$63)^2+($BA$62-$BA$63)^2))/(2*(($B$56-$BB$62)^2+(CF66-$BA$62)^2)^0.5*(($B$56-$BB$63)^2+(CF66-$BA$63)^2)^0.5)))+ACOS(((($B$56-$AY$63)^2+(CF66-$AX$63)^2)+(($B$56-$BB$63)^2+(CF66-$BA$63)^2)-(($AX$63-$BA$63)^2+($BB$63-$AY$63)^2))/(2*(($B$56-$AY$63)^2+(CF66-$AX$63)^2)^0.5*(($B$56-$BB$63)^2+(CF66-$BA$63)^2)^0.5)))&gt;2*PI()-0.000001),$AZ$58+(-$AZ$58+$AW$58)*(($BB$62-$B$56)^2+($BA$62-CF66)^2)^0.5*SIN(ACOS(((($BB$62-$B$56)^2+($BA$62-CF66)^2)+(($BA$62-$BA$63)^2+($BB$62-$BB$63)^2)-(($B$56-$BB$63)^2+(CF66-$BA$63)^2))/(2*(($BB$62-$B$56)^2+($BA$62-CF66)^2)^0.5*(($BA$62-$BA$63)^2+($BB$62-$BB$63)^2)^0.5)))/SIN(ACOS(((($AY$63-$BB$63)^2+($BA$63-$AX$63)^2)+(($BA$62-$BA$63)^2+($BB$62-$BB$63)^2)-(($BB$62-$AY$63)^2+($BA$62-$AX$63)^2))/(2*(($AY$63-$BB$63)^2+($BA$63-$AX$63)^2)^0.5*(($BA$62-$BA$63)^2+($BB$62-$BB$63)^2)^0.5)))/(($AY$63-$BB$63)^2+($BA$63-$AX$63)^2)^0.5,0)</f>
        <v>0</v>
      </c>
      <c r="LI66" s="21">
        <f t="shared" ref="LI66:LI83" si="802">IF(((ACOS(((($AX$63-CF66)^2+($AY$63-$B$56)^2)+(($B$56-$BB$63)^2+(CF66-$BA$63)^2)-(($AX$63-$BA$63)^2+($AY$63-$BB$63)^2))/(2*(($AX$63-CF66)^2+($AY$63-$B$56)^2)^0.5*(($B$56-$BB$63)^2+(CF66-$BA$63)^2)^0.5))+ACOS((($AX$63-CF66)^2+($AY$63-$B$56)^2+($B$56-$AY$64)^2+(CF66-$AX$64)^2-(($AX$63-$AX$64)^2+($AY$63-$AY$64)^2))/(2*(($AX$63-CF66)^2+($AY$63-$B$56)^2)^0.5*(($B$56-$AY$64)^2+(CF66-$AX$64)^2)^0.5))+ACOS((((($B$56-$BB$63)^2+(CF66-$BA$63)^2)+(($B$56-$BB$64)^2+(CF66-$BA$64)^2)-(($BB$63-$BB$64)^2+($BA$63-$BA$64)^2))/(2*(($B$56-$BB$63)^2+(CF66-$BA$63)^2)^0.5*(($B$56-$BB$64)^2+(CF66-$BA$64)^2)^0.5)))+ACOS(((($B$56-$AY$64)^2+(CF66-$AX$64)^2)+(($B$56-$BB$64)^2+(CF66-$BA$64)^2)-(($AX$64-$BA$64)^2+($BB$64-$AY$64)^2))/(2*(($B$56-$AY$64)^2+(CF66-$AX$64)^2)^0.5*(($B$56-$BB$64)^2+(CF66-$BA$64)^2)^0.5)))&gt;2*PI()-0.000001),$AZ$58+(-$AZ$58+$AW$58)*(($BB$63-$B$56)^2+($BA$63-CF66)^2)^0.5*SIN(ACOS(((($BB$63-$B$56)^2+($BA$63-CF66)^2)+(($BA$63-$BA$64)^2+($BB$63-$BB$64)^2)-(($B$56-$BB$64)^2+(CF66-$BA$64)^2))/(2*(($BB$63-$B$56)^2+($BA$63-CF66)^2)^0.5*(($BA$63-$BA$64)^2+($BB$63-$BB$64)^2)^0.5)))/SIN(ACOS(((($AY$64-$BB$64)^2+($BA$64-$AX$64)^2)+(($BA$63-$BA$64)^2+($BB$63-$BB$64)^2)-(($BB$63-$AY$64)^2+($BA$63-$AX$64)^2))/(2*(($AY$64-$BB$64)^2+($BA$64-$AX$64)^2)^0.5*(($BA$63-$BA$64)^2+($BB$63-$BB$64)^2)^0.5)))/(($AY$64-$BB$64)^2+($BA$64-$AX$64)^2)^0.5,0)</f>
        <v>0</v>
      </c>
      <c r="LJ66" s="21">
        <f t="shared" ref="LJ66:LJ83" si="803">IF(((ACOS(((($AX$64-CF66)^2+($AY$64-$B$56)^2)+(($B$56-$BB$64)^2+(CF66-$BA$64)^2)-(($AX$64-$BA$64)^2+($AY$64-$BB$64)^2))/(2*(($AX$64-CF66)^2+($AY$64-$B$56)^2)^0.5*(($B$56-$BB$64)^2+(CF66-$BA$64)^2)^0.5))+ACOS((($AX$64-CF66)^2+($AY$64-$B$56)^2+($B$56-$AY$65)^2+(CF66-$AX$65)^2-(($AX$64-$AX$65)^2+($AY$64-$AY$65)^2))/(2*(($AX$64-CF66)^2+($AY$64-$B$56)^2)^0.5*(($B$56-$AY$65)^2+(CF66-$AX$65)^2)^0.5))+ACOS((((($B$56-$BB$64)^2+(CF66-$BA$64)^2)+(($B$56-$BB$65)^2+(CF66-$BA$65)^2)-(($BB$64-$BB$65)^2+($BA$64-$BA$65)^2))/(2*(($B$56-$BB$64)^2+(CF66-$BA$64)^2)^0.5*(($B$56-$BB$65)^2+(CF66-$BA$65)^2)^0.5)))+ACOS(((($B$56-$AY$65)^2+(CF66-$AX$65)^2)+(($B$56-$BB$65)^2+(CF66-$BA$65)^2)-(($AX$65-$BA$65)^2+($BB$65-$AY$65)^2))/(2*(($B$56-$AY$65)^2+(CF66-$AX$65)^2)^0.5*(($B$56-$BB$65)^2+(CF66-$BA$65)^2)^0.5)))&gt;2*PI()-0.000001),$AZ$58+(-$AZ$58+$AW$58)*(($BB$64-$B$56)^2+($BA$64-CF66)^2)^0.5*SIN(ACOS(((($BB$64-$B$56)^2+($BA$64-CF66)^2)+(($BA$64-$BA$65)^2+($BB$64-$BB$65)^2)-(($B$56-$BB$65)^2+(CF66-$BA$65)^2))/(2*(($BB$64-$B$56)^2+($BA$64-CF66)^2)^0.5*(($BA$64-$BA$65)^2+($BB$64-$BB$65)^2)^0.5)))/SIN(ACOS(((($AY$65-$BB$65)^2+($BA$65-$AX$65)^2)+(($BA$64-$BA$65)^2+($BB$64-$BB$65)^2)-(($BB$64-$AY$65)^2+($BA$64-$AX$65)^2))/(2*(($AY$65-$BB$65)^2+($BA$65-$AX$65)^2)^0.5*(($BA$64-$BA$65)^2+($BB$64-$BB$65)^2)^0.5)))/(($AY$65-$BB$65)^2+($BA$65-$AX$65)^2)^0.5,0)</f>
        <v>0</v>
      </c>
      <c r="LK66" s="21">
        <f t="shared" ref="LK66:LK83" si="804">IF(((ACOS(((($AX$65-CF66)^2+($AY$65-$B$56)^2)+(($B$56-$BB$65)^2+(CF66-$BA$65)^2)-(($AX$65-$BA$65)^2+($AY$65-$BB$65)^2))/(2*(($AX$65-CF66)^2+($AY$65-$B$56)^2)^0.5*(($B$56-$BB$65)^2+(CF66-$BA$65)^2)^0.5))+ACOS((($AX$65-CF66)^2+($AY$65-$B$56)^2+($B$56-$AY$66)^2+(CF66-$AX$66)^2-(($AX$65-$AX$66)^2+($AY$65-$AY$66)^2))/(2*(($AX$65-CF66)^2+($AY$65-$B$56)^2)^0.5*(($B$56-$AY$66)^2+(CF66-$AX$66)^2)^0.5))+ACOS((((($B$56-$BB$65)^2+(CF66-$BA$65)^2)+(($B$56-$BB$66)^2+(CF66-$BA$66)^2)-(($BB$65-$BB$66)^2+($BA$65-$BA$66)^2))/(2*(($B$56-$BB$65)^2+(CF66-$BA$65)^2)^0.5*(($B$56-$BB$66)^2+(CF66-$BA$66)^2)^0.5)))+ACOS(((($B$56-$AY$66)^2+(CF66-$AX$66)^2)+(($B$56-$BB$66)^2+(CF66-$BA$66)^2)-(($AX$66-$BA$66)^2+($BB$66-$AY$66)^2))/(2*(($B$56-$AY$66)^2+(CF66-$AX$66)^2)^0.5*(($B$56-$BB$66)^2+(CF66-$BA$66)^2)^0.5)))&gt;2*PI()-0.000001),$AZ$58+(-$AZ$58+$AW$58)*(($BB$65-$B$56)^2+($BA$65-CF66)^2)^0.5*SIN(ACOS(((($BB$65-$B$56)^2+($BA$65-CF66)^2)+(($BA$65-$BA$66)^2+($BB$65-$BB$66)^2)-(($B$56-$BB$66)^2+(CF66-$BA$66)^2))/(2*(($BB$65-$B$56)^2+($BA$65-CF66)^2)^0.5*(($BA$65-$BA$66)^2+($BB$65-$BB$66)^2)^0.5)))/SIN(ACOS(((($AY$66-$BB$66)^2+($BA$66-$AX$66)^2)+(($BA$65-$BA$66)^2+($BB$65-$BB$66)^2)-(($BB$65-$AY$66)^2+($BA$65-$AX$66)^2))/(2*(($AY$66-$BB$66)^2+($BA$66-$AX$66)^2)^0.5*(($BA$65-$BA$66)^2+($BB$65-$BB$66)^2)^0.5)))/(($AY$66-$BB$66)^2+($BA$66-$AX$66)^2)^0.5,0)</f>
        <v>0</v>
      </c>
      <c r="LL66" s="21">
        <f t="shared" ref="LL66:LL83" si="805">IF(((ACOS(((($AX$66-CF66)^2+($AY$66-$B$56)^2)+(($B$56-$BB$66)^2+(CF66-$BA$66)^2)-(($AX$66-$BA$66)^2+($AY$66-$BB$66)^2))/(2*(($AX$66-CF66)^2+($AY$66-$B$56)^2)^0.5*(($B$56-$BB$66)^2+(CF66-$BA$66)^2)^0.5))+ACOS((($AX$66-CF66)^2+($AY$66-$B$56)^2+($B$56-$AY$67)^2+(CF66-$AX$67)^2-(($AX$66-$AX$67)^2+($AY$66-$AY$67)^2))/(2*(($AX$66-CF66)^2+($AY$66-$B$56)^2)^0.5*(($B$56-$AY$67)^2+(CF66-$AX$67)^2)^0.5))+ACOS((((($B$56-$BB$66)^2+(CF66-$BA$66)^2)+(($B$56-$BB$67)^2+(CF66-$BA$67)^2)-(($BB$66-$BB$67)^2+($BA$66-$BA$67)^2))/(2*(($B$56-$BB$66)^2+(CF66-$BA$66)^2)^0.5*(($B$56-$BB$67)^2+(CF66-$BA$67)^2)^0.5)))+ACOS(((($B$56-$AY$67)^2+(CF66-$AX$67)^2)+(($B$56-$BB$67)^2+(CF66-$BA$67)^2)-(($AX$67-$BA$67)^2+($BB$67-$AY$67)^2))/(2*(($B$56-$AY$67)^2+(CF66-$AX$67)^2)^0.5*(($B$56-$BB$67)^2+(CF66-$BA$67)^2)^0.5)))&gt;2*PI()-0.000001),$AZ$58+(-$AZ$58+$AW$58)*(($BB$66-$B$56)^2+($BA$66-CF66)^2)^0.5*SIN(ACOS(((($BB$66-$B$56)^2+($BA$66-CF66)^2)+(($BA$66-$BA$67)^2+($BB$66-$BB$67)^2)-(($B$56-$BB$67)^2+(CF66-$BA$67)^2))/(2*(($BB$66-$B$56)^2+($BA$66-CF66)^2)^0.5*(($BA$66-$BA$67)^2+($BB$66-$BB$67)^2)^0.5)))/SIN(ACOS(((($AY$67-$BB$67)^2+($BA$67-$AX$67)^2)+(($BA$66-$BA$67)^2+($BB$66-$BB$67)^2)-(($BB$66-$AY$67)^2+($BA$66-$AX$67)^2))/(2*(($AY$67-$BB$67)^2+($BA$67-$AX$67)^2)^0.5*(($BA$66-$BA$67)^2+($BB$66-$BB$67)^2)^0.5)))/(($AY$67-$BB$67)^2+($BA$67-$AX$67)^2)^0.5,0)</f>
        <v>0</v>
      </c>
      <c r="LM66" s="21">
        <f t="shared" ref="LM66:LM83" si="806">IF(((ACOS(((($AX$67-CF66)^2+($AY$67-$B$56)^2)+(($B$56-$BB$67)^2+(CF66-$BA$67)^2)-(($AX$67-$BA$67)^2+($AY$67-$BB$67)^2))/(2*(($AX$67-CF66)^2+($AY$67-$B$56)^2)^0.5*(($B$56-$BB$67)^2+(CF66-$BA$67)^2)^0.5))+ACOS((($AX$67-CF66)^2+($AY$67-$B$56)^2+($B$56-$AY$68)^2+(CF66-$AX$68)^2-(($AX$67-$AX$68)^2+($AY$67-$AY$68)^2))/(2*(($AX$67-CF66)^2+($AY$67-$B$56)^2)^0.5*(($B$56-$AY$68)^2+(CF66-$AX$68)^2)^0.5))+ACOS((((($B$56-$BB$67)^2+(CF66-$BA$67)^2)+(($B$56-$BB$68)^2+(CF66-$BA$68)^2)-(($BB$67-$BB$68)^2+($BA$67-$BA$68)^2))/(2*(($B$56-$BB$67)^2+(CF66-$BA$67)^2)^0.5*(($B$56-$BB$68)^2+(CF66-$BA$68)^2)^0.5)))+ACOS(((($B$56-$AY$68)^2+(CF66-$AX$68)^2)+(($B$56-$BB$68)^2+(CF66-$BA$68)^2)-(($AX$68-$BA$68)^2+($BB$68-$AY$68)^2))/(2*(($B$56-$AY$68)^2+(CF66-$AX$68)^2)^0.5*(($B$56-$BB$68)^2+(CF66-$BA$68)^2)^0.5)))&gt;2*PI()-0.000001),$AZ$58+(-$AZ$58+$AW$58)*(($BB$67-$B$56)^2+($BA$67-CF66)^2)^0.5*SIN(ACOS(((($BB$67-$B$56)^2+($BA$67-CF66)^2)+(($BA$67-$BA$68)^2+($BB$67-$BB$68)^2)-(($B$56-$BB$68)^2+(CF66-$BA$68)^2))/(2*(($BB$67-$B$56)^2+($BA$67-CF66)^2)^0.5*(($BA$67-$BA$68)^2+($BB$67-$BB$68)^2)^0.5)))/SIN(ACOS(((($AY$68-$BB$68)^2+($BA$68-$AX$68)^2)+(($BA$67-$BA$68)^2+($BB$67-$BB$68)^2)-(($BB$67-$AY$68)^2+($BA$67-$AX$68)^2))/(2*(($AY$68-$BB$68)^2+($BA$68-$AX$68)^2)^0.5*(($BA$67-$BA$68)^2+($BB$67-$BB$68)^2)^0.5)))/(($AY$68-$BB$68)^2+($BA$68-$AX$68)^2)^0.5,0)</f>
        <v>0</v>
      </c>
      <c r="LN66" s="21">
        <f t="shared" ref="LN66:LN83" si="807">IF(((ACOS(((($AX$68-CF66)^2+($AY$68-$B$56)^2)+(($B$56-$BB$68)^2+(CF66-$BA$68)^2)-(($AX$68-$BA$68)^2+($AY$68-$BB$68)^2))/(2*(($AX$68-CF66)^2+($AY$68-$B$56)^2)^0.5*(($B$56-$BB$68)^2+(CF66-$BA$68)^2)^0.5))+ACOS((($AX$68-CF66)^2+($AY$68-$B$56)^2+($B$56-$AY$69)^2+(CF66-$AX$69)^2-(($AX$68-$AX$69)^2+($AY$68-$AY$69)^2))/(2*(($AX$68-CF66)^2+($AY$68-$B$56)^2)^0.5*(($B$56-$AY$69)^2+(CF66-$AX$69)^2)^0.5))+ACOS((((($B$56-$BB$68)^2+(CF66-$BA$68)^2)+(($B$56-$BB$69)^2+(CF66-$BA$69)^2)-(($BB$68-$BB$69)^2+($BA$68-$BA$69)^2))/(2*(($B$56-$BB$68)^2+(CF66-$BA$68)^2)^0.5*(($B$56-$BB$69)^2+(CF66-$BA$69)^2)^0.5)))+ACOS(((($B$56-$AY$69)^2+(CF66-$AX$69)^2)+(($B$56-$BB$69)^2+(CF66-$BA$69)^2)-(($AX$69-$BA$69)^2+($BB$69-$AY$69)^2))/(2*(($B$56-$AY$69)^2+(CF66-$AX$69)^2)^0.5*(($B$56-$BB$69)^2+(CF66-$BA$69)^2)^0.5)))&gt;2*PI()-0.000001),$AZ$58+(-$AZ$58+$AW$58)*(($BB$68-$B$56)^2+($BA$68-CF66)^2)^0.5*SIN(ACOS(((($BB$68-$B$56)^2+($BA$68-CF66)^2)+(($BA$68-$BA$69)^2+($BB$68-$BB$69)^2)-(($B$56-$BB$69)^2+(CF66-$BA$69)^2))/(2*(($BB$68-$B$56)^2+($BA$68-CF66)^2)^0.5*(($BA$68-$BA$69)^2+($BB$68-$BB$69)^2)^0.5)))/SIN(ACOS(((($AY$69-$BB$69)^2+($BA$69-$AX$69)^2)+(($BA$68-$BA$69)^2+($BB$68-$BB$69)^2)-(($BB$68-$AY$69)^2+($BA$68-$AX$69)^2))/(2*(($AY$69-$BB$69)^2+($BA$69-$AX$69)^2)^0.5*(($BA$68-$BA$69)^2+($BB$68-$BB$69)^2)^0.5)))/(($AY$69-$BB$69)^2+($BA$69-$AX$69)^2)^0.5,0)</f>
        <v>0</v>
      </c>
      <c r="LO66" s="21">
        <f t="shared" ref="LO66:LO83" si="808">IF(((ACOS(((($AX$69-CF66)^2+($AY$69-$B$56)^2)+(($B$56-$BB$69)^2+(CF66-$BA$69)^2)-(($AX$69-$BA$69)^2+($AY$69-$BB$69)^2))/(2*(($AX$69-CF66)^2+($AY$69-$B$56)^2)^0.5*(($B$56-$BB$69)^2+(CF66-$BA$69)^2)^0.5))+ACOS((($AX$69-CF66)^2+($AY$69-$B$56)^2+($B$56-$AY$70)^2+(CF66-$AX$70)^2-(($AX$69-$AX$70)^2+($AY$69-$AY$70)^2))/(2*(($AX$69-CF66)^2+($AY$69-$B$56)^2)^0.5*(($B$56-$AY$70)^2+(CF66-$AX$70)^2)^0.5))+ACOS((((($B$56-$BB$69)^2+(CF66-$BA$69)^2)+(($B$56-$BB$70)^2+(CF66-$BA$70)^2)-(($BB$69-$BB$70)^2+($BA$69-$BA$70)^2))/(2*(($B$56-$BB$69)^2+(CF66-$BA$69)^2)^0.5*(($B$56-$BB$70)^2+(CF66-$BA$70)^2)^0.5)))+ACOS(((($B$56-$AY$70)^2+(CF66-$AX$70)^2)+(($B$56-$BB$70)^2+(CF66-$BA$70)^2)-(($AX$70-$BA$70)^2+($BB$70-$AY$70)^2))/(2*(($B$56-$AY$70)^2+(CF66-$AX$70)^2)^0.5*(($B$56-$BB$70)^2+(CF66-$BA$70)^2)^0.5)))&gt;2*PI()-0.000001),$AZ$58+(-$AZ$58+$AW$58)*(($BB$69-$B$56)^2+($BA$69-CF66)^2)^0.5*SIN(ACOS(((($BB$69-$B$56)^2+($BA$69-CF66)^2)+(($BA$69-$BA$70)^2+($BB$69-$BB$70)^2)-(($B$56-$BB$70)^2+(CF66-$BA$70)^2))/(2*(($BB$69-$B$56)^2+($BA$69-CF66)^2)^0.5*(($BA$69-$BA$70)^2+($BB$69-$BB$70)^2)^0.5)))/SIN(ACOS(((($AY$70-$BB$70)^2+($BA$70-$AX$70)^2)+(($BA$69-$BA$70)^2+($BB$69-$BB$70)^2)-(($BB$69-$AY$70)^2+($BA$69-$AX$70)^2))/(2*(($AY$70-$BB$70)^2+($BA$70-$AX$70)^2)^0.5*(($BA$69-$BA$70)^2+($BB$69-$BB$70)^2)^0.5)))/(($AY$70-$BB$70)^2+($BA$70-$AX$70)^2)^0.5,0)</f>
        <v>0</v>
      </c>
      <c r="LP66" s="21">
        <f t="shared" ref="LP66:LP83" si="809">IF(((ACOS(((($AX$70-CF66)^2+($AY$70-$B$56)^2)+(($B$56-$BB$70)^2+(CF66-$BA$70)^2)-(($AX$70-$BA$70)^2+($AY$70-$BB$70)^2))/(2*(($AX$70-CF66)^2+($AY$70-$B$56)^2)^0.5*(($B$56-$BB$70)^2+(CF66-$BA$70)^2)^0.5))+ACOS((($AX$70-CF66)^2+($AY$70-$B$56)^2+($B$56-$AY$71)^2+(CF66-$AX$71)^2-(($AX$70-$AX$71)^2+($AY$70-$AY$71)^2))/(2*(($AX$70-CF66)^2+($AY$70-$B$56)^2)^0.5*(($B$56-$AY$71)^2+(CF66-$AX$71)^2)^0.5))+ACOS((((($B$56-$BB$70)^2+(CF66-$BA$70)^2)+(($B$56-$BB$71)^2+(CF66-$BA$71)^2)-(($BB$70-$BB$71)^2+($BA$70-$BA$71)^2))/(2*(($B$56-$BB$70)^2+(CF66-$BA$70)^2)^0.5*(($B$56-$BB$71)^2+(CF66-$BA$71)^2)^0.5)))+ACOS(((($B$56-$AY$71)^2+(CF66-$AX$71)^2)+(($B$56-$BB$71)^2+(CF66-$BA$71)^2)-(($AX$71-$BA$71)^2+($BB$71-$AY$71)^2))/(2*(($B$56-$AY$71)^2+(CF66-$AX$71)^2)^0.5*(($B$56-$BB$71)^2+(CF66-$BA$71)^2)^0.5)))&gt;2*PI()-0.000001),$AZ$58+(-$AZ$58+$AW$58)*(($BB$70-$B$56)^2+($BA$70-CF66)^2)^0.5*SIN(ACOS(((($BB$70-$B$56)^2+($BA$70-CF66)^2)+(($BA$70-$BA$71)^2+($BB$70-$BB$71)^2)-(($B$56-$BB$71)^2+(CF66-$BA$71)^2))/(2*(($BB$70-$B$56)^2+($BA$70-CF66)^2)^0.5*(($BA$70-$BA$71)^2+($BB$70-$BB$71)^2)^0.5)))/SIN(ACOS(((($AY$71-$BB$71)^2+($BA$71-$AX$71)^2)+(($BA$70-$BA$71)^2+($BB$70-$BB$71)^2)-(($BB$70-$AY$71)^2+($BA$70-$AX$71)^2))/(2*(($AY$71-$BB$71)^2+($BA$71-$AX$71)^2)^0.5*(($BA$70-$BA$71)^2+($BB$70-$BB$71)^2)^0.5)))/(($AY$71-$BB$71)^2+($BA$71-$AX$71)^2)^0.5,0)</f>
        <v>0</v>
      </c>
      <c r="LQ66" s="21">
        <f t="shared" ref="LQ66:LQ83" si="810">IF(((ACOS(((($AX$71-CF66)^2+($AY$71-$B$56)^2)+(($B$56-$BB$71)^2+(CF66-$BA$71)^2)-(($AX$71-$BA$71)^2+($AY$71-$BB$71)^2))/(2*(($AX$71-CF66)^2+($AY$71-$B$56)^2)^0.5*(($B$56-$BB$71)^2+(CF66-$BA$71)^2)^0.5))+ACOS((($AX$71-CF66)^2+($AY$71-$B$56)^2+($B$56-$AY$72)^2+(CF66-$AX$72)^2-(($AX$71-$AX$72)^2+($AY$71-$AY$72)^2))/(2*(($AX$71-CF66)^2+($AY$71-$B$56)^2)^0.5*(($B$56-$AY$72)^2+(CF66-$AX$72)^2)^0.5))+ACOS((((($B$56-$BB$71)^2+(CF66-$BA$71)^2)+(($B$56-$BB$72)^2+(CF66-$BA$72)^2)-(($BB$71-$BB$72)^2+($BA$71-$BA$72)^2))/(2*(($B$56-$BB$71)^2+(CF66-$BA$71)^2)^0.5*(($B$56-$BB$72)^2+(CF66-$BA$72)^2)^0.5)))+ACOS(((($B$56-$AY$72)^2+(CF66-$AX$72)^2)+(($B$56-$BB$72)^2+(CF66-$BA$72)^2)-(($AX$72-$BA$72)^2+($BB$72-$AY$72)^2))/(2*(($B$56-$AY$72)^2+(CF66-$AX$72)^2)^0.5*(($B$56-$BB$72)^2+(CF66-$BA$72)^2)^0.5)))&gt;2*PI()-0.000001),$AZ$58+(-$AZ$58+$AW$58)*(($BB$71-$B$56)^2+($BA$71-CF66)^2)^0.5*SIN(ACOS(((($BB$71-$B$56)^2+($BA$71-CF66)^2)+(($BA$71-$BA$72)^2+($BB$71-$BB$72)^2)-(($B$56-$BB$72)^2+(CF66-$BA$72)^2))/(2*(($BB$71-$B$56)^2+($BA$71-CF66)^2)^0.5*(($BA$71-$BA$72)^2+($BB$71-$BB$72)^2)^0.5)))/SIN(ACOS(((($AY$72-$BB$72)^2+($BA$72-$AX$72)^2)+(($BA$71-$BA$72)^2+($BB$71-$BB$72)^2)-(($BB$71-$AY$72)^2+($BA$71-$AX$72)^2))/(2*(($AY$72-$BB$72)^2+($BA$72-$AX$72)^2)^0.5*(($BA$71-$BA$72)^2+($BB$71-$BB$72)^2)^0.5)))/(($AY$72-$BB$72)^2+($BA$72-$AX$72)^2)^0.5,0)</f>
        <v>0</v>
      </c>
      <c r="LR66" s="21">
        <f t="shared" ref="LR66:LR83" si="811">IF(((ACOS(((($AX$72-CF66)^2+($AY$72-$B$56)^2)+(($B$56-$BB$72)^2+(CF66-$BA$72)^2)-(($AX$72-$BA$72)^2+($AY$72-$BB$72)^2))/(2*(($AX$72-CF66)^2+($AY$72-$B$56)^2)^0.5*(($B$56-$BB$72)^2+(CF66-$BA$72)^2)^0.5))+ACOS((($AX$72-CF66)^2+($AY$72-$B$56)^2+($B$56-$AY$73)^2+(CF66-$AX$73)^2-(($AX$72-$AX$73)^2+($AY$72-$AY$73)^2))/(2*(($AX$72-CF66)^2+($AY$72-$B$56)^2)^0.5*(($B$56-$AY$73)^2+(CF66-$AX$73)^2)^0.5))+ACOS((((($B$56-$BB$72)^2+(CF66-$BA$72)^2)+(($B$56-$BB$73)^2+(CF66-$BA$73)^2)-(($BB$72-$BB$73)^2+($BA$72-$BA$73)^2))/(2*(($B$56-$BB$72)^2+(CF66-$BA$72)^2)^0.5*(($B$56-$BB$73)^2+(CF66-$BA$73)^2)^0.5)))+ACOS(((($B$56-$AY$73)^2+(CF66-$AX$73)^2)+(($B$56-$BB$73)^2+(CF66-$BA$73)^2)-(($AX$73-$BA$73)^2+($BB$73-$AY$73)^2))/(2*(($B$56-$AY$73)^2+(CF66-$AX$73)^2)^0.5*(($B$56-$BB$73)^2+(CF66-$BA$73)^2)^0.5)))&gt;2*PI()-0.000001),$AZ$58+(-$AZ$58+$AW$58)*(($BB$72-$B$56)^2+($BA$72-CF66)^2)^0.5*SIN(ACOS(((($BB$72-$B$56)^2+($BA$72-CF66)^2)+(($BA$72-$BA$73)^2+($BB$72-$BB$73)^2)-(($B$56-$BB$73)^2+(CF66-$BA$73)^2))/(2*(($BB$72-$B$56)^2+($BA$72-CF66)^2)^0.5*(($BA$72-$BA$73)^2+($BB$72-$BB$73)^2)^0.5)))/SIN(ACOS(((($AY$73-$BB$73)^2+($BA$73-$AX$73)^2)+(($BA$72-$BA$73)^2+($BB$72-$BB$73)^2)-(($BB$72-$AY$73)^2+($BA$72-$AX$73)^2))/(2*(($AY$73-$BB$73)^2+($BA$73-$AX$73)^2)^0.5*(($BA$72-$BA$73)^2+($BB$72-$BB$73)^2)^0.5)))/(($AY$73-$BB$73)^2+($BA$73-$AX$73)^2)^0.5,0)</f>
        <v>0</v>
      </c>
      <c r="LS66" s="21">
        <f t="shared" ref="LS66:LS83" si="812">IF(((ACOS(((($AX$73-CF66)^2+($AY$73-$B$56)^2)+(($B$56-$BB$73)^2+(CF66-$BA$73)^2)-(($AX$73-$BA$73)^2+($AY$73-$BB$73)^2))/(2*(($AX$73-CF66)^2+($AY$73-$B$56)^2)^0.5*(($B$56-$BB$73)^2+(CF66-$BA$73)^2)^0.5))+ACOS((($AX$73-CF66)^2+($AY$73-$B$56)^2+($B$56-$AY$74)^2+(CF66-$AX$74)^2-(($AX$73-$AX$74)^2+($AY$73-$AY$74)^2))/(2*(($AX$73-CF66)^2+($AY$73-$B$56)^2)^0.5*(($B$56-$AY$74)^2+(CF66-$AX$74)^2)^0.5))+ACOS((((($B$56-$BB$73)^2+(CF66-$BA$73)^2)+(($B$56-$BB$74)^2+(CF66-$BA$74)^2)-(($BB$73-$BB$74)^2+($BA$73-$BA$74)^2))/(2*(($B$56-$BB$73)^2+(CF66-$BA$73)^2)^0.5*(($B$56-$BB$74)^2+(CF66-$BA$74)^2)^0.5)))+ACOS(((($B$56-$AY$74)^2+(CF66-$AX$74)^2)+(($B$56-$BB$74)^2+(CF66-$BA$74)^2)-(($AX$74-$BA$74)^2+($BB$74-$AY$74)^2))/(2*(($B$56-$AY$74)^2+(CF66-$AX$74)^2)^0.5*(($B$56-$BB$74)^2+(CF66-$BA$74)^2)^0.5)))&gt;2*PI()-0.000001),$AZ$58+(-$AZ$58+$AW$58)*(($BB$73-$B$56)^2+($BA$73-CF66)^2)^0.5*SIN(ACOS(((($BB$73-$B$56)^2+($BA$73-CF66)^2)+(($BA$73-$BA$74)^2+($BB$73-$BB$74)^2)-(($B$56-$BB$74)^2+(CF66-$BA$74)^2))/(2*(($BB$73-$B$56)^2+($BA$73-CF66)^2)^0.5*(($BA$73-$BA$74)^2+($BB$73-$BB$74)^2)^0.5)))/SIN(ACOS(((($AY$74-$BB$74)^2+($BA$74-$AX$74)^2)+(($BA$73-$BA$74)^2+($BB$73-$BB$74)^2)-(($BB$73-$AY$74)^2+($BA$73-$AX$74)^2))/(2*(($AY$74-$BB$74)^2+($BA$74-$AX$74)^2)^0.5*(($BA$73-$BA$74)^2+($BB$73-$BB$74)^2)^0.5)))/(($AY$74-$BB$74)^2+($BA$74-$AX$74)^2)^0.5,0)</f>
        <v>0</v>
      </c>
      <c r="LT66" s="21">
        <f t="shared" ref="LT66:LT83" si="813">IF(((ACOS(((($AX$74-CF66)^2+($AY$74-$B$56)^2)+(($B$56-$BB$74)^2+(CF66-$BA$74)^2)-(($AX$74-$BA$74)^2+($AY$74-$BB$74)^2))/(2*(($AX$74-CF66)^2+($AY$74-$B$56)^2)^0.5*(($B$56-$BB$74)^2+(CF66-$BA$74)^2)^0.5))+ACOS((($AX$74-CF66)^2+($AY$74-$B$56)^2+($B$56-$AY$76)^2+(CF66-$AX$76)^2-(($AX$74-$AX$76)^2+($AY$74-$AY$76)^2))/(2*(($AX$74-CF66)^2+($AY$74-$B$56)^2)^0.5*(($B$56-$AY$76)^2+(CF66-$AX$76)^2)^0.5))+ACOS((((($B$56-$BB$74)^2+(CF66-$BA$74)^2)+(($B$56-$BB$75)^2+(CF66-$BA$75)^2)-(($BB$74-$BB$75)^2+($BA$74-$BA$75)^2))/(2*(($B$56-$BB$74)^2+(CF66-$BA$74)^2)^0.5*(($B$56-$BB$75)^2+(CF66-$BA$75)^2)^0.5)))+ACOS(((($B$56-$AY$76)^2+(CF66-$AX$76)^2)+(($B$56-$BB$75)^2+(CF66-$BA$75)^2)-(($AX$76-$BA$75)^2+($BB$75-$AY$76)^2))/(2*(($B$56-$AY$76)^2+(CF66-$AX$76)^2)^0.5*(($B$56-$BB$75)^2+(CF66-$BA$75)^2)^0.5)))&gt;2*PI()-0.000001),$AZ$58+(-$AZ$58+$AW$58)*(($BB$74-$B$56)^2+($BA$74-CF66)^2)^0.5*SIN(ACOS(((($BB$74-$B$56)^2+($BA$74-CF66)^2)+(($BA$74-$BA$75)^2+($BB$74-$BB$75)^2)-(($B$56-$BB$75)^2+(CF66-$BA$75)^2))/(2*(($BB$74-$B$56)^2+($BA$74-CF66)^2)^0.5*(($BA$74-$BA$75)^2+($BB$74-$BB$75)^2)^0.5)))/SIN(ACOS(((($AY$76-$BB$75)^2+($BA$75-$AX$76)^2)+(($BA$74-$BA$75)^2+($BB$74-$BB$75)^2)-(($BB$74-$AY$76)^2+($BA$74-$AX$76)^2))/(2*(($AY$76-$BB$75)^2+($BA$75-$AX$76)^2)^0.5*(($BA$74-$BA$75)^2+($BB$74-$BB$75)^2)^0.5)))/(($AY$76-$BB$75)^2+($BA$75-$AX$76)^2)^0.5,0)</f>
        <v>0</v>
      </c>
      <c r="LU66" s="21">
        <f t="shared" ref="LU66:LU83" si="814">IF(((ACOS(((($AX$76-CF66)^2+($AY$76-$B$56)^2)+(($B$56-$BB$75)^2+(CF66-$BA$75)^2)-(($AX$76-$BA$75)^2+($AY$76-$BB$75)^2))/(2*(($AX$76-CF66)^2+($AY$76-$B$56)^2)^0.5*(($B$56-$BB$75)^2+(CF66-$BA$75)^2)^0.5))+ACOS((($AX$76-CF66)^2+($AY$76-$B$56)^2+($B$56-$AY$77)^2+(CF66-$AX$77)^2-(($AX$76-$AX$77)^2+($AY$76-$AY$77)^2))/(2*(($AX$76-CF66)^2+($AY$76-$B$56)^2)^0.5*(($B$56-$AY$77)^2+(CF66-$AX$77)^2)^0.5))+ACOS((((($B$56-$BB$75)^2+(CF66-$BA$75)^2)+(($B$56-$BB$76)^2+(CF66-$BA$76)^2)-(($BB$75-$BB$76)^2+($BA$75-$BA$76)^2))/(2*(($B$56-$BB$75)^2+(CF66-$BA$75)^2)^0.5*(($B$56-$BB$76)^2+(CF66-$BA$76)^2)^0.5)))+ACOS(((($B$56-$AY$77)^2+(CF66-$AX$77)^2)+(($B$56-$BB$76)^2+(CF66-$BA$76)^2)-(($AX$77-$BA$76)^2+($BB$76-$AY$77)^2))/(2*(($B$56-$AY$77)^2+(CF66-$AX$77)^2)^0.5*(($B$56-$BB$76)^2+(CF66-$BA$76)^2)^0.5)))&gt;2*PI()-0.000001),$AZ$58+(-$AZ$58+$AW$58)*(($BB$75-$B$56)^2+($BA$75-CF66)^2)^0.5*SIN(ACOS(((($BB$75-$B$56)^2+($BA$75-CF66)^2)+(($BA$75-$BA$76)^2+($BB$75-$BB$76)^2)-(($B$56-$BB$76)^2+(CF66-$BA$76)^2))/(2*(($BB$75-$B$56)^2+($BA$75-CF66)^2)^0.5*(($BA$75-$BA$76)^2+($BB$75-$BB$76)^2)^0.5)))/SIN(ACOS(((($AY$77-$BB$76)^2+($BA$76-$AX$77)^2)+(($BA$75-$BA$76)^2+($BB$75-$BB$76)^2)-(($BB$75-$AY$77)^2+($BA$75-$AX$77)^2))/(2*(($AY$77-$BB$76)^2+($BA$76-$AX$77)^2)^0.5*(($BA$75-$BA$76)^2+($BB$75-$BB$76)^2)^0.5)))/(($AY$77-$BB$76)^2+($BA$76-$AX$77)^2)^0.5,0)</f>
        <v>0</v>
      </c>
      <c r="LV66" s="28">
        <f t="shared" ref="LV66:LV83" si="815">IF(((ACOS(((($BA$60-CF66)^2+($BB$60-$B$56)^2)+(($B$56-$BE$60)^2+(CF66-$BD$60)^2)-(($BA$60-$BD$60)^2+($BB$60-$BE$60)^2))/(2*(($BA$60-CF66)^2+($BB$60-$B$56)^2)^0.5*(($B$56-$BE$60)^2+(CF66-$BD$60)^2)^0.5))+ACOS((($BA$60-CF66)^2+($BB$60-$B$56)^2+($B$56-$BB$61)^2+(CF66-$BA$61)^2-(($BA$60-$BA$61)^2+($BB$60-$BB$61)^2))/(2*(($BA$60-CF66)^2+($BB$60-$B$56)^2)^0.5*(($B$56-$BB$61)^2+(CF66-$BA$61)^2)^0.5))+ACOS((((($B$56-$BE$60)^2+(CF66-$BD$60)^2)+(($B$56-$BE$61)^2+(CF66-$BD$61)^2)-(($BE$60-$BE$61)^2+($BD$60-$BD$61)^2))/(2*(($B$56-$BE$60)^2+(CF66-$BD$60)^2)^0.5*(($B$56-$BE$61)^2+(CF66-$BD$61)^2)^0.5)))+ACOS(((($B$56-$BB$61)^2+(CF66-$BA$61)^2)+(($B$56-$BE$61)^2+(CF66-$BD$61)^2)-(($BA$61-$BD$61)^2+($BE$61-$BB$61)^2))/(2*(($B$56-$BB$61)^2+(CF66-$BA$61)^2)^0.5*(($B$56-$BE$61)^2+(CF66-$BD$61)^2)^0.5)))&gt;2*PI()-0.000001),$BC$58+(-$BC$58+$AZ$58)*(($BE$60-$B$56)^2+($BD$60-CF66)^2)^0.5*SIN(ACOS(((($BE$60-$B$56)^2+($BD$60-CF66)^2)+(($BD$60-$BD$61)^2+($BE$60-$BE$61)^2)-(($B$56-$BE$61)^2+(CF66-$BD$61)^2))/(2*(($BE$60-$B$56)^2+($BD$60-CF66)^2)^0.5*(($BD$60-$BD$61)^2+($BE$60-$BE$61)^2)^0.5)))/SIN(ACOS(((($BB$61-$BE$61)^2+($BD$61-$BA$61)^2)+(($BD$60-$BD$61)^2+($BE$60-$BE$61)^2)-(($BE$60-$BB$61)^2+($BD$60-$BA$61)^2))/(2*(($BB$61-$BE$61)^2+($BD$61-$BA$61)^2)^0.5*(($BD$60-$BD$61)^2+($BE$60-$BE$61)^2)^0.5)))/(($BB$61-$BE$61)^2+($BD$61-$BA$61)^2)^0.5,0)</f>
        <v>0</v>
      </c>
      <c r="LW66" s="28">
        <f t="shared" ref="LW66:LW83" si="816">IF(((ACOS(((($BA$61-CF66)^2+($BB$61-$B$56)^2)+(($B$56-$BE$61)^2+(CF66-$BD$61)^2)-(($BA$61-$BD$61)^2+($BB$61-$BE$61)^2))/(2*(($BA$61-CF66)^2+($BB$61-$B$56)^2)^0.5*(($B$56-$BE$61)^2+(CF66-$BD$61)^2)^0.5))+ACOS((($BA$61-CF66)^2+($BB$61-$B$56)^2+($B$56-$BB$62)^2+(CF66-$BA$62)^2-(($BA$61-$BA$62)^2+($BB$61-$BB$62)^2))/(2*(($BA$61-CF66)^2+($BB$61-$B$56)^2)^0.5*(($B$56-$BB$62)^2+(CF66-$BA$62)^2)^0.5))+ACOS((((($B$56-$BE$61)^2+(CF66-$BD$61)^2)+(($B$56-$BE$62)^2+(CF66-$BD$62)^2)-(($BE$61-$BE$62)^2+($BD$61-$BD$62)^2))/(2*(($B$56-$BE$61)^2+(CF66-$BD$61)^2)^0.5*(($B$56-$BE$62)^2+(CF66-$BD$62)^2)^0.5)))+ACOS(((($B$56-$BB$62)^2+(CF66-$BA$62)^2)+(($B$56-$BE$62)^2+(CF66-$BD$62)^2)-(($BA$62-$BD$62)^2+($BE$62-$BB$62)^2))/(2*(($B$56-$BB$62)^2+(CF66-$BA$62)^2)^0.5*(($B$56-$BE$62)^2+(CF66-$BD$62)^2)^0.5)))&gt;2*PI()-0.000001),$BC$58+(-$BC$58+$AZ$58)*(($BE$61-$B$56)^2+($BD$61-CF66)^2)^0.5*SIN(ACOS(((($BE$61-$B$56)^2+($BD$61-CF66)^2)+(($BD$61-$BD$62)^2+($BE$61-$BE$62)^2)-(($B$56-$BE$62)^2+(CF66-$BD$62)^2))/(2*(($BE$61-$B$56)^2+($BD$61-CF66)^2)^0.5*(($BD$61-$BD$62)^2+($BE$61-$BE$62)^2)^0.5)))/SIN(ACOS(((($BB$62-$BE$62)^2+($BD$62-$BA$62)^2)+(($BD$61-$BD$62)^2+($BE$61-$BE$62)^2)-(($BE$61-$BB$62)^2+($BD$61-$BA$62)^2))/(2*(($BB$62-$BE$62)^2+($BD$62-$BA$62)^2)^0.5*(($BD$61-$BD$62)^2+($BE$61-$BE$62)^2)^0.5)))/(($BB$62-$BE$62)^2+($BD$62-$BA$62)^2)^0.5,0)</f>
        <v>0</v>
      </c>
      <c r="LX66" s="28">
        <f t="shared" ref="LX66:LX83" si="817">IF(((ACOS(((($BA$62-CF66)^2+($BB$62-$B$56)^2)+(($B$56-$BE$62)^2+(CF66-$BD$62)^2)-(($BA$62-$BD$62)^2+($BB$62-$BE$62)^2))/(2*(($BA$62-CF66)^2+($BB$62-$B$56)^2)^0.5*(($B$56-$BE$62)^2+(CF66-$BD$62)^2)^0.5))+ACOS((($BA$62-CF66)^2+($BB$62-$B$56)^2+($B$56-$BB$63)^2+(CF66-$BA$63)^2-(($BA$62-$BA$63)^2+($BB$62-$BB$63)^2))/(2*(($BA$62-CF66)^2+($BB$62-$B$56)^2)^0.5*(($B$56-$BB$63)^2+(CF66-$BA$63)^2)^0.5))+ACOS((((($B$56-$BE$62)^2+(CF66-$BD$62)^2)+(($B$56-$BE$63)^2+(CF66-$BD$63)^2)-(($BE$62-$BE$63)^2+($BD$62-$BD$63)^2))/(2*(($B$56-$BE$62)^2+(CF66-$BD$62)^2)^0.5*(($B$56-$BE$63)^2+(CF66-$BD$63)^2)^0.5)))+ACOS(((($B$56-$BB$63)^2+(CF66-$BA$63)^2)+(($B$56-$BE$63)^2+(CF66-$BD$63)^2)-(($BA$63-$BD$63)^2+($BE$63-$BB$63)^2))/(2*(($B$56-$BB$63)^2+(CF66-$BA$63)^2)^0.5*(($B$56-$BE$63)^2+(CF66-$BD$63)^2)^0.5)))&gt;2*PI()-0.000001),$BC$58+(-$BC$58+$AZ$58)*(($BE$62-$B$56)^2+($BD$62-CF66)^2)^0.5*SIN(ACOS(((($BE$62-$B$56)^2+($BD$62-CF66)^2)+(($BD$62-$BD$63)^2+($BE$62-$BE$63)^2)-(($B$56-$BE$63)^2+(CF66-$BD$63)^2))/(2*(($BE$62-$B$56)^2+($BD$62-CF66)^2)^0.5*(($BD$62-$BD$63)^2+($BE$62-$BE$63)^2)^0.5)))/SIN(ACOS(((($BB$63-$BE$63)^2+($BD$63-$BA$63)^2)+(($BD$62-$BD$63)^2+($BE$62-$BE$63)^2)-(($BE$62-$BB$63)^2+($BD$62-$BA$63)^2))/(2*(($BB$63-$BE$63)^2+($BD$63-$BA$63)^2)^0.5*(($BD$62-$BD$63)^2+($BE$62-$BE$63)^2)^0.5)))/(($BB$63-$BE$63)^2+($BD$63-$BA$63)^2)^0.5,0)</f>
        <v>0</v>
      </c>
      <c r="LY66" s="28">
        <f t="shared" ref="LY66:LY83" si="818">IF(((ACOS(((($BA$63-CF66)^2+($BB$63-$B$56)^2)+(($B$56-$BE$63)^2+(CF66-$BD$63)^2)-(($BA$63-$BD$63)^2+($BB$63-$BE$63)^2))/(2*(($BA$63-CF66)^2+($BB$63-$B$56)^2)^0.5*(($B$56-$BE$63)^2+(CF66-$BD$63)^2)^0.5))+ACOS((($BA$63-CF66)^2+($BB$63-$B$56)^2+($B$56-$BB$64)^2+(CF66-$BA$64)^2-(($BA$63-$BA$64)^2+($BB$63-$BB$64)^2))/(2*(($BA$63-CF66)^2+($BB$63-$B$56)^2)^0.5*(($B$56-$BB$64)^2+(CF66-$BA$64)^2)^0.5))+ACOS((((($B$56-$BE$63)^2+(CF66-$BD$63)^2)+(($B$56-$BE$64)^2+(CF66-$BD$64)^2)-(($BE$63-$BE$64)^2+($BD$63-$BD$64)^2))/(2*(($B$56-$BE$63)^2+(CF66-$BD$63)^2)^0.5*(($B$56-$BE$64)^2+(CF66-$BD$64)^2)^0.5)))+ACOS(((($B$56-$BB$64)^2+(CF66-$BA$64)^2)+(($B$56-$BE$64)^2+(CF66-$BD$64)^2)-(($BA$64-$BD$64)^2+($BE$64-$BB$64)^2))/(2*(($B$56-$BB$64)^2+(CF66-$BA$64)^2)^0.5*(($B$56-$BE$64)^2+(CF66-$BD$64)^2)^0.5)))&gt;2*PI()-0.000001),$BC$58+(-$BC$58+$AZ$58)*(($BE$63-$B$56)^2+($BD$63-CF66)^2)^0.5*SIN(ACOS(((($BE$63-$B$56)^2+($BD$63-CF66)^2)+(($BD$63-$BD$64)^2+($BE$63-$BE$64)^2)-(($B$56-$BE$64)^2+(CF66-$BD$64)^2))/(2*(($BE$63-$B$56)^2+($BD$63-CF66)^2)^0.5*(($BD$63-$BD$64)^2+($BE$63-$BE$64)^2)^0.5)))/SIN(ACOS(((($BB$64-$BE$64)^2+($BD$64-$BA$64)^2)+(($BD$63-$BD$64)^2+($BE$63-$BE$64)^2)-(($BE$63-$BB$64)^2+($BD$63-$BA$64)^2))/(2*(($BB$64-$BE$64)^2+($BD$64-$BA$64)^2)^0.5*(($BD$63-$BD$64)^2+($BE$63-$BE$64)^2)^0.5)))/(($BB$64-$BE$64)^2+($BD$64-$BA$64)^2)^0.5,0)</f>
        <v>0</v>
      </c>
      <c r="LZ66" s="28">
        <f t="shared" ref="LZ66:LZ83" si="819">IF(((ACOS(((($BA$64-CF66)^2+($BB$64-$B$56)^2)+(($B$56-$BE$64)^2+(CF66-$BD$64)^2)-(($BA$64-$BD$64)^2+($BB$64-$BE$64)^2))/(2*(($BA$64-CF66)^2+($BB$64-$B$56)^2)^0.5*(($B$56-$BE$64)^2+(CF66-$BD$64)^2)^0.5))+ACOS((($BA$64-CF66)^2+($BB$64-$B$56)^2+($B$56-$BB$65)^2+(CF66-$BA$65)^2-(($BA$64-$BA$65)^2+($BB$64-$BB$65)^2))/(2*(($BA$64-CF66)^2+($BB$64-$B$56)^2)^0.5*(($B$56-$BB$65)^2+(CF66-$BA$65)^2)^0.5))+ACOS((((($B$56-$BE$64)^2+(CF66-$BD$64)^2)+(($B$56-$BE$65)^2+(CF66-$BD$65)^2)-(($BE$64-$BE$65)^2+($BD$64-$BD$65)^2))/(2*(($B$56-$BE$64)^2+(CF66-$BD$64)^2)^0.5*(($B$56-$BE$65)^2+(CF66-$BD$65)^2)^0.5)))+ACOS(((($B$56-$BB$65)^2+(CF66-$BA$65)^2)+(($B$56-$BE$65)^2+(CF66-$BD$65)^2)-(($BA$65-$BD$65)^2+($BE$65-$BB$65)^2))/(2*(($B$56-$BB$65)^2+(CF66-$BA$65)^2)^0.5*(($B$56-$BE$65)^2+(CF66-$BD$65)^2)^0.5)))&gt;2*PI()-0.000001),$BC$58+(-$BC$58+$AZ$58)*(($BE$64-$B$56)^2+($BD$64-CF66)^2)^0.5*SIN(ACOS(((($BE$64-$B$56)^2+($BD$64-CF66)^2)+(($BD$64-$BD$65)^2+($BE$64-$BE$65)^2)-(($B$56-$BE$65)^2+(CF66-$BD$65)^2))/(2*(($BE$64-$B$56)^2+($BD$64-CF66)^2)^0.5*(($BD$64-$BD$65)^2+($BE$64-$BE$65)^2)^0.5)))/SIN(ACOS(((($BB$65-$BE$65)^2+($BD$65-$BA$65)^2)+(($BD$64-$BD$65)^2+($BE$64-$BE$65)^2)-(($BE$64-$BB$65)^2+($BD$64-$BA$65)^2))/(2*(($BB$65-$BE$65)^2+($BD$65-$BA$65)^2)^0.5*(($BD$64-$BD$65)^2+($BE$64-$BE$65)^2)^0.5)))/(($BB$65-$BE$65)^2+($BD$65-$BA$65)^2)^0.5,0)</f>
        <v>0</v>
      </c>
      <c r="MA66" s="28">
        <f t="shared" ref="MA66:MA83" si="820">IF(((ACOS(((($BA$65-CF66)^2+($BB$65-$B$56)^2)+(($B$56-$BE$65)^2+(CF66-$BD$65)^2)-(($BA$65-$BD$65)^2+($BB$65-$BE$65)^2))/(2*(($BA$65-CF66)^2+($BB$65-$B$56)^2)^0.5*(($B$56-$BE$65)^2+(CF66-$BD$65)^2)^0.5))+ACOS((($BA$65-CF66)^2+($BB$65-$B$56)^2+($B$56-$BB$66)^2+(CF66-$BA$66)^2-(($BA$65-$BA$66)^2+($BB$65-$BB$66)^2))/(2*(($BA$65-CF66)^2+($BB$65-$B$56)^2)^0.5*(($B$56-$BB$66)^2+(CF66-$BA$66)^2)^0.5))+ACOS((((($B$56-$BE$65)^2+(CF66-$BD$65)^2)+(($B$56-$BE$66)^2+(CF66-$BD$66)^2)-(($BE$65-$BE$66)^2+($BD$65-$BD$66)^2))/(2*(($B$56-$BE$65)^2+(CF66-$BD$65)^2)^0.5*(($B$56-$BE$66)^2+(CF66-$BD$66)^2)^0.5)))+ACOS(((($B$56-$BB$66)^2+(CF66-$BA$66)^2)+(($B$56-$BE$66)^2+(CF66-$BD$66)^2)-(($BA$66-$BD$66)^2+($BE$66-$BB$66)^2))/(2*(($B$56-$BB$66)^2+(CF66-$BA$66)^2)^0.5*(($B$56-$BE$66)^2+(CF66-$BD$66)^2)^0.5)))&gt;2*PI()-0.000001),$BC$58+(-$BC$58+$AZ$58)*(($BE$65-$B$56)^2+($BD$65-CF66)^2)^0.5*SIN(ACOS(((($BE$65-$B$56)^2+($BD$65-CF66)^2)+(($BD$65-$BD$66)^2+($BE$65-$BE$66)^2)-(($B$56-$BE$66)^2+(CF66-$BD$66)^2))/(2*(($BE$65-$B$56)^2+($BD$65-CF66)^2)^0.5*(($BD$65-$BD$66)^2+($BE$65-$BE$66)^2)^0.5)))/SIN(ACOS(((($BB$66-$BE$66)^2+($BD$66-$BA$66)^2)+(($BD$65-$BD$66)^2+($BE$65-$BE$66)^2)-(($BE$65-$BB$66)^2+($BD$65-$BA$66)^2))/(2*(($BB$66-$BE$66)^2+($BD$66-$BA$66)^2)^0.5*(($BD$65-$BD$66)^2+($BE$65-$BE$66)^2)^0.5)))/(($BB$66-$BE$66)^2+($BD$66-$BA$66)^2)^0.5,0)</f>
        <v>0</v>
      </c>
      <c r="MB66" s="28">
        <f t="shared" ref="MB66:MB83" si="821">IF(((ACOS(((($BA$66-CF66)^2+($BB$66-$B$56)^2)+(($B$56-$BE$66)^2+(CF66-$BD$66)^2)-(($BA$66-$BD$66)^2+($BB$66-$BE$66)^2))/(2*(($BA$66-CF66)^2+($BB$66-$B$56)^2)^0.5*(($B$56-$BE$66)^2+(CF66-$BD$66)^2)^0.5))+ACOS((($BA$66-CF66)^2+($BB$66-$B$56)^2+($B$56-$BB$67)^2+(CF66-$BA$67)^2-(($BA$66-$BA$67)^2+($BB$66-$BB$67)^2))/(2*(($BA$66-CF66)^2+($BB$66-$B$56)^2)^0.5*(($B$56-$BB$67)^2+(CF66-$BA$67)^2)^0.5))+ACOS((((($B$56-$BE$66)^2+(CF66-$BD$66)^2)+(($B$56-$BE$67)^2+(CF66-$BD$67)^2)-(($BE$66-$BE$67)^2+($BD$66-$BD$67)^2))/(2*(($B$56-$BE$66)^2+(CF66-$BD$66)^2)^0.5*(($B$56-$BE$67)^2+(CF66-$BD$67)^2)^0.5)))+ACOS(((($B$56-$BB$67)^2+(CF66-$BA$67)^2)+(($B$56-$BE$67)^2+(CF66-$BD$67)^2)-(($BA$67-$BD$67)^2+($BE$67-$BB$67)^2))/(2*(($B$56-$BB$67)^2+(CF66-$BA$67)^2)^0.5*(($B$56-$BE$67)^2+(CF66-$BD$67)^2)^0.5)))&gt;2*PI()-0.000001),$BC$58+(-$BC$58+$AZ$58)*(($BE$66-$B$56)^2+($BD$66-CF66)^2)^0.5*SIN(ACOS(((($BE$66-$B$56)^2+($BD$66-CF66)^2)+(($BD$66-$BD$67)^2+($BE$66-$BE$67)^2)-(($B$56-$BE$67)^2+(CF66-$BD$67)^2))/(2*(($BE$66-$B$56)^2+($BD$66-CF66)^2)^0.5*(($BD$66-$BD$67)^2+($BE$66-$BE$67)^2)^0.5)))/SIN(ACOS(((($BB$67-$BE$67)^2+($BD$67-$BA$67)^2)+(($BD$66-$BD$67)^2+($BE$66-$BE$67)^2)-(($BE$66-$BB$67)^2+($BD$66-$BA$67)^2))/(2*(($BB$67-$BE$67)^2+($BD$67-$BA$67)^2)^0.5*(($BD$66-$BD$67)^2+($BE$66-$BE$67)^2)^0.5)))/(($BB$67-$BE$67)^2+($BD$67-$BA$67)^2)^0.5,0)</f>
        <v>0</v>
      </c>
      <c r="MC66" s="28">
        <f t="shared" ref="MC66:MC83" si="822">IF(((ACOS(((($BA$67-CF66)^2+($BB$67-$B$56)^2)+(($B$56-$BE$67)^2+(CF66-$BD$67)^2)-(($BA$67-$BD$67)^2+($BB$67-$BE$67)^2))/(2*(($BA$67-CF66)^2+($BB$67-$B$56)^2)^0.5*(($B$56-$BE$67)^2+(CF66-$BD$67)^2)^0.5))+ACOS((($BA$67-CF66)^2+($BB$67-$B$56)^2+($B$56-$BB$68)^2+(CF66-$BA$68)^2-(($BA$67-$BA$68)^2+($BB$67-$BB$68)^2))/(2*(($BA$67-CF66)^2+($BB$67-$B$56)^2)^0.5*(($B$56-$BB$68)^2+(CF66-$BA$68)^2)^0.5))+ACOS((((($B$56-$BE$67)^2+(CF66-$BD$67)^2)+(($B$56-$BE$68)^2+(CF66-$BD$68)^2)-(($BE$67-$BE$68)^2+($BD$67-$BD$68)^2))/(2*(($B$56-$BE$67)^2+(CF66-$BD$67)^2)^0.5*(($B$56-$BE$68)^2+(CF66-$BD$68)^2)^0.5)))+ACOS(((($B$56-$BB$68)^2+(CF66-$BA$68)^2)+(($B$56-$BE$68)^2+(CF66-$BD$68)^2)-(($BA$68-$BD$68)^2+($BE$68-$BB$68)^2))/(2*(($B$56-$BB$68)^2+(CF66-$BA$68)^2)^0.5*(($B$56-$BE$68)^2+(CF66-$BD$68)^2)^0.5)))&gt;2*PI()-0.000001),$BC$58+(-$BC$58+$AZ$58)*(($BE$67-$B$56)^2+($BD$67-CF66)^2)^0.5*SIN(ACOS(((($BE$67-$B$56)^2+($BD$67-CF66)^2)+(($BD$67-$BD$68)^2+($BE$67-$BE$68)^2)-(($B$56-$BE$68)^2+(CF66-$BD$68)^2))/(2*(($BE$67-$B$56)^2+($BD$67-CF66)^2)^0.5*(($BD$67-$BD$68)^2+($BE$67-$BE$68)^2)^0.5)))/SIN(ACOS(((($BB$68-$BE$68)^2+($BD$68-$BA$68)^2)+(($BD$67-$BD$68)^2+($BE$67-$BE$68)^2)-(($BE$67-$BB$68)^2+($BD$67-$BA$68)^2))/(2*(($BB$68-$BE$68)^2+($BD$68-$BA$68)^2)^0.5*(($BD$67-$BD$68)^2+($BE$67-$BE$68)^2)^0.5)))/(($BB$68-$BE$68)^2+($BD$68-$BA$68)^2)^0.5,0)</f>
        <v>0</v>
      </c>
      <c r="MD66" s="28">
        <f t="shared" ref="MD66:MD83" si="823">IF(((ACOS(((($BA$68-CF66)^2+($BB$68-$B$56)^2)+(($B$56-$BE$68)^2+(CF66-$BD$68)^2)-(($BA$68-$BD$68)^2+($BB$68-$BE$68)^2))/(2*(($BA$68-CF66)^2+($BB$68-$B$56)^2)^0.5*(($B$56-$BE$68)^2+(CF66-$BD$68)^2)^0.5))+ACOS((($BA$68-CF66)^2+($BB$68-$B$56)^2+($B$56-$BB$69)^2+(CF66-$BA$69)^2-(($BA$68-$BA$69)^2+($BB$68-$BB$69)^2))/(2*(($BA$68-CF66)^2+($BB$68-$B$56)^2)^0.5*(($B$56-$BB$69)^2+(CF66-$BA$69)^2)^0.5))+ACOS((((($B$56-$BE$68)^2+(CF66-$BD$68)^2)+(($B$56-$BE$69)^2+(CF66-$BD$69)^2)-(($BE$68-$BE$69)^2+($BD$68-$BD$69)^2))/(2*(($B$56-$BE$68)^2+(CF66-$BD$68)^2)^0.5*(($B$56-$BE$69)^2+(CF66-$BD$69)^2)^0.5)))+ACOS(((($B$56-$BB$69)^2+(CF66-$BA$69)^2)+(($B$56-$BE$69)^2+(CF66-$BD$69)^2)-(($BA$69-$BD$69)^2+($BE$69-$BB$69)^2))/(2*(($B$56-$BB$69)^2+(CF66-$BA$69)^2)^0.5*(($B$56-$BE$69)^2+(CF66-$BD$69)^2)^0.5)))&gt;2*PI()-0.000001),$BC$58+(-$BC$58+$AZ$58)*(($BE$68-$B$56)^2+($BD$68-CF66)^2)^0.5*SIN(ACOS(((($BE$68-$B$56)^2+($BD$68-CF66)^2)+(($BD$68-$BD$69)^2+($BE$68-$BE$69)^2)-(($B$56-$BE$69)^2+(CF66-$BD$69)^2))/(2*(($BE$68-$B$56)^2+($BD$68-CF66)^2)^0.5*(($BD$68-$BD$69)^2+($BE$68-$BE$69)^2)^0.5)))/SIN(ACOS(((($BB$69-$BE$69)^2+($BD$69-$BA$69)^2)+(($BD$68-$BD$69)^2+($BE$68-$BE$69)^2)-(($BE$68-$BB$69)^2+($BD$68-$BA$69)^2))/(2*(($BB$69-$BE$69)^2+($BD$69-$BA$69)^2)^0.5*(($BD$68-$BD$69)^2+($BE$68-$BE$69)^2)^0.5)))/(($BB$69-$BE$69)^2+($BD$69-$BA$69)^2)^0.5,0)</f>
        <v>0</v>
      </c>
      <c r="ME66" s="28">
        <f t="shared" ref="ME66:ME83" si="824">IF(((ACOS(((($BA$69-CF66)^2+($BB$69-$B$56)^2)+(($B$56-$BE$69)^2+(CF66-$BD$69)^2)-(($BA$69-$BD$69)^2+($BB$69-$BE$69)^2))/(2*(($BA$69-CF66)^2+($BB$69-$B$56)^2)^0.5*(($B$56-$BE$69)^2+(CF66-$BD$69)^2)^0.5))+ACOS((($BA$69-CF66)^2+($BB$69-$B$56)^2+($B$56-$BB$70)^2+(CF66-$BA$70)^2-(($BA$69-$BA$70)^2+($BB$69-$BB$70)^2))/(2*(($BA$69-CF66)^2+($BB$69-$B$56)^2)^0.5*(($B$56-$BB$70)^2+(CF66-$BA$70)^2)^0.5))+ACOS((((($B$56-$BE$69)^2+(CF66-$BD$69)^2)+(($B$56-$BE$70)^2+(CF66-$BD$70)^2)-(($BE$69-$BE$70)^2+($BD$69-$BD$70)^2))/(2*(($B$56-$BE$69)^2+(CF66-$BD$69)^2)^0.5*(($B$56-$BE$70)^2+(CF66-$BD$70)^2)^0.5)))+ACOS(((($B$56-$BB$70)^2+(CF66-$BA$70)^2)+(($B$56-$BE$70)^2+(CF66-$BD$70)^2)-(($BA$70-$BD$70)^2+($BE$70-$BB$70)^2))/(2*(($B$56-$BB$70)^2+(CF66-$BA$70)^2)^0.5*(($B$56-$BE$70)^2+(CF66-$BD$70)^2)^0.5)))&gt;2*PI()-0.000001),$BC$58+(-$BC$58+$AZ$58)*(($BE$69-$B$56)^2+($BD$69-CF66)^2)^0.5*SIN(ACOS(((($BE$69-$B$56)^2+($BD$69-CF66)^2)+(($BD$69-$BD$70)^2+($BE$69-$BE$70)^2)-(($B$56-$BE$70)^2+(CF66-$BD$70)^2))/(2*(($BE$69-$B$56)^2+($BD$69-CF66)^2)^0.5*(($BD$69-$BD$70)^2+($BE$69-$BE$70)^2)^0.5)))/SIN(ACOS(((($BB$70-$BE$70)^2+($BD$70-$BA$70)^2)+(($BD$69-$BD$70)^2+($BE$69-$BE$70)^2)-(($BE$69-$BB$70)^2+($BD$69-$BA$70)^2))/(2*(($BB$70-$BE$70)^2+($BD$70-$BA$70)^2)^0.5*(($BD$69-$BD$70)^2+($BE$69-$BE$70)^2)^0.5)))/(($BB$70-$BE$70)^2+($BD$70-$BA$70)^2)^0.5,0)</f>
        <v>0</v>
      </c>
      <c r="MF66" s="28">
        <f t="shared" ref="MF66:MF83" si="825">IF(((ACOS(((($BA$70-CF66)^2+($BB$70-$B$56)^2)+(($B$56-$BE$70)^2+(CF66-$BD$70)^2)-(($BA$70-$BD$70)^2+($BB$70-$BE$70)^2))/(2*(($BA$70-CF66)^2+($BB$70-$B$56)^2)^0.5*(($B$56-$BE$70)^2+(CF66-$BD$70)^2)^0.5))+ACOS((($BA$70-CF66)^2+($BB$70-$B$56)^2+($B$56-$BB$71)^2+(CF66-$BA$71)^2-(($BA$70-$BA$71)^2+($BB$70-$BB$71)^2))/(2*(($BA$70-CF66)^2+($BB$70-$B$56)^2)^0.5*(($B$56-$BB$71)^2+(CF66-$BA$71)^2)^0.5))+ACOS((((($B$56-$BE$70)^2+(CF66-$BD$70)^2)+(($B$56-$BE$71)^2+(CF66-$BD$71)^2)-(($BE$70-$BE$71)^2+($BD$70-$BD$71)^2))/(2*(($B$56-$BE$70)^2+(CF66-$BD$70)^2)^0.5*(($B$56-$BE$71)^2+(CF66-$BD$71)^2)^0.5)))+ACOS(((($B$56-$BB$71)^2+(CF66-$BA$71)^2)+(($B$56-$BE$71)^2+(CF66-$BD$71)^2)-(($BA$71-$BD$71)^2+($BE$71-$BB$71)^2))/(2*(($B$56-$BB$71)^2+(CF66-$BA$71)^2)^0.5*(($B$56-$BE$71)^2+(CF66-$BD$71)^2)^0.5)))&gt;2*PI()-0.000001),$BC$58+(-$BC$58+$AZ$58)*(($BE$70-$B$56)^2+($BD$70-CF66)^2)^0.5*SIN(ACOS(((($BE$70-$B$56)^2+($BD$70-CF66)^2)+(($BD$70-$BD$71)^2+($BE$70-$BE$71)^2)-(($B$56-$BE$71)^2+(CF66-$BD$71)^2))/(2*(($BE$70-$B$56)^2+($BD$70-CF66)^2)^0.5*(($BD$70-$BD$71)^2+($BE$70-$BE$71)^2)^0.5)))/SIN(ACOS(((($BB$71-$BE$71)^2+($BD$71-$BA$71)^2)+(($BD$70-$BD$71)^2+($BE$70-$BE$71)^2)-(($BE$70-$BB$71)^2+($BD$70-$BA$71)^2))/(2*(($BB$71-$BE$71)^2+($BD$71-$BA$71)^2)^0.5*(($BD$70-$BD$71)^2+($BE$70-$BE$71)^2)^0.5)))/(($BB$71-$BE$71)^2+($BD$71-$BA$71)^2)^0.5,0)</f>
        <v>0</v>
      </c>
      <c r="MG66" s="28">
        <f t="shared" ref="MG66:MG83" si="826">IF(((ACOS(((($BA$71-CF66)^2+($BB$71-$B$56)^2)+(($B$56-$BE$71)^2+(CF66-$BD$71)^2)-(($BA$71-$BD$71)^2+($BB$71-$BE$71)^2))/(2*(($BA$71-CF66)^2+($BB$71-$B$56)^2)^0.5*(($B$56-$BE$71)^2+(CF66-$BD$71)^2)^0.5))+ACOS((($BA$71-CF66)^2+($BB$71-$B$56)^2+($B$56-$BB$72)^2+(CF66-$BA$72)^2-(($BA$71-$BA$72)^2+($BB$71-$BB$72)^2))/(2*(($BA$71-CF66)^2+($BB$71-$B$56)^2)^0.5*(($B$56-$BB$72)^2+(CF66-$BA$72)^2)^0.5))+ACOS((((($B$56-$BE$71)^2+(CF66-$BD$71)^2)+(($B$56-$BE$72)^2+(CF66-$BD$72)^2)-(($BE$71-$BE$72)^2+($BD$71-$BD$72)^2))/(2*(($B$56-$BE$71)^2+(CF66-$BD$71)^2)^0.5*(($B$56-$BE$72)^2+(CF66-$BD$72)^2)^0.5)))+ACOS(((($B$56-$BB$72)^2+(CF66-$BA$72)^2)+(($B$56-$BE$72)^2+(CF66-$BD$72)^2)-(($BA$72-$BD$72)^2+($BE$72-$BB$72)^2))/(2*(($B$56-$BB$72)^2+(CF66-$BA$72)^2)^0.5*(($B$56-$BE$72)^2+(CF66-$BD$72)^2)^0.5)))&gt;2*PI()-0.000001),$BC$58+(-$BC$58+$AZ$58)*(($BE$71-$B$56)^2+($BD$71-CF66)^2)^0.5*SIN(ACOS(((($BE$71-$B$56)^2+($BD$71-CF66)^2)+(($BD$71-$BD$72)^2+($BE$71-$BE$72)^2)-(($B$56-$BE$72)^2+(CF66-$BD$72)^2))/(2*(($BE$71-$B$56)^2+($BD$71-CF66)^2)^0.5*(($BD$71-$BD$72)^2+($BE$71-$BE$72)^2)^0.5)))/SIN(ACOS(((($BB$72-$BE$72)^2+($BD$72-$BA$72)^2)+(($BD$71-$BD$72)^2+($BE$71-$BE$72)^2)-(($BE$71-$BB$72)^2+($BD$71-$BA$72)^2))/(2*(($BB$72-$BE$72)^2+($BD$72-$BA$72)^2)^0.5*(($BD$71-$BD$72)^2+($BE$71-$BE$72)^2)^0.5)))/(($BB$72-$BE$72)^2+($BD$72-$BA$72)^2)^0.5,0)</f>
        <v>0</v>
      </c>
      <c r="MH66" s="28">
        <f t="shared" ref="MH66:MH83" si="827">IF(((ACOS(((($BA$72-CF66)^2+($BB$72-$B$56)^2)+(($B$56-$BE$72)^2+(CF66-$BD$72)^2)-(($BA$72-$BD$72)^2+($BB$72-$BE$72)^2))/(2*(($BA$72-CF66)^2+($BB$72-$B$56)^2)^0.5*(($B$56-$BE$72)^2+(CF66-$BD$72)^2)^0.5))+ACOS((($BA$72-CF66)^2+($BB$72-$B$56)^2+($B$56-$BB$73)^2+(CF66-$BA$73)^2-(($BA$72-$BA$73)^2+($BB$72-$BB$73)^2))/(2*(($BA$72-CF66)^2+($BB$72-$B$56)^2)^0.5*(($B$56-$BB$73)^2+(CF66-$BA$73)^2)^0.5))+ACOS((((($B$56-$BE$72)^2+(CF66-$BD$72)^2)+(($B$56-$BE$73)^2+(CF66-$BD$73)^2)-(($BE$72-$BE$73)^2+($BD$72-$BD$73)^2))/(2*(($B$56-$BE$72)^2+(CF66-$BD$72)^2)^0.5*(($B$56-$BE$73)^2+(CF66-$BD$73)^2)^0.5)))+ACOS(((($B$56-$BB$73)^2+(CF66-$BA$73)^2)+(($B$56-$BE$73)^2+(CF66-$BD$73)^2)-(($BA$73-$BD$73)^2+($BE$73-$BB$73)^2))/(2*(($B$56-$BB$73)^2+(CF66-$BA$73)^2)^0.5*(($B$56-$BE$73)^2+(CF66-$BD$73)^2)^0.5)))&gt;2*PI()-0.000001),$BC$58+(-$BC$58+$AZ$58)*(($BE$72-$B$56)^2+($BD$72-CF66)^2)^0.5*SIN(ACOS(((($BE$72-$B$56)^2+($BD$72-CF66)^2)+(($BD$72-$BD$73)^2+($BE$72-$BE$73)^2)-(($B$56-$BE$73)^2+(CF66-$BD$73)^2))/(2*(($BE$72-$B$56)^2+($BD$72-CF66)^2)^0.5*(($BD$72-$BD$73)^2+($BE$72-$BE$73)^2)^0.5)))/SIN(ACOS(((($BB$73-$BE$73)^2+($BD$73-$BA$73)^2)+(($BD$72-$BD$73)^2+($BE$72-$BE$73)^2)-(($BE$72-$BB$73)^2+($BD$72-$BA$73)^2))/(2*(($BB$73-$BE$73)^2+($BD$73-$BA$73)^2)^0.5*(($BD$72-$BD$73)^2+($BE$72-$BE$73)^2)^0.5)))/(($BB$73-$BE$73)^2+($BD$73-$BA$73)^2)^0.5,0)</f>
        <v>0</v>
      </c>
      <c r="MI66" s="28">
        <f t="shared" ref="MI66:MI83" si="828">IF(((ACOS(((($BA$73-CF66)^2+($BB$73-$B$56)^2)+(($B$56-$BE$73)^2+(CF66-$BD$73)^2)-(($BA$73-$BD$73)^2+($BB$73-$BE$73)^2))/(2*(($BA$73-CF66)^2+($BB$73-$B$56)^2)^0.5*(($B$56-$BE$73)^2+(CF66-$BD$73)^2)^0.5))+ACOS((($BA$73-CF66)^2+($BB$73-$B$56)^2+($B$56-$BB$74)^2+(CF66-$BA$74)^2-(($BA$73-$BA$74)^2+($BB$73-$BB$74)^2))/(2*(($BA$73-CF66)^2+($BB$73-$B$56)^2)^0.5*(($B$56-$BB$74)^2+(CF66-$BA$74)^2)^0.5))+ACOS((((($B$56-$BE$73)^2+(CF66-$BD$73)^2)+(($B$56-$BE$74)^2+(CF66-$BD$74)^2)-(($BE$73-$BE$74)^2+($BD$73-$BD$74)^2))/(2*(($B$56-$BE$73)^2+(CF66-$BD$73)^2)^0.5*(($B$56-$BE$74)^2+(CF66-$BD$74)^2)^0.5)))+ACOS(((($B$56-$BB$74)^2+(CF66-$BA$74)^2)+(($B$56-$BE$74)^2+(CF66-$BD$74)^2)-(($BA$74-$BD$74)^2+($BE$74-$BB$74)^2))/(2*(($B$56-$BB$74)^2+(CF66-$BA$74)^2)^0.5*(($B$56-$BE$74)^2+(CF66-$BD$74)^2)^0.5)))&gt;2*PI()-0.000001),$BC$58+(-$BC$58+$AZ$58)*(($BE$73-$B$56)^2+($BD$73-CF66)^2)^0.5*SIN(ACOS(((($BE$73-$B$56)^2+($BD$73-CF66)^2)+(($BD$73-$BD$74)^2+($BE$73-$BE$74)^2)-(($B$56-$BE$74)^2+(CF66-$BD$74)^2))/(2*(($BE$73-$B$56)^2+($BD$73-CF66)^2)^0.5*(($BD$73-$BD$74)^2+($BE$73-$BE$74)^2)^0.5)))/SIN(ACOS(((($BB$74-$BE$74)^2+($BD$74-$BA$74)^2)+(($BD$73-$BD$74)^2+($BE$73-$BE$74)^2)-(($BE$73-$BB$74)^2+($BD$73-$BA$74)^2))/(2*(($BB$74-$BE$74)^2+($BD$74-$BA$74)^2)^0.5*(($BD$73-$BD$74)^2+($BE$73-$BE$74)^2)^0.5)))/(($BB$74-$BE$74)^2+($BD$74-$BA$74)^2)^0.5,0)</f>
        <v>0</v>
      </c>
      <c r="MJ66" s="28">
        <f t="shared" ref="MJ66:MJ83" si="829">IF(((ACOS(((($BA$74-CF66)^2+($BB$74-$B$56)^2)+(($B$56-$BE$74)^2+(CF66-$BD$74)^2)-(($BA$74-$BD$74)^2+($BB$74-$BE$74)^2))/(2*(($BA$74-CF66)^2+($BB$74-$B$56)^2)^0.5*(($B$56-$BE$74)^2+(CF66-$BD$74)^2)^0.5))+ACOS((($BA$74-CF66)^2+($BB$74-$B$56)^2+($B$56-$BB$75)^2+(CF66-$BA$75)^2-(($BA$74-$BA$75)^2+($BB$74-$BB$75)^2))/(2*(($BA$74-CF66)^2+($BB$74-$B$56)^2)^0.5*(($B$56-$BB$75)^2+(CF66-$BA$75)^2)^0.5))+ACOS((((($B$56-$BE$74)^2+(CF66-$BD$74)^2)+(($B$56-$BE$75)^2+(CF66-$BD$75)^2)-(($BE$74-$BE$75)^2+($BD$74-$BD$75)^2))/(2*(($B$56-$BE$74)^2+(CF66-$BD$74)^2)^0.5*(($B$56-$BE$75)^2+(CF66-$BD$75)^2)^0.5)))+ACOS(((($B$56-$BB$75)^2+(CF66-$BA$75)^2)+(($B$56-$BE$75)^2+(CF66-$BD$75)^2)-(($BA$75-$BD$75)^2+($BE$75-$BB$75)^2))/(2*(($B$56-$BB$75)^2+(CF66-$BA$75)^2)^0.5*(($B$56-$BE$75)^2+(CF66-$BD$75)^2)^0.5)))&gt;2*PI()-0.000001),$BC$58+(-$BC$58+$AZ$58)*(($BE$74-$B$56)^2+($BD$74-CF66)^2)^0.5*SIN(ACOS(((($BE$74-$B$56)^2+($BD$74-CF66)^2)+(($BD$74-$BD$75)^2+($BE$74-$BE$75)^2)-(($B$56-$BE$75)^2+(CF66-$BD$75)^2))/(2*(($BE$74-$B$56)^2+($BD$74-CF66)^2)^0.5*(($BD$74-$BD$75)^2+($BE$74-$BE$75)^2)^0.5)))/SIN(ACOS(((($BB$75-$BE$75)^2+($BD$75-$BA$75)^2)+(($BD$74-$BD$75)^2+($BE$74-$BE$75)^2)-(($BE$74-$BB$75)^2+($BD$74-$BA$75)^2))/(2*(($BB$75-$BE$75)^2+($BD$75-$BA$75)^2)^0.5*(($BD$74-$BD$75)^2+($BE$74-$BE$75)^2)^0.5)))/(($BB$75-$BE$75)^2+($BD$75-$BA$75)^2)^0.5,0)</f>
        <v>0</v>
      </c>
      <c r="MK66" s="28">
        <f t="shared" ref="MK66:MK83" si="830">IF(((ACOS(((($BA$75-CF66)^2+($BB$75-$B$56)^2)+(($B$56-$BE$75)^2+(CF66-$BD$75)^2)-(($BA$75-$BD$75)^2+($BB$75-$BE$75)^2))/(2*(($BA$75-CF66)^2+($BB$75-$B$56)^2)^0.5*(($B$56-$BE$75)^2+(CF66-$BD$75)^2)^0.5))+ACOS((($BA$75-CF66)^2+($BB$75-$B$56)^2+($B$56-$BB$76)^2+(CF66-$BA$76)^2-(($BA$75-$BA$76)^2+($BB$75-$BB$76)^2))/(2*(($BA$75-CF66)^2+($BB$75-$B$56)^2)^0.5*(($B$56-$BB$76)^2+(CF66-$BA$76)^2)^0.5))+ACOS((((($B$56-$BE$75)^2+(CF66-$BD$75)^2)+(($B$56-$BE$76)^2+(CF66-$BD$76)^2)-(($BE$75-$BE$76)^2+($BD$75-$BD$76)^2))/(2*(($B$56-$BE$75)^2+(CF66-$BD$75)^2)^0.5*(($B$56-$BE$76)^2+(CF66-$BD$76)^2)^0.5)))+ACOS(((($B$56-$BB$76)^2+(CF66-$BA$76)^2)+(($B$56-$BE$76)^2+(CF66-$BD$76)^2)-(($BA$76-$BD$76)^2+($BE$76-$BB$76)^2))/(2*(($B$56-$BB$76)^2+(CF66-$BA$76)^2)^0.5*(($B$56-$BE$76)^2+(CF66-$BD$76)^2)^0.5)))&gt;2*PI()-0.000001),$BC$58+(-$BC$58+$AZ$58)*(($BE$75-$B$56)^2+($BD$75-CF66)^2)^0.5*SIN(ACOS(((($BE$75-$B$56)^2+($BD$75-CF66)^2)+(($BD$75-$BD$76)^2+($BE$75-$BE$76)^2)-(($B$56-$BE$76)^2+(CF66-$BD$76)^2))/(2*(($BE$75-$B$56)^2+($BD$75-CF66)^2)^0.5*(($BD$75-$BD$76)^2+($BE$75-$BE$76)^2)^0.5)))/SIN(ACOS(((($BB$76-$BE$76)^2+($BD$76-$BA$76)^2)+(($BD$75-$BD$76)^2+($BE$75-$BE$76)^2)-(($BE$75-$BB$76)^2+($BD$75-$BA$76)^2))/(2*(($BB$76-$BE$76)^2+($BD$76-$BA$76)^2)^0.5*(($BD$75-$BD$76)^2+($BE$75-$BE$76)^2)^0.5)))/(($BB$76-$BE$76)^2+($BD$76-$BA$76)^2)^0.5,0)</f>
        <v>0</v>
      </c>
      <c r="ML66" s="25">
        <f t="shared" ref="ML66:ML83" si="831">IF(((ACOS(((($BD$60-CF66)^2+($BE$60-$B$56)^2)+(($B$56-$BH$60)^2+(CF66-$BG$60)^2)-(($BD$60-$BG$60)^2+($BE$60-$BH$60)^2))/(2*(($BD$60-CF66)^2+($BE$60-$B$56)^2)^0.5*(($B$56-$BH$60)^2+(CF66-$BG$60)^2)^0.5))+ACOS((($BD$60-CF66)^2+($BE$60-$B$56)^2+($B$56-$BE$61)^2+(CF66-$BD$61)^2-(($BD$60-$BD$61)^2+($BE$60-$BE$61)^2))/(2*(($BD$60-CF66)^2+($BE$60-$B$56)^2)^0.5*(($B$56-$BE$61)^2+(CF66-$BD$61)^2)^0.5))+ACOS((((($B$56-$BH$60)^2+(CF66-$BG$60)^2)+(($B$56-$BH$61)^2+(CF66-$BG$61)^2)-(($BH$60-$BH$61)^2+($BG$60-$BG$61)^2))/(2*(($B$56-$BH$60)^2+(CF66-$BG$60)^2)^0.5*(($B$56-$BH$61)^2+(CF66-$BG$61)^2)^0.5)))+ACOS(((($B$56-$BE$61)^2+(CF66-$BD$61)^2)+(($B$56-$BH$61)^2+(CF66-$BG$61)^2)-(($BD$61-$BG$61)^2+($BH$61-$BE$61)^2))/(2*(($B$56-$BE$61)^2+(CF66-$BD$61)^2)^0.5*(($B$56-$BH$61)^2+(CF66-$BG$61)^2)^0.5)))&gt;2*PI()-0.000001),$BF$58+(-$BF$58+$BC$58)*(($BH$60-$B$56)^2+($BG$60-CF66)^2)^0.5*SIN(ACOS(((($BH$60-$B$56)^2+($BG$60-CF66)^2)+(($BG$60-$BG$61)^2+($BH$60-$BH$61)^2)-(($B$56-$BH$61)^2+(CF66-$BG$61)^2))/(2*(($BH$60-$B$56)^2+($BG$60-CF66)^2)^0.5*(($BG$60-$BG$61)^2+($BH$60-$BH$61)^2)^0.5)))/SIN(ACOS(((($BE$61-$BH$61)^2+($BG$61-$BD$61)^2)+(($BG$60-$BG$61)^2+($BH$60-$BH$61)^2)-(($BH$60-$BE$61)^2+($BG$60-$BD$61)^2))/(2*(($BE$61-$BH$61)^2+($BG$61-$BD$61)^2)^0.5*(($BG$60-$BG$61)^2+($BH$60-$BH$61)^2)^0.5)))/(($BE$61-$BH$61)^2+($BG$61-$BD$61)^2)^0.5,0)</f>
        <v>0</v>
      </c>
      <c r="MM66" s="25">
        <f t="shared" ref="MM66:MM83" si="832">IF(((ACOS(((($BD$61-CF66)^2+($BE$61-$B$56)^2)+(($B$56-$BH$61)^2+(CF66-$BG$61)^2)-(($BD$61-$BG$61)^2+($BE$61-$BH$61)^2))/(2*(($BD$61-CF66)^2+($BE$61-$B$56)^2)^0.5*(($B$56-$BH$61)^2+(CF66-$BG$61)^2)^0.5))+ACOS((($BD$61-CF66)^2+($BE$61-$B$56)^2+($B$56-$BE$62)^2+(CF66-$BD$62)^2-(($BD$61-$BD$62)^2+($BE$61-$BE$62)^2))/(2*(($BD$61-CF66)^2+($BE$61-$B$56)^2)^0.5*(($B$56-$BE$62)^2+(CF66-$BD$62)^2)^0.5))+ACOS((((($B$56-$BH$61)^2+(CF66-$BG$61)^2)+(($B$56-$BH$62)^2+(CF66-$BG$62)^2)-(($BH$61-$BH$62)^2+($BG$61-$BG$62)^2))/(2*(($B$56-$BH$61)^2+(CF66-$BG$61)^2)^0.5*(($B$56-$BH$62)^2+(CF66-$BG$62)^2)^0.5)))+ACOS(((($B$56-$BE$62)^2+(CF66-$BD$62)^2)+(($B$56-$BH$62)^2+(CF66-$BG$62)^2)-(($BD$62-$BG$62)^2+($BH$62-$BE$62)^2))/(2*(($B$56-$BE$62)^2+(CF66-$BD$62)^2)^0.5*(($B$56-$BH$62)^2+(CF66-$BG$62)^2)^0.5)))&gt;2*PI()-0.000001),$BF$58+(-$BF$58+$BC$58)*(($BH$61-$B$56)^2+($BG$61-CF66)^2)^0.5*SIN(ACOS(((($BH$61-$B$56)^2+($BG$61-CF66)^2)+(($BG$61-$BG$62)^2+($BH$61-$BH$62)^2)-(($B$56-$BH$62)^2+(CF66-$BG$62)^2))/(2*(($BH$61-$B$56)^2+($BG$61-CF66)^2)^0.5*(($BG$61-$BG$62)^2+($BH$61-$BH$62)^2)^0.5)))/SIN(ACOS(((($BE$62-$BH$62)^2+($BG$62-$BD$62)^2)+(($BG$61-$BG$62)^2+($BH$61-$BH$62)^2)-(($BH$61-$BE$62)^2+($BG$61-$BD$62)^2))/(2*(($BE$62-$BH$62)^2+($BG$62-$BD$62)^2)^0.5*(($BG$61-$BG$62)^2+($BH$61-$BH$62)^2)^0.5)))/(($BE$62-$BH$62)^2+($BG$62-$BD$62)^2)^0.5,0)</f>
        <v>0</v>
      </c>
      <c r="MN66" s="25">
        <f t="shared" ref="MN66:MN83" si="833">IF(((ACOS(((($BD$62-CF66)^2+($BE$62-$B$56)^2)+(($B$56-$BH$62)^2+(CF66-$BG$62)^2)-(($BD$62-$BG$62)^2+($BE$62-$BH$62)^2))/(2*(($BD$62-CF66)^2+($BE$62-$B$56)^2)^0.5*(($B$56-$BH$62)^2+(CF66-$BG$62)^2)^0.5))+ACOS((($BD$62-CF66)^2+($BE$62-$B$56)^2+($B$56-$BE$63)^2+(CF66-$BD$63)^2-(($BD$62-$BD$63)^2+($BE$62-$BE$63)^2))/(2*(($BD$62-CF66)^2+($BE$62-$B$56)^2)^0.5*(($B$56-$BE$63)^2+(CF66-$BD$63)^2)^0.5))+ACOS((((($B$56-$BH$62)^2+(CF66-$BG$62)^2)+(($B$56-$BH$63)^2+(CF66-$BG$63)^2)-(($BH$62-$BH$63)^2+($BG$62-$BG$63)^2))/(2*(($B$56-$BH$62)^2+(CF66-$BG$62)^2)^0.5*(($B$56-$BH$63)^2+(CF66-$BG$63)^2)^0.5)))+ACOS(((($B$56-$BE$63)^2+(CF66-$BD$63)^2)+(($B$56-$BH$63)^2+(CF66-$BG$63)^2)-(($BD$63-$BG$63)^2+($BH$63-$BE$63)^2))/(2*(($B$56-$BE$63)^2+(CF66-$BD$63)^2)^0.5*(($B$56-$BH$63)^2+(CF66-$BG$63)^2)^0.5)))&gt;2*PI()-0.000001),$BF$58+(-$BF$58+$BC$58)*(($BH$62-$B$56)^2+($BG$62-CF66)^2)^0.5*SIN(ACOS(((($BH$62-$B$56)^2+($BG$62-CF66)^2)+(($BG$62-$BG$63)^2+($BH$62-$BH$63)^2)-(($B$56-$BH$63)^2+(CF66-$BG$63)^2))/(2*(($BH$62-$B$56)^2+($BG$62-CF66)^2)^0.5*(($BG$62-$BG$63)^2+($BH$62-$BH$63)^2)^0.5)))/SIN(ACOS(((($BE$63-$BH$63)^2+($BG$63-$BD$63)^2)+(($BG$62-$BG$63)^2+($BH$62-$BH$63)^2)-(($BH$62-$BE$63)^2+($BG$62-$BD$63)^2))/(2*(($BE$63-$BH$63)^2+($BG$63-$BD$63)^2)^0.5*(($BG$62-$BG$63)^2+($BH$62-$BH$63)^2)^0.5)))/(($BE$63-$BH$63)^2+($BG$63-$BD$63)^2)^0.5,0)</f>
        <v>0</v>
      </c>
      <c r="MO66" s="25">
        <f t="shared" ref="MO66:MO83" si="834">IF(((ACOS(((($BD$63-CF66)^2+($BE$63-$B$56)^2)+(($B$56-$BH$63)^2+(CF66-$BG$63)^2)-(($BD$63-$BG$63)^2+($BE$63-$BH$63)^2))/(2*(($BD$63-CF66)^2+($BE$63-$B$56)^2)^0.5*(($B$56-$BH$63)^2+(CF66-$BG$63)^2)^0.5))+ACOS((($BD$63-CF66)^2+($BE$63-$B$56)^2+($B$56-$BE$64)^2+(CF66-$BD$64)^2-(($BD$63-$BD$64)^2+($BE$63-$BE$64)^2))/(2*(($BD$63-CF66)^2+($BE$63-$B$56)^2)^0.5*(($B$56-$BE$64)^2+(CF66-$BD$64)^2)^0.5))+ACOS((((($B$56-$BH$63)^2+(CF66-$BG$63)^2)+(($B$56-$BH$64)^2+(CF66-$BG$64)^2)-(($BH$63-$BH$64)^2+($BG$63-$BG$64)^2))/(2*(($B$56-$BH$63)^2+(CF66-$BG$63)^2)^0.5*(($B$56-$BH$64)^2+(CF66-$BG$64)^2)^0.5)))+ACOS(((($B$56-$BE$64)^2+(CF66-$BD$64)^2)+(($B$56-$BH$64)^2+(CF66-$BG$64)^2)-(($BD$64-$BG$64)^2+($BH$64-$BE$64)^2))/(2*(($B$56-$BE$64)^2+(CF66-$BD$64)^2)^0.5*(($B$56-$BH$64)^2+(CF66-$BG$64)^2)^0.5)))&gt;2*PI()-0.000001),$BF$58+(-$BF$58+$BC$58)*(($BH$63-$B$56)^2+($BG$63-CF66)^2)^0.5*SIN(ACOS(((($BH$63-$B$56)^2+($BG$63-CF66)^2)+(($BG$63-$BG$64)^2+($BH$63-$BH$64)^2)-(($B$56-$BH$64)^2+(CF66-$BG$64)^2))/(2*(($BH$63-$B$56)^2+($BG$63-CF66)^2)^0.5*(($BG$63-$BG$64)^2+($BH$63-$BH$64)^2)^0.5)))/SIN(ACOS(((($BE$64-$BH$64)^2+($BG$64-$BD$64)^2)+(($BG$63-$BG$64)^2+($BH$63-$BH$64)^2)-(($BH$63-$BE$64)^2+($BG$63-$BD$64)^2))/(2*(($BE$64-$BH$64)^2+($BG$64-$BD$64)^2)^0.5*(($BG$63-$BG$64)^2+($BH$63-$BH$64)^2)^0.5)))/(($BE$64-$BH$64)^2+($BG$64-$BD$64)^2)^0.5,0)</f>
        <v>0</v>
      </c>
      <c r="MP66" s="25">
        <f t="shared" ref="MP66:MP83" si="835">IF(((ACOS(((($BD$64-CF66)^2+($BE$64-$B$56)^2)+(($B$56-$BH$64)^2+(CF66-$BG$64)^2)-(($BD$64-$BG$64)^2+($BE$64-$BH$64)^2))/(2*(($BD$64-CF66)^2+($BE$64-$B$56)^2)^0.5*(($B$56-$BH$64)^2+(CF66-$BG$64)^2)^0.5))+ACOS((($BD$64-CF66)^2+($BE$64-$B$56)^2+($B$56-$BE$65)^2+(CF66-$BD$65)^2-(($BD$64-$BD$65)^2+($BE$64-$BE$65)^2))/(2*(($BD$64-CF66)^2+($BE$64-$B$56)^2)^0.5*(($B$56-$BE$65)^2+(CF66-$BD$65)^2)^0.5))+ACOS((((($B$56-$BH$64)^2+(CF66-$BG$64)^2)+(($B$56-$BH$65)^2+(CF66-$BG$65)^2)-(($BH$64-$BH$65)^2+($BG$64-$BG$65)^2))/(2*(($B$56-$BH$64)^2+(CF66-$BG$64)^2)^0.5*(($B$56-$BH$65)^2+(CF66-$BG$65)^2)^0.5)))+ACOS(((($B$56-$BE$65)^2+(CF66-$BD$65)^2)+(($B$56-$BH$65)^2+(CF66-$BG$65)^2)-(($BD$65-$BG$65)^2+($BH$65-$BE$65)^2))/(2*(($B$56-$BE$65)^2+(CF66-$BD$65)^2)^0.5*(($B$56-$BH$65)^2+(CF66-$BG$65)^2)^0.5)))&gt;2*PI()-0.000001),$BF$58+(-$BF$58+$BC$58)*(($BH$64-$B$56)^2+($BG$64-CF66)^2)^0.5*SIN(ACOS(((($BH$64-$B$56)^2+($BG$64-CF66)^2)+(($BG$64-$BG$65)^2+($BH$64-$BH$65)^2)-(($B$56-$BH$65)^2+(CF66-$BG$65)^2))/(2*(($BH$64-$B$56)^2+($BG$64-CF66)^2)^0.5*(($BG$64-$BG$65)^2+($BH$64-$BH$65)^2)^0.5)))/SIN(ACOS(((($BE$65-$BH$65)^2+($BG$65-$BD$65)^2)+(($BG$64-$BG$65)^2+($BH$64-$BH$65)^2)-(($BH$64-$BE$65)^2+($BG$64-$BD$65)^2))/(2*(($BE$65-$BH$65)^2+($BG$65-$BD$65)^2)^0.5*(($BG$64-$BG$65)^2+($BH$64-$BH$65)^2)^0.5)))/(($BE$65-$BH$65)^2+($BG$65-$BD$65)^2)^0.5,0)</f>
        <v>0</v>
      </c>
      <c r="MQ66" s="25">
        <f t="shared" ref="MQ66:MQ83" si="836">IF(((ACOS(((($BD$65-CF66)^2+($BE$65-$B$56)^2)+(($B$56-$BH$65)^2+(CF66-$BG$65)^2)-(($BD$65-$BG$65)^2+($BE$65-$BH$65)^2))/(2*(($BD$65-CF66)^2+($BE$65-$B$56)^2)^0.5*(($B$56-$BH$65)^2+(CF66-$BG$65)^2)^0.5))+ACOS((($BD$65-CF66)^2+($BE$65-$B$56)^2+($B$56-$BE$66)^2+(CF66-$BD$66)^2-(($BD$65-$BD$66)^2+($BE$65-$BE$66)^2))/(2*(($BD$65-CF66)^2+($BE$65-$B$56)^2)^0.5*(($B$56-$BE$66)^2+(CF66-$BD$66)^2)^0.5))+ACOS((((($B$56-$BH$65)^2+(CF66-$BG$65)^2)+(($B$56-$BH$66)^2+(CF66-$BG$66)^2)-(($BH$65-$BH$66)^2+($BG$65-$BG$66)^2))/(2*(($B$56-$BH$65)^2+(CF66-$BG$65)^2)^0.5*(($B$56-$BH$66)^2+(CF66-$BG$66)^2)^0.5)))+ACOS(((($B$56-$BE$66)^2+(CF66-$BD$66)^2)+(($B$56-$BH$66)^2+(CF66-$BG$66)^2)-(($BD$66-$BG$66)^2+($BH$66-$BE$66)^2))/(2*(($B$56-$BE$66)^2+(CF66-$BD$66)^2)^0.5*(($B$56-$BH$66)^2+(CF66-$BG$66)^2)^0.5)))&gt;2*PI()-0.000001),$BF$58+(-$BF$58+$BC$58)*(($BH$65-$B$56)^2+($BG$65-CF66)^2)^0.5*SIN(ACOS(((($BH$65-$B$56)^2+($BG$65-CF66)^2)+(($BG$65-$BG$66)^2+($BH$65-$BH$66)^2)-(($B$56-$BH$66)^2+(CF66-$BG$66)^2))/(2*(($BH$65-$B$56)^2+($BG$65-CF66)^2)^0.5*(($BG$65-$BG$66)^2+($BH$65-$BH$66)^2)^0.5)))/SIN(ACOS(((($BE$66-$BH$66)^2+($BG$66-$BD$66)^2)+(($BG$65-$BG$66)^2+($BH$65-$BH$66)^2)-(($BH$65-$BE$66)^2+($BG$65-$BD$66)^2))/(2*(($BE$66-$BH$66)^2+($BG$66-$BD$66)^2)^0.5*(($BG$65-$BG$66)^2+($BH$65-$BH$66)^2)^0.5)))/(($BE$66-$BH$66)^2+($BG$66-$BD$66)^2)^0.5,0)</f>
        <v>0</v>
      </c>
      <c r="MR66" s="25">
        <f t="shared" ref="MR66:MR83" si="837">IF(((ACOS(((($BD$66-CF66)^2+($BE$66-$B$56)^2)+(($B$56-$BH$66)^2+(CF66-$BG$66)^2)-(($BD$66-$BG$66)^2+($BE$66-$BH$66)^2))/(2*(($BD$66-CF66)^2+($BE$66-$B$56)^2)^0.5*(($B$56-$BH$66)^2+(CF66-$BG$66)^2)^0.5))+ACOS((($BD$66-CF66)^2+($BE$66-$B$56)^2+($B$56-$BE$67)^2+(CF66-$BD$67)^2-(($BD$66-$BD$67)^2+($BE$66-$BE$67)^2))/(2*(($BD$66-CF66)^2+($BE$66-$B$56)^2)^0.5*(($B$56-$BE$67)^2+(CF66-$BD$67)^2)^0.5))+ACOS((((($B$56-$BH$66)^2+(CF66-$BG$66)^2)+(($B$56-$BH$67)^2+(CF66-$BG$67)^2)-(($BH$66-$BH$67)^2+($BG$66-$BG$67)^2))/(2*(($B$56-$BH$66)^2+(CF66-$BG$66)^2)^0.5*(($B$56-$BH$67)^2+(CF66-$BG$67)^2)^0.5)))+ACOS(((($B$56-$BE$67)^2+(CF66-$BD$67)^2)+(($B$56-$BH$67)^2+(CF66-$BG$67)^2)-(($BD$67-$BG$67)^2+($BH$67-$BE$67)^2))/(2*(($B$56-$BE$67)^2+(CF66-$BD$67)^2)^0.5*(($B$56-$BH$67)^2+(CF66-$BG$67)^2)^0.5)))&gt;2*PI()-0.000001),$BF$58+(-$BF$58+$BC$58)*(($BH$66-$B$56)^2+($BG$66-CF66)^2)^0.5*SIN(ACOS(((($BH$66-$B$56)^2+($BG$66-CF66)^2)+(($BG$66-$BG$67)^2+($BH$66-$BH$67)^2)-(($B$56-$BH$67)^2+(CF66-$BG$67)^2))/(2*(($BH$66-$B$56)^2+($BG$66-CF66)^2)^0.5*(($BG$66-$BG$67)^2+($BH$66-$BH$67)^2)^0.5)))/SIN(ACOS(((($BE$67-$BH$67)^2+($BG$67-$BD$67)^2)+(($BG$66-$BG$67)^2+($BH$66-$BH$67)^2)-(($BH$66-$BE$67)^2+($BG$66-$BD$67)^2))/(2*(($BE$67-$BH$67)^2+($BG$67-$BD$67)^2)^0.5*(($BG$66-$BG$67)^2+($BH$66-$BH$67)^2)^0.5)))/(($BE$67-$BH$67)^2+($BG$67-$BD$67)^2)^0.5,0)</f>
        <v>0</v>
      </c>
      <c r="MS66" s="25">
        <f t="shared" ref="MS66:MS83" si="838">IF(((ACOS(((($BD$67-CF66)^2+($BE$67-$B$56)^2)+(($B$56-$BH$67)^2+(CF66-$BG$67)^2)-(($BD$67-$BG$67)^2+($BE$67-$BH$67)^2))/(2*(($BD$67-CF66)^2+($BE$67-$B$56)^2)^0.5*(($B$56-$BH$67)^2+(CF66-$BG$67)^2)^0.5))+ACOS((($BD$67-CF66)^2+($BE$67-$B$56)^2+($B$56-$BE$68)^2+(CF66-$BD$68)^2-(($BD$67-$BD$68)^2+($BE$67-$BE$68)^2))/(2*(($BD$67-CF66)^2+($BE$67-$B$56)^2)^0.5*(($B$56-$BE$68)^2+(CF66-$BD$68)^2)^0.5))+ACOS((((($B$56-$BH$67)^2+(CF66-$BG$67)^2)+(($B$56-$BH$68)^2+(CF66-$BG$68)^2)-(($BH$67-$BH$68)^2+($BG$67-$BG$68)^2))/(2*(($B$56-$BH$67)^2+(CF66-$BG$67)^2)^0.5*(($B$56-$BH$68)^2+(CF66-$BG$68)^2)^0.5)))+ACOS(((($B$56-$BE$68)^2+(CF66-$BD$68)^2)+(($B$56-$BH$68)^2+(CF66-$BG$68)^2)-(($BD$68-$BG$68)^2+($BH$68-$BE$68)^2))/(2*(($B$56-$BE$68)^2+(CF66-$BD$68)^2)^0.5*(($B$56-$BH$68)^2+(CF66-$BG$68)^2)^0.5)))&gt;2*PI()-0.000001),$BF$58+(-$BF$58+$BC$58)*(($BH$67-$B$56)^2+($BG$67-CF66)^2)^0.5*SIN(ACOS(((($BH$67-$B$56)^2+($BG$67-CF66)^2)+(($BG$67-$BG$68)^2+($BH$67-$BH$68)^2)-(($B$56-$BH$68)^2+(CF66-$BG$68)^2))/(2*(($BH$67-$B$56)^2+($BG$67-CF66)^2)^0.5*(($BG$67-$BG$68)^2+($BH$67-$BH$68)^2)^0.5)))/SIN(ACOS(((($BE$68-$BH$68)^2+($BG$68-$BD$68)^2)+(($BG$67-$BG$68)^2+($BH$67-$BH$68)^2)-(($BH$67-$BE$68)^2+($BG$67-$BD$68)^2))/(2*(($BE$68-$BH$68)^2+($BG$68-$BD$68)^2)^0.5*(($BG$67-$BG$68)^2+($BH$67-$BH$68)^2)^0.5)))/(($BE$68-$BH$68)^2+($BG$68-$BD$68)^2)^0.5,0)</f>
        <v>0</v>
      </c>
      <c r="MT66" s="25">
        <f t="shared" ref="MT66:MT83" si="839">IF(((ACOS(((($BD$68-CF66)^2+($BE$68-$B$56)^2)+(($B$56-$BH$68)^2+(CF66-$BG$68)^2)-(($BD$68-$BG$68)^2+($BE$68-$BH$68)^2))/(2*(($BD$68-CF66)^2+($BE$68-$B$56)^2)^0.5*(($B$56-$BH$68)^2+(CF66-$BG$68)^2)^0.5))+ACOS((($BD$68-CF66)^2+($BE$68-$B$56)^2+($B$56-$BE$69)^2+(CF66-$BD$69)^2-(($BD$68-$BD$69)^2+($BE$68-$BE$69)^2))/(2*(($BD$68-CF66)^2+($BE$68-$B$56)^2)^0.5*(($B$56-$BE$69)^2+(CF66-$BD$69)^2)^0.5))+ACOS((((($B$56-$BH$68)^2+(CF66-$BG$68)^2)+(($B$56-$BH$69)^2+(CF66-$BG$69)^2)-(($BH$68-$BH$69)^2+($BG$68-$BG$69)^2))/(2*(($B$56-$BH$68)^2+(CF66-$BG$68)^2)^0.5*(($B$56-$BH$69)^2+(CF66-$BG$69)^2)^0.5)))+ACOS(((($B$56-$BE$69)^2+(CF66-$BD$69)^2)+(($B$56-$BH$69)^2+(CF66-$BG$69)^2)-(($BD$69-$BG$69)^2+($BH$69-$BE$69)^2))/(2*(($B$56-$BE$69)^2+(CF66-$BD$69)^2)^0.5*(($B$56-$BH$69)^2+(CF66-$BG$69)^2)^0.5)))&gt;2*PI()-0.000001),$BF$58+(-$BF$58+$BC$58)*(($BH$68-$B$56)^2+($BG$68-CF66)^2)^0.5*SIN(ACOS(((($BH$68-$B$56)^2+($BG$68-CF66)^2)+(($BG$68-$BG$69)^2+($BH$68-$BH$69)^2)-(($B$56-$BH$69)^2+(CF66-$BG$69)^2))/(2*(($BH$68-$B$56)^2+($BG$68-CF66)^2)^0.5*(($BG$68-$BG$69)^2+($BH$68-$BH$69)^2)^0.5)))/SIN(ACOS(((($BE$69-$BH$69)^2+($BG$69-$BD$69)^2)+(($BG$68-$BG$69)^2+($BH$68-$BH$69)^2)-(($BH$68-$BE$69)^2+($BG$68-$BD$69)^2))/(2*(($BE$69-$BH$69)^2+($BG$69-$BD$69)^2)^0.5*(($BG$68-$BG$69)^2+($BH$68-$BH$69)^2)^0.5)))/(($BE$69-$BH$69)^2+($BG$69-$BD$69)^2)^0.5,0)</f>
        <v>0</v>
      </c>
      <c r="MU66" s="25">
        <f t="shared" ref="MU66:MU83" si="840">IF(((ACOS(((($BD$69-CF66)^2+($BE$69-$B$56)^2)+(($B$56-$BH$69)^2+(CF66-$BG$69)^2)-(($BD$69-$BG$69)^2+($BE$69-$BH$69)^2))/(2*(($BD$69-CF66)^2+($BE$69-$B$56)^2)^0.5*(($B$56-$BH$69)^2+(CF66-$BG$69)^2)^0.5))+ACOS((($BD$69-CF66)^2+($BE$69-$B$56)^2+($B$56-$BE$70)^2+(CF66-$BD$70)^2-(($BD$69-$BD$70)^2+($BE$69-$BE$70)^2))/(2*(($BD$69-CF66)^2+($BE$69-$B$56)^2)^0.5*(($B$56-$BE$70)^2+(CF66-$BD$70)^2)^0.5))+ACOS((((($B$56-$BH$69)^2+(CF66-$BG$69)^2)+(($B$56-$BH$70)^2+(CF66-$BG$70)^2)-(($BH$69-$BH$70)^2+($BG$69-$BG$70)^2))/(2*(($B$56-$BH$69)^2+(CF66-$BG$69)^2)^0.5*(($B$56-$BH$70)^2+(CF66-$BG$70)^2)^0.5)))+ACOS(((($B$56-$BE$70)^2+(CF66-$BD$70)^2)+(($B$56-$BH$70)^2+(CF66-$BG$70)^2)-(($BD$70-$BG$70)^2+($BH$70-$BE$70)^2))/(2*(($B$56-$BE$70)^2+(CF66-$BD$70)^2)^0.5*(($B$56-$BH$70)^2+(CF66-$BG$70)^2)^0.5)))&gt;2*PI()-0.000001),$BF$58+(-$BF$58+$BC$58)*(($BH$69-$B$56)^2+($BG$69-CF66)^2)^0.5*SIN(ACOS(((($BH$69-$B$56)^2+($BG$69-CF66)^2)+(($BG$69-$BG$70)^2+($BH$69-$BH$70)^2)-(($B$56-$BH$70)^2+(CF66-$BG$70)^2))/(2*(($BH$69-$B$56)^2+($BG$69-CF66)^2)^0.5*(($BG$69-$BG$70)^2+($BH$69-$BH$70)^2)^0.5)))/SIN(ACOS(((($BE$70-$BH$70)^2+($BG$70-$BD$70)^2)+(($BG$69-$BG$70)^2+($BH$69-$BH$70)^2)-(($BH$69-$BE$70)^2+($BG$69-$BD$70)^2))/(2*(($BE$70-$BH$70)^2+($BG$70-$BD$70)^2)^0.5*(($BG$69-$BG$70)^2+($BH$69-$BH$70)^2)^0.5)))/(($BE$70-$BH$70)^2+($BG$70-$BD$70)^2)^0.5,0)</f>
        <v>0</v>
      </c>
      <c r="MV66" s="25">
        <f t="shared" ref="MV66:MV83" si="841">IF(((ACOS(((($BD$70-CF66)^2+($BE$70-$B$56)^2)+(($B$56-$BH$70)^2+(CF66-$BG$70)^2)-(($BD$70-$BG$70)^2+($BE$70-$BH$70)^2))/(2*(($BD$70-CF66)^2+($BE$70-$B$56)^2)^0.5*(($B$56-$BH$70)^2+(CF66-$BG$70)^2)^0.5))+ACOS((($BD$70-CF66)^2+($BE$70-$B$56)^2+($B$56-$BE$71)^2+(CF66-$BD$71)^2-(($BD$70-$BD$71)^2+($BE$70-$BE$71)^2))/(2*(($BD$70-CF66)^2+($BE$70-$B$56)^2)^0.5*(($B$56-$BE$71)^2+(CF66-$BD$71)^2)^0.5))+ACOS((((($B$56-$BH$70)^2+(CF66-$BG$70)^2)+(($B$56-$BH$71)^2+(CF66-$BG$71)^2)-(($BH$70-$BH$71)^2+($BG$70-$BG$71)^2))/(2*(($B$56-$BH$70)^2+(CF66-$BG$70)^2)^0.5*(($B$56-$BH$71)^2+(CF66-$BG$71)^2)^0.5)))+ACOS(((($B$56-$BE$71)^2+(CF66-$BD$71)^2)+(($B$56-$BH$71)^2+(CF66-$BG$71)^2)-(($BD$71-$BG$71)^2+($BH$71-$BE$71)^2))/(2*(($B$56-$BE$71)^2+(CF66-$BD$71)^2)^0.5*(($B$56-$BH$71)^2+(CF66-$BG$71)^2)^0.5)))&gt;2*PI()-0.000001),$BF$58+(-$BF$58+$BC$58)*(($BH$70-$B$56)^2+($BG$70-CF66)^2)^0.5*SIN(ACOS(((($BH$70-$B$56)^2+($BG$70-CF66)^2)+(($BG$70-$BG$71)^2+($BH$70-$BH$71)^2)-(($B$56-$BH$71)^2+(CF66-$BG$71)^2))/(2*(($BH$70-$B$56)^2+($BG$70-CF66)^2)^0.5*(($BG$70-$BG$71)^2+($BH$70-$BH$71)^2)^0.5)))/SIN(ACOS(((($BE$71-$BH$71)^2+($BG$71-$BD$71)^2)+(($BG$70-$BG$71)^2+($BH$70-$BH$71)^2)-(($BH$70-$BE$71)^2+($BG$70-$BD$71)^2))/(2*(($BE$71-$BH$71)^2+($BG$71-$BD$71)^2)^0.5*(($BG$70-$BG$71)^2+($BH$70-$BH$71)^2)^0.5)))/(($BE$71-$BH$71)^2+($BG$71-$BD$71)^2)^0.5,0)</f>
        <v>0</v>
      </c>
      <c r="MW66" s="25">
        <f t="shared" ref="MW66:MW83" si="842">IF(((ACOS(((($BD$71-CF66)^2+($BE$71-$B$56)^2)+(($B$56-$BH$71)^2+(CF66-$BG$71)^2)-(($BD$71-$BG$71)^2+($BE$71-$BH$71)^2))/(2*(($BD$71-CF66)^2+($BE$71-$B$56)^2)^0.5*(($B$56-$BH$71)^2+(CF66-$BG$71)^2)^0.5))+ACOS((($BD$71-CF66)^2+($BE$71-$B$56)^2+($B$56-$BE$72)^2+(CF66-$BD$72)^2-(($BD$71-$BD$72)^2+($BE$71-$BE$72)^2))/(2*(($BD$71-CF66)^2+($BE$71-$B$56)^2)^0.5*(($B$56-$BE$72)^2+(CF66-$BD$72)^2)^0.5))+ACOS((((($B$56-$BH$71)^2+(CF66-$BG$71)^2)+(($B$56-$BH$72)^2+(CF66-$BG$72)^2)-(($BH$71-$BH$72)^2+($BG$71-$BG$72)^2))/(2*(($B$56-$BH$71)^2+(CF66-$BG$71)^2)^0.5*(($B$56-$BH$72)^2+(CF66-$BG$72)^2)^0.5)))+ACOS(((($B$56-$BE$72)^2+(CF66-$BD$72)^2)+(($B$56-$BH$72)^2+(CF66-$BG$72)^2)-(($BD$72-$BG$72)^2+($BH$72-$BE$72)^2))/(2*(($B$56-$BE$72)^2+(CF66-$BD$72)^2)^0.5*(($B$56-$BH$72)^2+(CF66-$BG$72)^2)^0.5)))&gt;2*PI()-0.000001),$BF$58+(-$BF$58+$BC$58)*(($BH$71-$B$56)^2+($BG$71-CF66)^2)^0.5*SIN(ACOS(((($BH$71-$B$56)^2+($BG$71-CF66)^2)+(($BG$71-$BG$72)^2+($BH$71-$BH$72)^2)-(($B$56-$BH$72)^2+(CF66-$BG$72)^2))/(2*(($BH$71-$B$56)^2+($BG$71-CF66)^2)^0.5*(($BG$71-$BG$72)^2+($BH$71-$BH$72)^2)^0.5)))/SIN(ACOS(((($BE$72-$BH$72)^2+($BG$72-$BD$72)^2)+(($BG$71-$BG$72)^2+($BH$71-$BH$72)^2)-(($BH$71-$BE$72)^2+($BG$71-$BD$72)^2))/(2*(($BE$72-$BH$72)^2+($BG$72-$BD$72)^2)^0.5*(($BG$71-$BG$72)^2+($BH$71-$BH$72)^2)^0.5)))/(($BE$72-$BH$72)^2+($BG$72-$BD$72)^2)^0.5,0)</f>
        <v>0</v>
      </c>
      <c r="MX66" s="25">
        <f t="shared" ref="MX66:MX83" si="843">IF(((ACOS(((($BD$72-CF66)^2+($BE$72-$B$56)^2)+(($B$56-$BH$72)^2+(CF66-$BG$72)^2)-(($BD$72-$BG$72)^2+($BE$72-$BH$72)^2))/(2*(($BD$72-CF66)^2+($BE$72-$B$56)^2)^0.5*(($B$56-$BH$72)^2+(CF66-$BG$72)^2)^0.5))+ACOS((($BD$72-CF66)^2+($BE$72-$B$56)^2+($B$56-$BE$73)^2+(CF66-$BD$73)^2-(($BD$72-$BD$73)^2+($BE$72-$BE$73)^2))/(2*(($BD$72-CF66)^2+($BE$72-$B$56)^2)^0.5*(($B$56-$BE$73)^2+(CF66-$BD$73)^2)^0.5))+ACOS((((($B$56-$BH$72)^2+(CF66-$BG$72)^2)+(($B$56-$BH$73)^2+(CF66-$BG$73)^2)-(($BH$72-$BH$73)^2+($BG$72-$BG$73)^2))/(2*(($B$56-$BH$72)^2+(CF66-$BG$72)^2)^0.5*(($B$56-$BH$73)^2+(CF66-$BG$73)^2)^0.5)))+ACOS(((($B$56-$BE$73)^2+(CF66-$BD$73)^2)+(($B$56-$BH$73)^2+(CF66-$BG$73)^2)-(($BD$73-$BG$73)^2+($BH$73-$BE$73)^2))/(2*(($B$56-$BE$73)^2+(CF66-$BD$73)^2)^0.5*(($B$56-$BH$73)^2+(CF66-$BG$73)^2)^0.5)))&gt;2*PI()-0.000001),$BF$58+(-$BF$58+$BC$58)*(($BH$72-$B$56)^2+($BG$72-CF66)^2)^0.5*SIN(ACOS(((($BH$72-$B$56)^2+($BG$72-CF66)^2)+(($BG$72-$BG$73)^2+($BH$72-$BH$73)^2)-(($B$56-$BH$73)^2+(CF66-$BG$73)^2))/(2*(($BH$72-$B$56)^2+($BG$72-CF66)^2)^0.5*(($BG$72-$BG$73)^2+($BH$72-$BH$73)^2)^0.5)))/SIN(ACOS(((($BE$73-$BH$73)^2+($BG$73-$BD$73)^2)+(($BG$72-$BG$73)^2+($BH$72-$BH$73)^2)-(($BH$72-$BE$73)^2+($BG$72-$BD$73)^2))/(2*(($BE$73-$BH$73)^2+($BG$73-$BD$73)^2)^0.5*(($BG$72-$BG$73)^2+($BH$72-$BH$73)^2)^0.5)))/(($BE$73-$BH$73)^2+($BG$73-$BD$73)^2)^0.5,0)</f>
        <v>0</v>
      </c>
      <c r="MY66" s="25">
        <f t="shared" ref="MY66:MY83" si="844">IF(((ACOS(((($BD$73-CF66)^2+($BE$73-$B$56)^2)+(($B$56-$BH$73)^2+(CF66-$BG$73)^2)-(($BD$73-$BG$73)^2+($BE$73-$BH$73)^2))/(2*(($BD$73-CF66)^2+($BE$73-$B$56)^2)^0.5*(($B$56-$BH$73)^2+(CF66-$BG$73)^2)^0.5))+ACOS((($BD$73-CF66)^2+($BE$73-$B$56)^2+($B$56-$BE$74)^2+(CF66-$BD$74)^2-(($BD$73-$BD$74)^2+($BE$73-$BE$74)^2))/(2*(($BD$73-CF66)^2+($BE$73-$B$56)^2)^0.5*(($B$56-$BE$74)^2+(CF66-$BD$74)^2)^0.5))+ACOS((((($B$56-$BH$73)^2+(CF66-$BG$73)^2)+(($B$56-$BH$74)^2+(CF66-$BG$74)^2)-(($BH$73-$BH$74)^2+($BG$73-$BG$74)^2))/(2*(($B$56-$BH$73)^2+(CF66-$BG$73)^2)^0.5*(($B$56-$BH$74)^2+(CF66-$BG$74)^2)^0.5)))+ACOS(((($B$56-$BE$74)^2+(CF66-$BD$74)^2)+(($B$56-$BH$74)^2+(CF66-$BG$74)^2)-(($BD$74-$BG$74)^2+($BH$74-$BE$74)^2))/(2*(($B$56-$BE$74)^2+(CF66-$BD$74)^2)^0.5*(($B$56-$BH$74)^2+(CF66-$BG$74)^2)^0.5)))&gt;2*PI()-0.000001),$BF$58+(-$BF$58+$BC$58)*(($BH$73-$B$56)^2+($BG$73-CF66)^2)^0.5*SIN(ACOS(((($BH$73-$B$56)^2+($BG$73-CF66)^2)+(($BG$73-$BG$74)^2+($BH$73-$BH$74)^2)-(($B$56-$BH$74)^2+(CF66-$BG$74)^2))/(2*(($BH$73-$B$56)^2+($BG$73-CF66)^2)^0.5*(($BG$73-$BG$74)^2+($BH$73-$BH$74)^2)^0.5)))/SIN(ACOS(((($BE$74-$BH$74)^2+($BG$74-$BD$74)^2)+(($BG$73-$BG$74)^2+($BH$73-$BH$74)^2)-(($BH$73-$BE$74)^2+($BG$73-$BD$74)^2))/(2*(($BE$74-$BH$74)^2+($BG$74-$BD$74)^2)^0.5*(($BG$73-$BG$74)^2+($BH$73-$BH$74)^2)^0.5)))/(($BE$74-$BH$74)^2+($BG$74-$BD$74)^2)^0.5,0)</f>
        <v>0</v>
      </c>
      <c r="MZ66" s="25">
        <f t="shared" ref="MZ66:MZ83" si="845">IF(((ACOS(((($BD$74-CF66)^2+($BE$74-$B$56)^2)+(($B$56-$BH$74)^2+(CF66-$BG$74)^2)-(($BD$74-$BG$74)^2+($BE$74-$BH$74)^2))/(2*(($BD$74-CF66)^2+($BE$74-$B$56)^2)^0.5*(($B$56-$BH$74)^2+(CF66-$BG$74)^2)^0.5))+ACOS((($BD$74-CF66)^2+($BE$74-$B$56)^2+($B$56-$BE$75)^2+(CF66-$BD$75)^2-(($BD$74-$BD$75)^2+($BE$74-$BE$75)^2))/(2*(($BD$74-CF66)^2+($BE$74-$B$56)^2)^0.5*(($B$56-$BE$75)^2+(CF66-$BD$75)^2)^0.5))+ACOS((((($B$56-$BH$74)^2+(CF66-$BG$74)^2)+(($B$56-$BH$75)^2+(CF66-$BG$75)^2)-(($BH$74-$BH$75)^2+($BG$74-$BG$75)^2))/(2*(($B$56-$BH$74)^2+(CF66-$BG$74)^2)^0.5*(($B$56-$BH$75)^2+(CF66-$BG$75)^2)^0.5)))+ACOS(((($B$56-$BE$75)^2+(CF66-$BD$75)^2)+(($B$56-$BH$75)^2+(CF66-$BG$75)^2)-(($BD$75-$BG$75)^2+($BH$75-$BE$75)^2))/(2*(($B$56-$BE$75)^2+(CF66-$BD$75)^2)^0.5*(($B$56-$BH$75)^2+(CF66-$BG$75)^2)^0.5)))&gt;2*PI()-0.000001),$BF$58+(-$BF$58+$BC$58)*(($BH$74-$B$56)^2+($BG$74-CF66)^2)^0.5*SIN(ACOS(((($BH$74-$B$56)^2+($BG$74-CF66)^2)+(($BG$74-$BG$75)^2+($BH$74-$BH$75)^2)-(($B$56-$BH$75)^2+(CF66-$BG$75)^2))/(2*(($BH$74-$B$56)^2+($BG$74-CF66)^2)^0.5*(($BG$74-$BG$75)^2+($BH$74-$BH$75)^2)^0.5)))/SIN(ACOS(((($BE$75-$BH$75)^2+($BG$75-$BD$75)^2)+(($BG$74-$BG$75)^2+($BH$74-$BH$75)^2)-(($BH$74-$BE$75)^2+($BG$74-$BD$75)^2))/(2*(($BE$75-$BH$75)^2+($BG$75-$BD$75)^2)^0.5*(($BG$74-$BG$75)^2+($BH$74-$BH$75)^2)^0.5)))/(($BE$75-$BH$75)^2+($BG$75-$BD$75)^2)^0.5,0)</f>
        <v>0</v>
      </c>
      <c r="NA66" s="25">
        <f t="shared" ref="NA66:NA83" si="846">IF(((ACOS(((($BD$75-CF66)^2+($BE$75-$B$56)^2)+(($B$56-$BH$75)^2+(CF66-$BG$75)^2)-(($BD$75-$BG$75)^2+($BE$75-$BH$75)^2))/(2*(($BD$75-CF66)^2+($BE$75-$B$56)^2)^0.5*(($B$56-$BH$75)^2+(CF66-$BG$75)^2)^0.5))+ACOS((($BD$75-CF66)^2+($BE$75-$B$56)^2+($B$56-$BE$76)^2+(CF66-$BD$76)^2-(($BD$75-$BD$76)^2+($BE$75-$BE$76)^2))/(2*(($BD$75-CF66)^2+($BE$75-$B$56)^2)^0.5*(($B$56-$BE$76)^2+(CF66-$BD$76)^2)^0.5))+ACOS((((($B$56-$BH$75)^2+(CF66-$BG$75)^2)+(($B$56-$BH$76)^2+(CF66-$BG$76)^2)-(($BH$75-$BH$76)^2+($BG$75-$BG$76)^2))/(2*(($B$56-$BH$75)^2+(CF66-$BG$75)^2)^0.5*(($B$56-$BH$76)^2+(CF66-$BG$76)^2)^0.5)))+ACOS(((($B$56-$BE$76)^2+(CF66-$BD$76)^2)+(($B$56-$BH$76)^2+(CF66-$BG$76)^2)-(($BD$76-$BG$76)^2+($BH$76-$BE$76)^2))/(2*(($B$56-$BE$76)^2+(CF66-$BD$76)^2)^0.5*(($B$56-$BH$76)^2+(CF66-$BG$76)^2)^0.5)))&gt;2*PI()-0.000001),$BF$58+(-$BF$58+$BC$58)*(($BH$75-$B$56)^2+($BG$75-CF66)^2)^0.5*SIN(ACOS(((($BH$75-$B$56)^2+($BG$75-CF66)^2)+(($BG$75-$BG$76)^2+($BH$75-$BH$76)^2)-(($B$56-$BH$76)^2+(CF66-$BG$76)^2))/(2*(($BH$75-$B$56)^2+($BG$75-CF66)^2)^0.5*(($BG$75-$BG$76)^2+($BH$75-$BH$76)^2)^0.5)))/SIN(ACOS(((($BE$76-$BH$76)^2+($BG$76-$BD$76)^2)+(($BG$75-$BG$76)^2+($BH$75-$BH$76)^2)-(($BH$75-$BE$76)^2+($BG$75-$BD$76)^2))/(2*(($BE$76-$BH$76)^2+($BG$76-$BD$76)^2)^0.5*(($BG$75-$BG$76)^2+($BH$75-$BH$76)^2)^0.5)))/(($BE$76-$BH$76)^2+($BG$76-$BD$76)^2)^0.5,0)</f>
        <v>0</v>
      </c>
      <c r="NB66" s="18">
        <f t="shared" ref="NB66:NB83" si="847">IF(((ACOS(((($BG$60-CF66)^2+($BH$60-$B$56)^2)+(($B$56-$BK$60)^2+(CF66-$BJ$60)^2)-(($BG$60-$BJ$60)^2+($BH$60-$BK$60)^2))/(2*(($BG$60-CF66)^2+($BH$60-$B$56)^2)^0.5*(($B$56-$BK$60)^2+(CF66-$BJ$60)^2)^0.5))+ACOS((($BG$60-CF66)^2+($BH$60-$B$56)^2+($B$56-$BH$61)^2+(CF66-$BG$61)^2-(($BG$60-$BG$61)^2+($BH$60-$BH$61)^2))/(2*(($BG$60-CF66)^2+($BH$60-$B$56)^2)^0.5*(($B$56-$BH$61)^2+(CF66-$BG$61)^2)^0.5))+ACOS((((($B$56-$BK$60)^2+(CF66-$BJ$60)^2)+(($B$56-$BK$61)^2+(CF66-$BJ$61)^2)-(($BK$60-$BK$61)^2+($BJ$60-$BJ$61)^2))/(2*(($B$56-$BK$60)^2+(CF66-$BJ$60)^2)^0.5*(($B$56-$BK$61)^2+(CF66-$BJ$61)^2)^0.5)))+ACOS(((($B$56-$BH$61)^2+(CF66-$BG$61)^2)+(($B$56-$BK$61)^2+(CF66-$BJ$61)^2)-(($BG$61-$BJ$61)^2+($BK$61-$BH$61)^2))/(2*(($B$56-$BH$61)^2+(CF66-$BG$61)^2)^0.5*(($B$56-$BK$61)^2+(CF66-$BJ$61)^2)^0.5)))&gt;2*PI()-0.000001),$BI$58+(-$BI$58+$BF$58)*(($BK$60-$B$56)^2+($BJ$60-CF66)^2)^0.5*SIN(ACOS(((($BK$60-$B$56)^2+($BJ$60-CF66)^2)+(($BJ$60-$BJ$61)^2+($BK$60-$BK$61)^2)-(($B$56-$BK$61)^2+(CF66-$BJ$61)^2))/(2*(($BK$60-$B$56)^2+($BJ$60-CF66)^2)^0.5*(($BJ$60-$BJ$61)^2+($BK$60-$BK$61)^2)^0.5)))/SIN(ACOS(((($BH$61-$BK$61)^2+($BJ$61-$BG$61)^2)+(($BJ$60-$BJ$61)^2+($BK$60-$BK$61)^2)-(($BK$60-$BH$61)^2+($BJ$60-$BG$61)^2))/(2*(($BH$61-$BK$61)^2+($BJ$61-$BG$61)^2)^0.5*(($BJ$60-$BJ$61)^2+($BK$60-$BK$61)^2)^0.5)))/(($BH$61-$BK$61)^2+($BJ$61-$BG$61)^2)^0.5,0)</f>
        <v>0</v>
      </c>
      <c r="NC66" s="18">
        <f t="shared" ref="NC66:NC83" si="848">IF(((ACOS(((($BG$61-CF66)^2+($BH$61-$B$56)^2)+(($B$56-$BK$61)^2+(CF66-$BJ$61)^2)-(($BG$61-$BJ$61)^2+($BH$61-$BK$61)^2))/(2*(($BG$61-CF66)^2+($BH$61-$B$56)^2)^0.5*(($B$56-$BK$61)^2+(CF66-$BJ$61)^2)^0.5))+ACOS((($BG$61-CF66)^2+($BH$61-$B$56)^2+($B$56-$BH$62)^2+(CF66-$BG$62)^2-(($BG$61-$BG$62)^2+($BH$61-$BH$62)^2))/(2*(($BG$61-CF66)^2+($BH$61-$B$56)^2)^0.5*(($B$56-$BH$62)^2+(CF66-$BG$62)^2)^0.5))+ACOS((((($B$56-$BK$61)^2+(CF66-$BJ$61)^2)+(($B$56-$BK$62)^2+(CF66-$BJ$62)^2)-(($BK$61-$BK$62)^2+($BJ$61-$BJ$62)^2))/(2*(($B$56-$BK$61)^2+(CF66-$BJ$61)^2)^0.5*(($B$56-$BK$62)^2+(CF66-$BJ$62)^2)^0.5)))+ACOS(((($B$56-$BH$62)^2+(CF66-$BG$62)^2)+(($B$56-$BK$62)^2+(CF66-$BJ$62)^2)-(($BG$62-$BJ$62)^2+($BK$62-$BH$62)^2))/(2*(($B$56-$BH$62)^2+(CF66-$BG$62)^2)^0.5*(($B$56-$BK$62)^2+(CF66-$BJ$62)^2)^0.5)))&gt;2*PI()-0.000001),$BI$58+(-$BI$58+$BF$58)*(($BK$61-$B$56)^2+($BJ$61-CF66)^2)^0.5*SIN(ACOS(((($BK$61-$B$56)^2+($BJ$61-CF66)^2)+(($BJ$61-$BJ$62)^2+($BK$61-$BK$62)^2)-(($B$56-$BK$62)^2+(CF66-$BJ$62)^2))/(2*(($BK$61-$B$56)^2+($BJ$61-CF66)^2)^0.5*(($BJ$61-$BJ$62)^2+($BK$61-$BK$62)^2)^0.5)))/SIN(ACOS(((($BH$62-$BK$62)^2+($BJ$62-$BG$62)^2)+(($BJ$61-$BJ$62)^2+($BK$61-$BK$62)^2)-(($BK$61-$BH$62)^2+($BJ$61-$BG$62)^2))/(2*(($BH$62-$BK$62)^2+($BJ$62-$BG$62)^2)^0.5*(($BJ$61-$BJ$62)^2+($BK$61-$BK$62)^2)^0.5)))/(($BH$62-$BK$62)^2+($BJ$62-$BG$62)^2)^0.5,0)</f>
        <v>0</v>
      </c>
      <c r="ND66" s="18">
        <f t="shared" ref="ND66:ND83" si="849">IF(((ACOS(((($BG$62-CF66)^2+($BH$62-$B$56)^2)+(($B$56-$BK$62)^2+(CF66-$BJ$62)^2)-(($BG$62-$BJ$62)^2+($BH$62-$BK$62)^2))/(2*(($BG$62-CF66)^2+($BH$62-$B$56)^2)^0.5*(($B$56-$BK$62)^2+(CF66-$BJ$62)^2)^0.5))+ACOS((($BG$62-CF66)^2+($BH$62-$B$56)^2+($B$56-$BH$63)^2+(CF66-$BG$63)^2-(($BG$62-$BG$63)^2+($BH$62-$BH$63)^2))/(2*(($BG$62-CF66)^2+($BH$62-$B$56)^2)^0.5*(($B$56-$BH$63)^2+(CF66-$BG$63)^2)^0.5))+ACOS((((($B$56-$BK$62)^2+(CF66-$BJ$62)^2)+(($B$56-$BK$63)^2+(CF66-$BJ$63)^2)-(($BK$62-$BK$63)^2+($BJ$62-$BJ$63)^2))/(2*(($B$56-$BK$62)^2+(CF66-$BJ$62)^2)^0.5*(($B$56-$BK$63)^2+(CF66-$BJ$63)^2)^0.5)))+ACOS(((($B$56-$BH$63)^2+(CF66-$BG$63)^2)+(($B$56-$BK$63)^2+(CF66-$BJ$63)^2)-(($BG$63-$BJ$63)^2+($BK$63-$BH$63)^2))/(2*(($B$56-$BH$63)^2+(CF66-$BG$63)^2)^0.5*(($B$56-$BK$63)^2+(CF66-$BJ$63)^2)^0.5)))&gt;2*PI()-0.000001),$BI$58+(-$BI$58+$BF$58)*(($BK$62-$B$56)^2+($BJ$62-CF66)^2)^0.5*SIN(ACOS(((($BK$62-$B$56)^2+($BJ$62-CF66)^2)+(($BJ$62-$BJ$63)^2+($BK$62-$BK$63)^2)-(($B$56-$BK$63)^2+(CF66-$BJ$63)^2))/(2*(($BK$62-$B$56)^2+($BJ$62-CF66)^2)^0.5*(($BJ$62-$BJ$63)^2+($BK$62-$BK$63)^2)^0.5)))/SIN(ACOS(((($BH$63-$BK$63)^2+($BJ$63-$BG$63)^2)+(($BJ$62-$BJ$63)^2+($BK$62-$BK$63)^2)-(($BK$62-$BH$63)^2+($BJ$62-$BG$63)^2))/(2*(($BH$63-$BK$63)^2+($BJ$63-$BG$63)^2)^0.5*(($BJ$62-$BJ$63)^2+($BK$62-$BK$63)^2)^0.5)))/(($BH$63-$BK$63)^2+($BJ$63-$BG$63)^2)^0.5,0)</f>
        <v>0</v>
      </c>
      <c r="NE66" s="18">
        <f t="shared" ref="NE66:NE83" si="850">IF(((ACOS(((($BG$63-CF66)^2+($BH$63-$B$56)^2)+(($B$56-$BK$63)^2+(CF66-$BJ$63)^2)-(($BG$63-$BJ$63)^2+($BH$63-$BK$63)^2))/(2*(($BG$63-CF66)^2+($BH$63-$B$56)^2)^0.5*(($B$56-$BK$63)^2+(CF66-$BJ$63)^2)^0.5))+ACOS((($BG$63-CF66)^2+($BH$63-$B$56)^2+($B$56-$BH$64)^2+(CF66-$BG$64)^2-(($BG$63-$BG$64)^2+($BH$63-$BH$64)^2))/(2*(($BG$63-CF66)^2+($BH$63-$B$56)^2)^0.5*(($B$56-$BH$64)^2+(CF66-$BG$64)^2)^0.5))+ACOS((((($B$56-$BK$63)^2+(CF66-$BJ$63)^2)+(($B$56-$BK$64)^2+(CF66-$BJ$64)^2)-(($BK$63-$BK$64)^2+($BJ$63-$BJ$64)^2))/(2*(($B$56-$BK$63)^2+(CF66-$BJ$63)^2)^0.5*(($B$56-$BK$64)^2+(CF66-$BJ$64)^2)^0.5)))+ACOS(((($B$56-$BH$64)^2+(CF66-$BG$64)^2)+(($B$56-$BK$64)^2+(CF66-$BJ$64)^2)-(($BG$64-$BJ$64)^2+($BK$64-$BH$64)^2))/(2*(($B$56-$BH$64)^2+(CF66-$BG$64)^2)^0.5*(($B$56-$BK$64)^2+(CF66-$BJ$64)^2)^0.5)))&gt;2*PI()-0.000001),$BI$58+(-$BI$58+$BF$58)*(($BK$63-$B$56)^2+($BJ$63-CF66)^2)^0.5*SIN(ACOS(((($BK$63-$B$56)^2+($BJ$63-CF66)^2)+(($BJ$63-$BJ$64)^2+($BK$63-$BK$64)^2)-(($B$56-$BK$64)^2+(CF66-$BJ$64)^2))/(2*(($BK$63-$B$56)^2+($BJ$63-CF66)^2)^0.5*(($BJ$63-$BJ$64)^2+($BK$63-$BK$64)^2)^0.5)))/SIN(ACOS(((($BH$64-$BK$64)^2+($BJ$64-$BG$64)^2)+(($BJ$63-$BJ$64)^2+($BK$63-$BK$64)^2)-(($BK$63-$BH$64)^2+($BJ$63-$BG$64)^2))/(2*(($BH$64-$BK$64)^2+($BJ$64-$BG$64)^2)^0.5*(($BJ$63-$BJ$64)^2+($BK$63-$BK$64)^2)^0.5)))/(($BH$64-$BK$64)^2+($BJ$64-$BG$64)^2)^0.5,0)</f>
        <v>0</v>
      </c>
      <c r="NF66" s="18">
        <f t="shared" ref="NF66:NF83" si="851">IF(((ACOS(((($BG$64-CF66)^2+($BH$64-$B$56)^2)+(($B$56-$BK$64)^2+(CF66-$BJ$64)^2)-(($BG$64-$BJ$64)^2+($BH$64-$BK$64)^2))/(2*(($BG$64-CF66)^2+($BH$64-$B$56)^2)^0.5*(($B$56-$BK$64)^2+(CF66-$BJ$64)^2)^0.5))+ACOS((($BG$64-CF66)^2+($BH$64-$B$56)^2+($B$56-$BH$65)^2+(CF66-$BG$65)^2-(($BG$64-$BG$65)^2+($BH$64-$BH$65)^2))/(2*(($BG$64-CF66)^2+($BH$64-$B$56)^2)^0.5*(($B$56-$BH$65)^2+(CF66-$BG$65)^2)^0.5))+ACOS((((($B$56-$BK$64)^2+(CF66-$BJ$64)^2)+(($B$56-$BK$65)^2+(CF66-$BJ$65)^2)-(($BK$64-$BK$65)^2+($BJ$64-$BJ$65)^2))/(2*(($B$56-$BK$64)^2+(CF66-$BJ$64)^2)^0.5*(($B$56-$BK$65)^2+(CF66-$BJ$65)^2)^0.5)))+ACOS(((($B$56-$BH$65)^2+(CF66-$BG$65)^2)+(($B$56-$BK$65)^2+(CF66-$BJ$65)^2)-(($BG$65-$BJ$65)^2+($BK$65-$BH$65)^2))/(2*(($B$56-$BH$65)^2+(CF66-$BG$65)^2)^0.5*(($B$56-$BK$65)^2+(CF66-$BJ$65)^2)^0.5)))&gt;2*PI()-0.000001),$BI$58+(-$BI$58+$BF$58)*(($BK$64-$B$56)^2+($BJ$64-CF66)^2)^0.5*SIN(ACOS(((($BK$64-$B$56)^2+($BJ$64-CF66)^2)+(($BJ$64-$BJ$65)^2+($BK$64-$BK$65)^2)-(($B$56-$BK$65)^2+(CF66-$BJ$65)^2))/(2*(($BK$64-$B$56)^2+($BJ$64-CF66)^2)^0.5*(($BJ$64-$BJ$65)^2+($BK$64-$BK$65)^2)^0.5)))/SIN(ACOS(((($BH$65-$BK$65)^2+($BJ$65-$BG$65)^2)+(($BJ$64-$BJ$65)^2+($BK$64-$BK$65)^2)-(($BK$64-$BH$65)^2+($BJ$64-$BG$65)^2))/(2*(($BH$65-$BK$65)^2+($BJ$65-$BG$65)^2)^0.5*(($BJ$64-$BJ$65)^2+($BK$64-$BK$65)^2)^0.5)))/(($BH$65-$BK$65)^2+($BJ$65-$BG$65)^2)^0.5,0)</f>
        <v>0</v>
      </c>
      <c r="NG66" s="18">
        <f t="shared" ref="NG66:NG83" si="852">IF(((ACOS(((($BG$65-CF66)^2+($BH$65-$B$56)^2)+(($B$56-$BK$65)^2+(CF66-$BJ$65)^2)-(($BG$65-$BJ$65)^2+($BH$65-$BK$65)^2))/(2*(($BG$65-CF66)^2+($BH$65-$B$56)^2)^0.5*(($B$56-$BK$65)^2+(CF66-$BJ$65)^2)^0.5))+ACOS((($BG$65-CF66)^2+($BH$65-$B$56)^2+($B$56-$BH$66)^2+(CF66-$BG$66)^2-(($BG$65-$BG$66)^2+($BH$65-$BH$66)^2))/(2*(($BG$65-CF66)^2+($BH$65-$B$56)^2)^0.5*(($B$56-$BH$66)^2+(CF66-$BG$66)^2)^0.5))+ACOS((((($B$56-$BK$65)^2+(CF66-$BJ$65)^2)+(($B$56-$BK$66)^2+(CF66-$BJ$66)^2)-(($BK$65-$BK$66)^2+($BJ$65-$BJ$66)^2))/(2*(($B$56-$BK$65)^2+(CF66-$BJ$65)^2)^0.5*(($B$56-$BK$66)^2+(CF66-$BJ$66)^2)^0.5)))+ACOS(((($B$56-$BH$66)^2+(CF66-$BG$66)^2)+(($B$56-$BK$66)^2+(CF66-$BJ$66)^2)-(($BG$66-$BJ$66)^2+($BK$66-$BH$66)^2))/(2*(($B$56-$BH$66)^2+(CF66-$BG$66)^2)^0.5*(($B$56-$BK$66)^2+(CF66-$BJ$66)^2)^0.5)))&gt;2*PI()-0.000001),$BI$58+(-$BI$58+$BF$58)*(($BK$65-$B$56)^2+($BJ$65-CF66)^2)^0.5*SIN(ACOS(((($BK$65-$B$56)^2+($BJ$65-CF66)^2)+(($BJ$65-$BJ$66)^2+($BK$65-$BK$66)^2)-(($B$56-$BK$66)^2+(CF66-$BJ$66)^2))/(2*(($BK$65-$B$56)^2+($BJ$65-CF66)^2)^0.5*(($BJ$65-$BJ$66)^2+($BK$65-$BK$66)^2)^0.5)))/SIN(ACOS(((($BH$66-$BK$66)^2+($BJ$66-$BG$66)^2)+(($BJ$65-$BJ$66)^2+($BK$65-$BK$66)^2)-(($BK$65-$BH$66)^2+($BJ$65-$BG$66)^2))/(2*(($BH$66-$BK$66)^2+($BJ$66-$BG$66)^2)^0.5*(($BJ$65-$BJ$66)^2+($BK$65-$BK$66)^2)^0.5)))/(($BH$66-$BK$66)^2+($BJ$66-$BG$66)^2)^0.5,0)</f>
        <v>0</v>
      </c>
      <c r="NH66" s="18">
        <f t="shared" ref="NH66:NH83" si="853">IF(((ACOS(((($BG$66-CF66)^2+($BH$66-$B$56)^2)+(($B$56-$BK$66)^2+(CF66-$BJ$66)^2)-(($BG$66-$BJ$66)^2+($BH$66-$BK$66)^2))/(2*(($BG$66-CF66)^2+($BH$66-$B$56)^2)^0.5*(($B$56-$BK$66)^2+(CF66-$BJ$66)^2)^0.5))+ACOS((($BG$66-CF66)^2+($BH$66-$B$56)^2+($B$56-$BH$67)^2+(CF66-$BG$67)^2-(($BG$66-$BG$67)^2+($BH$66-$BH$67)^2))/(2*(($BG$66-CF66)^2+($BH$66-$B$56)^2)^0.5*(($B$56-$BH$67)^2+(CF66-$BG$67)^2)^0.5))+ACOS((((($B$56-$BK$66)^2+(CF66-$BJ$66)^2)+(($B$56-$BK$67)^2+(CF66-$BJ$67)^2)-(($BK$66-$BK$67)^2+($BJ$66-$BJ$67)^2))/(2*(($B$56-$BK$66)^2+(CF66-$BJ$66)^2)^0.5*(($B$56-$BK$67)^2+(CF66-$BJ$67)^2)^0.5)))+ACOS(((($B$56-$BH$67)^2+(CF66-$BG$67)^2)+(($B$56-$BK$67)^2+(CF66-$BJ$67)^2)-(($BG$67-$BJ$67)^2+($BK$67-$BH$67)^2))/(2*(($B$56-$BH$67)^2+(CF66-$BG$67)^2)^0.5*(($B$56-$BK$67)^2+(CF66-$BJ$67)^2)^0.5)))&gt;2*PI()-0.000001),$BI$58+(-$BI$58+$BF$58)*(($BK$66-$B$56)^2+($BJ$66-CF66)^2)^0.5*SIN(ACOS(((($BK$66-$B$56)^2+($BJ$66-CF66)^2)+(($BJ$66-$BJ$67)^2+($BK$66-$BK$67)^2)-(($B$56-$BK$67)^2+(CF66-$BJ$67)^2))/(2*(($BK$66-$B$56)^2+($BJ$66-CF66)^2)^0.5*(($BJ$66-$BJ$67)^2+($BK$66-$BK$67)^2)^0.5)))/SIN(ACOS(((($BH$67-$BK$67)^2+($BJ$67-$BG$67)^2)+(($BJ$66-$BJ$67)^2+($BK$66-$BK$67)^2)-(($BK$66-$BH$67)^2+($BJ$66-$BG$67)^2))/(2*(($BH$67-$BK$67)^2+($BJ$67-$BG$67)^2)^0.5*(($BJ$66-$BJ$67)^2+($BK$66-$BK$67)^2)^0.5)))/(($BH$67-$BK$67)^2+($BJ$67-$BG$67)^2)^0.5,0)</f>
        <v>0</v>
      </c>
      <c r="NI66" s="18">
        <f t="shared" ref="NI66:NI83" si="854">IF(((ACOS(((($BG$67-CF66)^2+($BH$67-$B$56)^2)+(($B$56-$BK$67)^2+(CF66-$BJ$67)^2)-(($BG$67-$BJ$67)^2+($BH$67-$BK$67)^2))/(2*(($BG$67-CF66)^2+($BH$67-$B$56)^2)^0.5*(($B$56-$BK$67)^2+(CF66-$BJ$67)^2)^0.5))+ACOS((($BG$67-CF66)^2+($BH$67-$B$56)^2+($B$56-$BH$68)^2+(CF66-$BG$68)^2-(($BG$67-$BG$68)^2+($BH$67-$BH$68)^2))/(2*(($BG$67-CF66)^2+($BH$67-$B$56)^2)^0.5*(($B$56-$BH$68)^2+(CF66-$BG$68)^2)^0.5))+ACOS((((($B$56-$BK$67)^2+(CF66-$BJ$67)^2)+(($B$56-$BK$68)^2+(CF66-$BJ$68)^2)-(($BK$67-$BK$68)^2+($BJ$67-$BJ$68)^2))/(2*(($B$56-$BK$67)^2+(CF66-$BJ$67)^2)^0.5*(($B$56-$BK$68)^2+(CF66-$BJ$68)^2)^0.5)))+ACOS(((($B$56-$BH$68)^2+(CF66-$BG$68)^2)+(($B$56-$BK$68)^2+(CF66-$BJ$68)^2)-(($BG$68-$BJ$68)^2+($BK$68-$BH$68)^2))/(2*(($B$56-$BH$68)^2+(CF66-$BG$68)^2)^0.5*(($B$56-$BK$68)^2+(CF66-$BJ$68)^2)^0.5)))&gt;2*PI()-0.000001),$BI$58+(-$BI$58+$BF$58)*(($BK$67-$B$56)^2+($BJ$67-CF66)^2)^0.5*SIN(ACOS(((($BK$67-$B$56)^2+($BJ$67-CF66)^2)+(($BJ$67-$BJ$68)^2+($BK$67-$BK$68)^2)-(($B$56-$BK$68)^2+(CF66-$BJ$68)^2))/(2*(($BK$67-$B$56)^2+($BJ$67-CF66)^2)^0.5*(($BJ$67-$BJ$68)^2+($BK$67-$BK$68)^2)^0.5)))/SIN(ACOS(((($BH$68-$BK$68)^2+($BJ$68-$BG$68)^2)+(($BJ$67-$BJ$68)^2+($BK$67-$BK$68)^2)-(($BK$67-$BH$68)^2+($BJ$67-$BG$68)^2))/(2*(($BH$68-$BK$68)^2+($BJ$68-$BG$68)^2)^0.5*(($BJ$67-$BJ$68)^2+($BK$67-$BK$68)^2)^0.5)))/(($BH$68-$BK$68)^2+($BJ$68-$BG$68)^2)^0.5,0)</f>
        <v>0</v>
      </c>
      <c r="NJ66" s="18">
        <f t="shared" ref="NJ66:NJ83" si="855">IF(((ACOS(((($BG$68-CF66)^2+($BH$68-$B$56)^2)+(($B$56-$BK$68)^2+(CF66-$BJ$68)^2)-(($BG$68-$BJ$68)^2+($BH$68-$BK$68)^2))/(2*(($BG$68-CF66)^2+($BH$68-$B$56)^2)^0.5*(($B$56-$BK$68)^2+(CF66-$BJ$68)^2)^0.5))+ACOS((($BG$68-CF66)^2+($BH$68-$B$56)^2+($B$56-$BH$69)^2+(CF66-$BG$69)^2-(($BG$68-$BG$69)^2+($BH$68-$BH$69)^2))/(2*(($BG$68-CF66)^2+($BH$68-$B$56)^2)^0.5*(($B$56-$BH$69)^2+(CF66-$BG$69)^2)^0.5))+ACOS((((($B$56-$BK$68)^2+(CF66-$BJ$68)^2)+(($B$56-$BK$69)^2+(CF66-$BJ$69)^2)-(($BK$68-$BK$69)^2+($BJ$68-$BJ$69)^2))/(2*(($B$56-$BK$68)^2+(CF66-$BJ$68)^2)^0.5*(($B$56-$BK$69)^2+(CF66-$BJ$69)^2)^0.5)))+ACOS(((($B$56-$BH$69)^2+(CF66-$BG$69)^2)+(($B$56-$BK$69)^2+(CF66-$BJ$69)^2)-(($BG$69-$BJ$69)^2+($BK$69-$BH$69)^2))/(2*(($B$56-$BH$69)^2+(CF66-$BG$69)^2)^0.5*(($B$56-$BK$69)^2+(CF66-$BJ$69)^2)^0.5)))&gt;2*PI()-0.000001),$BI$58+(-$BI$58+$BF$58)*(($BK$68-$B$56)^2+($BJ$68-CF66)^2)^0.5*SIN(ACOS(((($BK$68-$B$56)^2+($BJ$68-CF66)^2)+(($BJ$68-$BJ$69)^2+($BK$68-$BK$69)^2)-(($B$56-$BK$69)^2+(CF66-$BJ$69)^2))/(2*(($BK$68-$B$56)^2+($BJ$68-CF66)^2)^0.5*(($BJ$68-$BJ$69)^2+($BK$68-$BK$69)^2)^0.5)))/SIN(ACOS(((($BH$69-$BK$69)^2+($BJ$69-$BG$69)^2)+(($BJ$68-$BJ$69)^2+($BK$68-$BK$69)^2)-(($BK$68-$BH$69)^2+($BJ$68-$BG$69)^2))/(2*(($BH$69-$BK$69)^2+($BJ$69-$BG$69)^2)^0.5*(($BJ$68-$BJ$69)^2+($BK$68-$BK$69)^2)^0.5)))/(($BH$69-$BK$69)^2+($BJ$69-$BG$69)^2)^0.5,0)</f>
        <v>0</v>
      </c>
      <c r="NK66" s="18">
        <f t="shared" ref="NK66:NK83" si="856">IF(((ACOS(((($BG$69-CF66)^2+($BH$69-$B$56)^2)+(($B$56-$BK$69)^2+(CF66-$BJ$69)^2)-(($BG$69-$BJ$69)^2+($BH$69-$BK$69)^2))/(2*(($BG$69-CF66)^2+($BH$69-$B$56)^2)^0.5*(($B$56-$BK$69)^2+(CF66-$BJ$69)^2)^0.5))+ACOS((($BG$69-CF66)^2+($BH$69-$B$56)^2+($B$56-$BH$70)^2+(CF66-$BG$70)^2-(($BG$69-$BG$70)^2+($BH$69-$BH$70)^2))/(2*(($BG$69-CF66)^2+($BH$69-$B$56)^2)^0.5*(($B$56-$BH$70)^2+(CF66-$BG$70)^2)^0.5))+ACOS((((($B$56-$BK$69)^2+(CF66-$BJ$69)^2)+(($B$56-$BK$70)^2+(CF66-$BJ$70)^2)-(($BK$69-$BK$70)^2+($BJ$69-$BJ$70)^2))/(2*(($B$56-$BK$69)^2+(CF66-$BJ$69)^2)^0.5*(($B$56-$BK$70)^2+(CF66-$BJ$70)^2)^0.5)))+ACOS(((($B$56-$BH$70)^2+(CF66-$BG$70)^2)+(($B$56-$BK$70)^2+(CF66-$BJ$70)^2)-(($BG$70-$BJ$70)^2+($BK$70-$BH$70)^2))/(2*(($B$56-$BH$70)^2+(CF66-$BG$70)^2)^0.5*(($B$56-$BK$70)^2+(CF66-$BJ$70)^2)^0.5)))&gt;2*PI()-0.000001),$BI$58+(-$BI$58+$BF$58)*(($BK$69-$B$56)^2+($BJ$69-CF66)^2)^0.5*SIN(ACOS(((($BK$69-$B$56)^2+($BJ$69-CF66)^2)+(($BJ$69-$BJ$70)^2+($BK$69-$BK$70)^2)-(($B$56-$BK$70)^2+(CF66-$BJ$70)^2))/(2*(($BK$69-$B$56)^2+($BJ$69-CF66)^2)^0.5*(($BJ$69-$BJ$70)^2+($BK$69-$BK$70)^2)^0.5)))/SIN(ACOS(((($BH$70-$BK$70)^2+($BJ$70-$BG$70)^2)+(($BJ$69-$BJ$70)^2+($BK$69-$BK$70)^2)-(($BK$69-$BH$70)^2+($BJ$69-$BG$70)^2))/(2*(($BH$70-$BK$70)^2+($BJ$70-$BG$70)^2)^0.5*(($BJ$69-$BJ$70)^2+($BK$69-$BK$70)^2)^0.5)))/(($BH$70-$BK$70)^2+($BJ$70-$BG$70)^2)^0.5,0)</f>
        <v>0</v>
      </c>
      <c r="NL66" s="18">
        <f t="shared" ref="NL66:NL83" si="857">IF(((ACOS(((($BG$70-CF66)^2+($BH$70-$B$56)^2)+(($B$56-$BK$70)^2+(CF66-$BJ$70)^2)-(($BG$70-$BJ$70)^2+($BH$70-$BK$70)^2))/(2*(($BG$70-CF66)^2+($BH$70-$B$56)^2)^0.5*(($B$56-$BK$70)^2+(CF66-$BJ$70)^2)^0.5))+ACOS((($BG$70-CF66)^2+($BH$70-$B$56)^2+($B$56-$BH$71)^2+(CF66-$BG$71)^2-(($BG$70-$BG$71)^2+($BH$70-$BH$71)^2))/(2*(($BG$70-CF66)^2+($BH$70-$B$56)^2)^0.5*(($B$56-$BH$71)^2+(CF66-$BG$71)^2)^0.5))+ACOS((((($B$56-$BK$70)^2+(CF66-$BJ$70)^2)+(($B$56-$BK$71)^2+(CF66-$BJ$71)^2)-(($BK$70-$BK$71)^2+($BJ$70-$BJ$71)^2))/(2*(($B$56-$BK$70)^2+(CF66-$BJ$70)^2)^0.5*(($B$56-$BK$71)^2+(CF66-$BJ$71)^2)^0.5)))+ACOS(((($B$56-$BH$71)^2+(CF66-$BG$71)^2)+(($B$56-$BK$71)^2+(CF66-$BJ$71)^2)-(($BG$71-$BJ$71)^2+($BK$71-$BH$71)^2))/(2*(($B$56-$BH$71)^2+(CF66-$BG$71)^2)^0.5*(($B$56-$BK$71)^2+(CF66-$BJ$71)^2)^0.5)))&gt;2*PI()-0.000001),$BI$58+(-$BI$58+$BF$58)*(($BK$70-$B$56)^2+($BJ$70-CF66)^2)^0.5*SIN(ACOS(((($BK$70-$B$56)^2+($BJ$70-CF66)^2)+(($BJ$70-$BJ$71)^2+($BK$70-$BK$71)^2)-(($B$56-$BK$71)^2+(CF66-$BJ$71)^2))/(2*(($BK$70-$B$56)^2+($BJ$70-CF66)^2)^0.5*(($BJ$70-$BJ$71)^2+($BK$70-$BK$71)^2)^0.5)))/SIN(ACOS(((($BH$71-$BK$71)^2+($BJ$71-$BG$71)^2)+(($BJ$70-$BJ$71)^2+($BK$70-$BK$71)^2)-(($BK$70-$BH$71)^2+($BJ$70-$BG$71)^2))/(2*(($BH$71-$BK$71)^2+($BJ$71-$BG$71)^2)^0.5*(($BJ$70-$BJ$71)^2+($BK$70-$BK$71)^2)^0.5)))/(($BH$71-$BK$71)^2+($BJ$71-$BG$71)^2)^0.5,0)</f>
        <v>0</v>
      </c>
      <c r="NM66" s="18">
        <f t="shared" ref="NM66:NM83" si="858">IF(((ACOS(((($BG$71-CF66)^2+($BH$71-$B$56)^2)+(($B$56-$BK$71)^2+(CF66-$BJ$71)^2)-(($BG$71-$BJ$71)^2+($BH$71-$BK$71)^2))/(2*(($BG$71-CF66)^2+($BH$71-$B$56)^2)^0.5*(($B$56-$BK$71)^2+(CF66-$BJ$71)^2)^0.5))+ACOS((($BG$71-CF66)^2+($BH$71-$B$56)^2+($B$56-$BH$72)^2+(CF66-$BG$72)^2-(($BG$71-$BG$72)^2+($BH$71-$BH$72)^2))/(2*(($BG$71-CF66)^2+($BH$71-$B$56)^2)^0.5*(($B$56-$BH$72)^2+(CF66-$BG$72)^2)^0.5))+ACOS((((($B$56-$BK$71)^2+(CF66-$BJ$71)^2)+(($B$56-$BK$72)^2+(CF66-$BJ$72)^2)-(($BK$71-$BK$72)^2+($BJ$71-$BJ$72)^2))/(2*(($B$56-$BK$71)^2+(CF66-$BJ$71)^2)^0.5*(($B$56-$BK$72)^2+(CF66-$BJ$72)^2)^0.5)))+ACOS(((($B$56-$BH$72)^2+(CF66-$BG$72)^2)+(($B$56-$BK$72)^2+(CF66-$BJ$72)^2)-(($BG$72-$BJ$72)^2+($BK$72-$BH$72)^2))/(2*(($B$56-$BH$72)^2+(CF66-$BG$72)^2)^0.5*(($B$56-$BK$72)^2+(CF66-$BJ$72)^2)^0.5)))&gt;2*PI()-0.000001),$BI$58+(-$BI$58+$BF$58)*(($BK$71-$B$56)^2+($BJ$71-CF66)^2)^0.5*SIN(ACOS(((($BK$71-$B$56)^2+($BJ$71-CF66)^2)+(($BJ$71-$BJ$72)^2+($BK$71-$BK$72)^2)-(($B$56-$BK$72)^2+(CF66-$BJ$72)^2))/(2*(($BK$71-$B$56)^2+($BJ$71-CF66)^2)^0.5*(($BJ$71-$BJ$72)^2+($BK$71-$BK$72)^2)^0.5)))/SIN(ACOS(((($BH$72-$BK$72)^2+($BJ$72-$BG$72)^2)+(($BJ$71-$BJ$72)^2+($BK$71-$BK$72)^2)-(($BK$71-$BH$72)^2+($BJ$71-$BG$72)^2))/(2*(($BH$72-$BK$72)^2+($BJ$72-$BG$72)^2)^0.5*(($BJ$71-$BJ$72)^2+($BK$71-$BK$72)^2)^0.5)))/(($BH$72-$BK$72)^2+($BJ$72-$BG$72)^2)^0.5,0)</f>
        <v>0</v>
      </c>
      <c r="NN66" s="18">
        <f t="shared" ref="NN66:NN83" si="859">IF(((ACOS(((($BG$72-CF66)^2+($BH$72-$B$56)^2)+(($B$56-$BK$72)^2+(CF66-$BJ$72)^2)-(($BG$72-$BJ$72)^2+($BH$72-$BK$72)^2))/(2*(($BG$72-CF66)^2+($BH$72-$B$56)^2)^0.5*(($B$56-$BK$72)^2+(CF66-$BJ$72)^2)^0.5))+ACOS((($BG$72-CF66)^2+($BH$72-$B$56)^2+($B$56-$BH$73)^2+(CF66-$BG$73)^2-(($BG$72-$BG$73)^2+($BH$72-$BH$73)^2))/(2*(($BG$72-CF66)^2+($BH$72-$B$56)^2)^0.5*(($B$56-$BH$73)^2+(CF66-$BG$73)^2)^0.5))+ACOS((((($B$56-$BK$72)^2+(CF66-$BJ$72)^2)+(($B$56-$BK$73)^2+(CF66-$BJ$73)^2)-(($BK$72-$BK$73)^2+($BJ$72-$BJ$73)^2))/(2*(($B$56-$BK$72)^2+(CF66-$BJ$72)^2)^0.5*(($B$56-$BK$73)^2+(CF66-$BJ$73)^2)^0.5)))+ACOS(((($B$56-$BH$73)^2+(CF66-$BG$73)^2)+(($B$56-$BK$73)^2+(CF66-$BJ$73)^2)-(($BG$73-$BJ$73)^2+($BK$73-$BH$73)^2))/(2*(($B$56-$BH$73)^2+(CF66-$BG$73)^2)^0.5*(($B$56-$BK$73)^2+(CF66-$BJ$73)^2)^0.5)))&gt;2*PI()-0.000001),$BI$58+(-$BI$58+$BF$58)*(($BK$72-$B$56)^2+($BJ$72-CF66)^2)^0.5*SIN(ACOS(((($BK$72-$B$56)^2+($BJ$72-CF66)^2)+(($BJ$72-$BJ$73)^2+($BK$72-$BK$73)^2)-(($B$56-$BK$73)^2+(CF66-$BJ$73)^2))/(2*(($BK$72-$B$56)^2+($BJ$72-CF66)^2)^0.5*(($BJ$72-$BJ$73)^2+($BK$72-$BK$73)^2)^0.5)))/SIN(ACOS(((($BH$73-$BK$73)^2+($BJ$73-$BG$73)^2)+(($BJ$72-$BJ$73)^2+($BK$72-$BK$73)^2)-(($BK$72-$BH$73)^2+($BJ$72-$BG$73)^2))/(2*(($BH$73-$BK$73)^2+($BJ$73-$BG$73)^2)^0.5*(($BJ$72-$BJ$73)^2+($BK$72-$BK$73)^2)^0.5)))/(($BH$73-$BK$73)^2+($BJ$73-$BG$73)^2)^0.5,0)</f>
        <v>0</v>
      </c>
      <c r="NO66" s="18">
        <f t="shared" ref="NO66:NO83" si="860">IF(((ACOS(((($BG$73-CF66)^2+($BH$73-$B$56)^2)+(($B$56-$BK$73)^2+(CF66-$BJ$73)^2)-(($BG$73-$BJ$73)^2+($BH$73-$BK$73)^2))/(2*(($BG$73-CF66)^2+($BH$73-$B$56)^2)^0.5*(($B$56-$BK$73)^2+(CF66-$BJ$73)^2)^0.5))+ACOS((($BG$73-CF66)^2+($BH$73-$B$56)^2+($B$56-$BH$74)^2+(CF66-$BG$74)^2-(($BG$73-$BG$74)^2+($BH$73-$BH$74)^2))/(2*(($BG$73-CF66)^2+($BH$73-$B$56)^2)^0.5*(($B$56-$BH$74)^2+(CF66-$BG$74)^2)^0.5))+ACOS((((($B$56-$BK$73)^2+(CF66-$BJ$73)^2)+(($B$56-$BK$74)^2+(CF66-$BJ$74)^2)-(($BK$73-$BK$74)^2+($BJ$73-$BJ$74)^2))/(2*(($B$56-$BK$73)^2+(CF66-$BJ$73)^2)^0.5*(($B$56-$BK$74)^2+(CF66-$BJ$74)^2)^0.5)))+ACOS(((($B$56-$BH$74)^2+(CF66-$BG$74)^2)+(($B$56-$BK$74)^2+(CF66-$BJ$74)^2)-(($BG$74-$BJ$74)^2+($BK$74-$BH$74)^2))/(2*(($B$56-$BH$74)^2+(CF66-$BG$74)^2)^0.5*(($B$56-$BK$74)^2+(CF66-$BJ$74)^2)^0.5)))&gt;2*PI()-0.000001),$BI$58+(-$BI$58+$BF$58)*(($BK$73-$B$56)^2+($BJ$73-CF66)^2)^0.5*SIN(ACOS(((($BK$73-$B$56)^2+($BJ$73-CF66)^2)+(($BJ$73-$BJ$74)^2+($BK$73-$BK$74)^2)-(($B$56-$BK$74)^2+(CF66-$BJ$74)^2))/(2*(($BK$73-$B$56)^2+($BJ$73-CF66)^2)^0.5*(($BJ$73-$BJ$74)^2+($BK$73-$BK$74)^2)^0.5)))/SIN(ACOS(((($BH$74-$BK$74)^2+($BJ$74-$BG$74)^2)+(($BJ$73-$BJ$74)^2+($BK$73-$BK$74)^2)-(($BK$73-$BH$74)^2+($BJ$73-$BG$74)^2))/(2*(($BH$74-$BK$74)^2+($BJ$74-$BG$74)^2)^0.5*(($BJ$73-$BJ$74)^2+($BK$73-$BK$74)^2)^0.5)))/(($BH$74-$BK$74)^2+($BJ$74-$BG$74)^2)^0.5,0)</f>
        <v>0</v>
      </c>
      <c r="NP66" s="18">
        <f t="shared" ref="NP66:NP83" si="861">IF(((ACOS(((($BG$74-CF66)^2+($BH$74-$B$56)^2)+(($B$56-$BK$74)^2+(CF66-$BJ$74)^2)-(($BG$74-$BJ$74)^2+($BH$74-$BK$74)^2))/(2*(($BG$74-CF66)^2+($BH$74-$B$56)^2)^0.5*(($B$56-$BK$74)^2+(CF66-$BJ$74)^2)^0.5))+ACOS((($BG$74-CF66)^2+($BH$74-$B$56)^2+($B$56-$BH$75)^2+(CF66-$BG$75)^2-(($BG$74-$BG$75)^2+($BH$74-$BH$75)^2))/(2*(($BG$74-CF66)^2+($BH$74-$B$56)^2)^0.5*(($B$56-$BH$75)^2+(CF66-$BG$75)^2)^0.5))+ACOS((((($B$56-$BK$74)^2+(CF66-$BJ$74)^2)+(($B$56-$BK$75)^2+(CF66-$BJ$75)^2)-(($BK$74-$BK$75)^2+($BJ$74-$BJ$75)^2))/(2*(($B$56-$BK$74)^2+(CF66-$BJ$74)^2)^0.5*(($B$56-$BK$75)^2+(CF66-$BJ$75)^2)^0.5)))+ACOS(((($B$56-$BH$75)^2+(CF66-$BG$75)^2)+(($B$56-$BK$75)^2+(CF66-$BJ$75)^2)-(($BG$75-$BJ$75)^2+($BK$75-$BH$75)^2))/(2*(($B$56-$BH$75)^2+(CF66-$BG$75)^2)^0.5*(($B$56-$BK$75)^2+(CF66-$BJ$75)^2)^0.5)))&gt;2*PI()-0.000001),$BI$58+(-$BI$58+$BF$58)*(($BK$74-$B$56)^2+($BJ$74-CF66)^2)^0.5*SIN(ACOS(((($BK$74-$B$56)^2+($BJ$74-CF66)^2)+(($BJ$74-$BJ$75)^2+($BK$74-$BK$75)^2)-(($B$56-$BK$75)^2+(CF66-$BJ$75)^2))/(2*(($BK$74-$B$56)^2+($BJ$74-CF66)^2)^0.5*(($BJ$74-$BJ$75)^2+($BK$74-$BK$75)^2)^0.5)))/SIN(ACOS(((($BH$75-$BK$75)^2+($BJ$75-$BG$75)^2)+(($BJ$74-$BJ$75)^2+($BK$74-$BK$75)^2)-(($BK$74-$BH$75)^2+($BJ$74-$BG$75)^2))/(2*(($BH$75-$BK$75)^2+($BJ$75-$BG$75)^2)^0.5*(($BJ$74-$BJ$75)^2+($BK$74-$BK$75)^2)^0.5)))/(($BH$75-$BK$75)^2+($BJ$75-$BG$75)^2)^0.5,0)</f>
        <v>0</v>
      </c>
      <c r="NQ66" s="18">
        <f t="shared" ref="NQ66:NQ83" si="862">IF(((ACOS(((($BG$75-CF66)^2+($BH$75-$B$56)^2)+(($B$56-$BK$75)^2+(CF66-$BJ$75)^2)-(($BG$75-$BJ$75)^2+($BH$75-$BK$75)^2))/(2*(($BG$75-CF66)^2+($BH$75-$B$56)^2)^0.5*(($B$56-$BK$75)^2+(CF66-$BJ$75)^2)^0.5))+ACOS((($BG$75-CF66)^2+($BH$75-$B$56)^2+($B$56-$BH$76)^2+(CF66-$BG$76)^2-(($BG$75-$BG$76)^2+($BH$75-$BH$76)^2))/(2*(($BG$75-CF66)^2+($BH$75-$B$56)^2)^0.5*(($B$56-$BH$76)^2+(CF66-$BG$76)^2)^0.5))+ACOS((((($B$56-$BK$75)^2+(CF66-$BJ$75)^2)+(($B$56-$BK$76)^2+(CF66-$BJ$76)^2)-(($BK$75-$BK$76)^2+($BJ$75-$BJ$76)^2))/(2*(($B$56-$BK$75)^2+(CF66-$BJ$75)^2)^0.5*(($B$56-$BK$76)^2+(CF66-$BJ$76)^2)^0.5)))+ACOS(((($B$56-$BH$76)^2+(CF66-$BG$76)^2)+(($B$56-$BK$76)^2+(CF66-$BJ$76)^2)-(($BG$76-$BJ$76)^2+($BK$76-$BH$76)^2))/(2*(($B$56-$BH$76)^2+(CF66-$BG$76)^2)^0.5*(($B$56-$BK$76)^2+(CF66-$BJ$76)^2)^0.5)))&gt;2*PI()-0.000001),$BI$58+(-$BI$58+$BF$58)*(($BK$75-$B$56)^2+($BJ$75-CF66)^2)^0.5*SIN(ACOS(((($BK$75-$B$56)^2+($BJ$75-CF66)^2)+(($BJ$75-$BJ$76)^2+($BK$75-$BK$76)^2)-(($B$56-$BK$76)^2+(CF66-$BJ$76)^2))/(2*(($BK$75-$B$56)^2+($BJ$75-CF66)^2)^0.5*(($BJ$75-$BJ$76)^2+($BK$75-$BK$76)^2)^0.5)))/SIN(ACOS(((($BH$76-$BK$76)^2+($BJ$76-$BG$76)^2)+(($BJ$75-$BJ$76)^2+($BK$75-$BK$76)^2)-(($BK$75-$BH$76)^2+($BJ$75-$BG$76)^2))/(2*(($BH$76-$BK$76)^2+($BJ$76-$BG$76)^2)^0.5*(($BJ$75-$BJ$76)^2+($BK$75-$BK$76)^2)^0.5)))/(($BH$76-$BK$76)^2+($BJ$76-$BG$76)^2)^0.5,0)</f>
        <v>0</v>
      </c>
      <c r="NR66" s="21">
        <f t="shared" ref="NR66:NR83" si="863">IF(((ACOS(((($BJ$60-CF66)^2+($BK$60-$B$56)^2)+(($B$56-$BN$60)^2+(CF66-$BM$60)^2)-(($BJ$60-$BM$60)^2+($BK$60-$BN$60)^2))/(2*(($BJ$60-CF66)^2+($BK$60-$B$56)^2)^0.5*(($B$56-$BN$60)^2+(CF66-$BM$60)^2)^0.5))+ACOS((($BJ$60-CF66)^2+($BK$60-$B$56)^2+($B$56-$BK$61)^2+(CF66-$BJ$61)^2-(($BJ$60-$BJ$61)^2+($BK$60-$BK$61)^2))/(2*(($BJ$60-CF66)^2+($BK$60-$B$56)^2)^0.5*(($B$56-$BK$61)^2+(CF66-$BJ$61)^2)^0.5))+ACOS((((($B$56-$BN$60)^2+(CF66-$BM$60)^2)+(($B$56-$BN$61)^2+(CF66-$BM$61)^2)-(($BN$60-$BN$61)^2+($BM$60-$BM$61)^2))/(2*(($B$56-$BN$60)^2+(CF66-$BM$60)^2)^0.5*(($B$56-$BN$61)^2+(CF66-$BM$61)^2)^0.5)))+ACOS(((($B$56-$BK$61)^2+(CF66-$BJ$61)^2)+(($B$56-$BN$61)^2+(CF66-$BM$61)^2)-(($BJ$61-$BM$61)^2+($BN$61-$BK$61)^2))/(2*(($B$56-$BK$61)^2+(CF66-$BJ$61)^2)^0.5*(($B$56-$BN$61)^2+(CF66-$BM$61)^2)^0.5)))&gt;2*PI()-0.000001),$BL$58+(-$BL$58+$BI$58)*(($BN$60-$B$56)^2+($BM$60-CF66)^2)^0.5*SIN(ACOS(((($BN$60-$B$56)^2+($BM$60-CF66)^2)+(($BM$60-$BM$61)^2+($BN$60-$BN$61)^2)-(($B$56-$BN$61)^2+(CF66-$BM$61)^2))/(2*(($BN$60-$B$56)^2+($BM$60-CF66)^2)^0.5*(($BM$60-$BM$61)^2+($BN$60-$BN$61)^2)^0.5)))/SIN(ACOS(((($BK$61-$BN$61)^2+($BM$61-$BJ$61)^2)+(($BM$60-$BM$61)^2+($BN$60-$BN$61)^2)-(($BN$60-$BK$61)^2+($BM$60-$BJ$61)^2))/(2*(($BK$61-$BN$61)^2+($BM$61-$BJ$61)^2)^0.5*(($BM$60-$BM$61)^2+($BN$60-$BN$61)^2)^0.5)))/(($BK$61-$BN$61)^2+($BM$61-$BJ$61)^2)^0.5,0)</f>
        <v>0</v>
      </c>
      <c r="NS66" s="21">
        <f t="shared" ref="NS66:NS83" si="864">IF(((ACOS(((($BJ$61-CF66)^2+($BK$61-$B$56)^2)+(($B$56-$BN$61)^2+(CF66-$BM$61)^2)-(($BJ$61-$BM$61)^2+($BK$61-$BN$61)^2))/(2*(($BJ$61-CF66)^2+($BK$61-$B$56)^2)^0.5*(($B$56-$BN$61)^2+(CF66-$BM$61)^2)^0.5))+ACOS((($BJ$61-CF66)^2+($BK$61-$B$56)^2+($B$56-$BK$62)^2+(CF66-$BJ$62)^2-(($BJ$61-$BJ$62)^2+($BK$61-$BK$62)^2))/(2*(($BJ$61-CF66)^2+($BK$61-$B$56)^2)^0.5*(($B$56-$BK$62)^2+(CF66-$BJ$62)^2)^0.5))+ACOS((((($B$56-$BN$61)^2+(CF66-$BM$61)^2)+(($B$56-$BN$62)^2+(CF66-$BM$62)^2)-(($BN$61-$BN$62)^2+($BM$61-$BM$62)^2))/(2*(($B$56-$BN$61)^2+(CF66-$BM$61)^2)^0.5*(($B$56-$BN$62)^2+(CF66-$BM$62)^2)^0.5)))+ACOS(((($B$56-$BK$62)^2+(CF66-$BJ$62)^2)+(($B$56-$BN$62)^2+(CF66-$BM$62)^2)-(($BJ$62-$BM$62)^2+($BN$62-$BK$62)^2))/(2*(($B$56-$BK$62)^2+(CF66-$BJ$62)^2)^0.5*(($B$56-$BN$62)^2+(CF66-$BM$62)^2)^0.5)))&gt;2*PI()-0.000001),$BL$58+(-$BL$58+$BI$58)*(($BN$61-$B$56)^2+($BM$61-CF66)^2)^0.5*SIN(ACOS(((($BN$61-$B$56)^2+($BM$61-CF66)^2)+(($BM$61-$BM$62)^2+($BN$61-$BN$62)^2)-(($B$56-$BN$62)^2+(CF66-$BM$62)^2))/(2*(($BN$61-$B$56)^2+($BM$61-CF66)^2)^0.5*(($BM$61-$BM$62)^2+($BN$61-$BN$62)^2)^0.5)))/SIN(ACOS(((($BK$62-$BN$62)^2+($BM$62-$BJ$62)^2)+(($BM$61-$BM$62)^2+($BN$61-$BN$62)^2)-(($BN$61-$BK$62)^2+($BM$61-$BJ$62)^2))/(2*(($BK$62-$BN$62)^2+($BM$62-$BJ$62)^2)^0.5*(($BM$61-$BM$62)^2+($BN$61-$BN$62)^2)^0.5)))/(($BK$62-$BN$62)^2+($BM$62-$BJ$62)^2)^0.5,0)</f>
        <v>0</v>
      </c>
      <c r="NT66" s="21">
        <f t="shared" ref="NT66:NT83" si="865">IF(((ACOS(((($BJ$62-CF66)^2+($BK$62-$B$56)^2)+(($B$56-$BN$62)^2+(CF66-$BM$62)^2)-(($BJ$62-$BM$62)^2+($BK$62-$BN$62)^2))/(2*(($BJ$62-CF66)^2+($BK$62-$B$56)^2)^0.5*(($B$56-$BN$62)^2+(CF66-$BM$62)^2)^0.5))+ACOS((($BJ$62-CF66)^2+($BK$62-$B$56)^2+($B$56-$BK$63)^2+(CF66-$BJ$63)^2-(($BJ$62-$BJ$63)^2+($BK$62-$BK$63)^2))/(2*(($BJ$62-CF66)^2+($BK$62-$B$56)^2)^0.5*(($B$56-$BK$63)^2+(CF66-$BJ$63)^2)^0.5))+ACOS((((($B$56-$BN$62)^2+(CF66-$BM$62)^2)+(($B$56-$BN$63)^2+(CF66-$BM$63)^2)-(($BN$62-$BN$63)^2+($BM$62-$BM$63)^2))/(2*(($B$56-$BN$62)^2+(CF66-$BM$62)^2)^0.5*(($B$56-$BN$63)^2+(CF66-$BM$63)^2)^0.5)))+ACOS(((($B$56-$BK$63)^2+(CF66-$BJ$63)^2)+(($B$56-$BN$63)^2+(CF66-$BM$63)^2)-(($BJ$63-$BM$63)^2+($BN$63-$BK$63)^2))/(2*(($B$56-$BK$63)^2+(CF66-$BJ$63)^2)^0.5*(($B$56-$BN$63)^2+(CF66-$BM$63)^2)^0.5)))&gt;2*PI()-0.000001),$BL$58+(-$BL$58+$BI$58)*(($BN$62-$B$56)^2+($BM$62-CF66)^2)^0.5*SIN(ACOS(((($BN$62-$B$56)^2+($BM$62-CF66)^2)+(($BM$62-$BM$63)^2+($BN$62-$BN$63)^2)-(($B$56-$BN$63)^2+(CF66-$BM$63)^2))/(2*(($BN$62-$B$56)^2+($BM$62-CF66)^2)^0.5*(($BM$62-$BM$63)^2+($BN$62-$BN$63)^2)^0.5)))/SIN(ACOS(((($BK$63-$BN$63)^2+($BM$63-$BJ$63)^2)+(($BM$62-$BM$63)^2+($BN$62-$BN$63)^2)-(($BN$62-$BK$63)^2+($BM$62-$BJ$63)^2))/(2*(($BK$63-$BN$63)^2+($BM$63-$BJ$63)^2)^0.5*(($BM$62-$BM$63)^2+($BN$62-$BN$63)^2)^0.5)))/(($BK$63-$BN$63)^2+($BM$63-$BJ$63)^2)^0.5,0)</f>
        <v>0</v>
      </c>
      <c r="NU66" s="21">
        <f t="shared" ref="NU66:NU83" si="866">IF(((ACOS(((($BJ$63-CF66)^2+($BK$63-$B$56)^2)+(($B$56-$BN$63)^2+(CF66-$BM$63)^2)-(($BJ$63-$BM$63)^2+($BK$63-$BN$63)^2))/(2*(($BJ$63-CF66)^2+($BK$63-$B$56)^2)^0.5*(($B$56-$BN$63)^2+(CF66-$BM$63)^2)^0.5))+ACOS((($BJ$63-CF66)^2+($BK$63-$B$56)^2+($B$56-$BK$64)^2+(CF66-$BJ$64)^2-(($BJ$63-$BJ$64)^2+($BK$63-$BK$64)^2))/(2*(($BJ$63-CF66)^2+($BK$63-$B$56)^2)^0.5*(($B$56-$BK$64)^2+(CF66-$BJ$64)^2)^0.5))+ACOS((((($B$56-$BN$63)^2+(CF66-$BM$63)^2)+(($B$56-$BN$64)^2+(CF66-$BM$64)^2)-(($BN$63-$BN$64)^2+($BM$63-$BM$64)^2))/(2*(($B$56-$BN$63)^2+(CF66-$BM$63)^2)^0.5*(($B$56-$BN$64)^2+(CF66-$BM$64)^2)^0.5)))+ACOS(((($B$56-$BK$64)^2+(CF66-$BJ$64)^2)+(($B$56-$BN$64)^2+(CF66-$BM$64)^2)-(($BJ$64-$BM$64)^2+($BN$64-$BK$64)^2))/(2*(($B$56-$BK$64)^2+(CF66-$BJ$64)^2)^0.5*(($B$56-$BN$64)^2+(CF66-$BM$64)^2)^0.5)))&gt;2*PI()-0.000001),$BL$58+(-$BL$58+$BI$58)*(($BN$63-$B$56)^2+($BM$63-CF66)^2)^0.5*SIN(ACOS(((($BN$63-$B$56)^2+($BM$63-CF66)^2)+(($BM$63-$BM$64)^2+($BN$63-$BN$64)^2)-(($B$56-$BN$64)^2+(CF66-$BM$64)^2))/(2*(($BN$63-$B$56)^2+($BM$63-CF66)^2)^0.5*(($BM$63-$BM$64)^2+($BN$63-$BN$64)^2)^0.5)))/SIN(ACOS(((($BK$64-$BN$64)^2+($BM$64-$BJ$64)^2)+(($BM$63-$BM$64)^2+($BN$63-$BN$64)^2)-(($BN$63-$BK$64)^2+($BM$63-$BJ$64)^2))/(2*(($BK$64-$BN$64)^2+($BM$64-$BJ$64)^2)^0.5*(($BM$63-$BM$64)^2+($BN$63-$BN$64)^2)^0.5)))/(($BK$64-$BN$64)^2+($BM$64-$BJ$64)^2)^0.5,0)</f>
        <v>0</v>
      </c>
      <c r="NV66" s="21">
        <f t="shared" ref="NV66:NV83" si="867">IF(((ACOS(((($BJ$64-CF66)^2+($BK$64-$B$56)^2)+(($B$56-$BN$64)^2+(CF66-$BM$64)^2)-(($BJ$64-$BM$64)^2+($BK$64-$BN$64)^2))/(2*(($BJ$64-CF66)^2+($BK$64-$B$56)^2)^0.5*(($B$56-$BN$64)^2+(CF66-$BM$64)^2)^0.5))+ACOS((($BJ$64-CF66)^2+($BK$64-$B$56)^2+($B$56-$BK$65)^2+(CF66-$BJ$65)^2-(($BJ$64-$BJ$65)^2+($BK$64-$BK$65)^2))/(2*(($BJ$64-CF66)^2+($BK$64-$B$56)^2)^0.5*(($B$56-$BK$65)^2+(CF66-$BJ$65)^2)^0.5))+ACOS((((($B$56-$BN$64)^2+(CF66-$BM$64)^2)+(($B$56-$BN$65)^2+(CF66-$BM$65)^2)-(($BN$64-$BN$65)^2+($BM$64-$BM$65)^2))/(2*(($B$56-$BN$64)^2+(CF66-$BM$64)^2)^0.5*(($B$56-$BN$65)^2+(CF66-$BM$65)^2)^0.5)))+ACOS(((($B$56-$BK$65)^2+(CF66-$BJ$65)^2)+(($B$56-$BN$65)^2+(CF66-$BM$65)^2)-(($BJ$65-$BM$65)^2+($BN$65-$BK$65)^2))/(2*(($B$56-$BK$65)^2+(CF66-$BJ$65)^2)^0.5*(($B$56-$BN$65)^2+(CF66-$BM$65)^2)^0.5)))&gt;2*PI()-0.000001),$BL$58+(-$BL$58+$BI$58)*(($BN$64-$B$56)^2+($BM$64-CF66)^2)^0.5*SIN(ACOS(((($BN$64-$B$56)^2+($BM$64-CF66)^2)+(($BM$64-$BM$65)^2+($BN$64-$BN$65)^2)-(($B$56-$BN$65)^2+(CF66-$BM$65)^2))/(2*(($BN$64-$B$56)^2+($BM$64-CF66)^2)^0.5*(($BM$64-$BM$65)^2+($BN$64-$BN$65)^2)^0.5)))/SIN(ACOS(((($BK$65-$BN$65)^2+($BM$65-$BJ$65)^2)+(($BM$64-$BM$65)^2+($BN$64-$BN$65)^2)-(($BN$64-$BK$65)^2+($BM$64-$BJ$65)^2))/(2*(($BK$65-$BN$65)^2+($BM$65-$BJ$65)^2)^0.5*(($BM$64-$BM$65)^2+($BN$64-$BN$65)^2)^0.5)))/(($BK$65-$BN$65)^2+($BM$65-$BJ$65)^2)^0.5,0)</f>
        <v>0</v>
      </c>
      <c r="NW66" s="21">
        <f t="shared" ref="NW66:NW83" si="868">IF(((ACOS(((($BJ$65-CF66)^2+($BK$65-$B$56)^2)+(($B$56-$BN$65)^2+(CF66-$BM$65)^2)-(($BJ$65-$BM$65)^2+($BK$65-$BN$65)^2))/(2*(($BJ$65-CF66)^2+($BK$65-$B$56)^2)^0.5*(($B$56-$BN$65)^2+(CF66-$BM$65)^2)^0.5))+ACOS((($BJ$65-CF66)^2+($BK$65-$B$56)^2+($B$56-$BK$66)^2+(CF66-$BJ$66)^2-(($BJ$65-$BJ$66)^2+($BK$65-$BK$66)^2))/(2*(($BJ$65-CF66)^2+($BK$65-$B$56)^2)^0.5*(($B$56-$BK$66)^2+(CF66-$BJ$66)^2)^0.5))+ACOS((((($B$56-$BN$65)^2+(CF66-$BM$65)^2)+(($B$56-$BN$66)^2+(CF66-$BM$66)^2)-(($BN$65-$BN$66)^2+($BM$65-$BM$66)^2))/(2*(($B$56-$BN$65)^2+(CF66-$BM$65)^2)^0.5*(($B$56-$BN$66)^2+(CF66-$BM$66)^2)^0.5)))+ACOS(((($B$56-$BK$66)^2+(CF66-$BJ$66)^2)+(($B$56-$BN$66)^2+(CF66-$BM$66)^2)-(($BJ$66-$BM$66)^2+($BN$66-$BK$66)^2))/(2*(($B$56-$BK$66)^2+(CF66-$BJ$66)^2)^0.5*(($B$56-$BN$66)^2+(CF66-$BM$66)^2)^0.5)))&gt;2*PI()-0.000001),$BL$58+(-$BL$58+$BI$58)*(($BN$65-$B$56)^2+($BM$65-CF66)^2)^0.5*SIN(ACOS(((($BN$65-$B$56)^2+($BM$65-CF66)^2)+(($BM$65-$BM$66)^2+($BN$65-$BN$66)^2)-(($B$56-$BN$66)^2+(CF66-$BM$66)^2))/(2*(($BN$65-$B$56)^2+($BM$65-CF66)^2)^0.5*(($BM$65-$BM$66)^2+($BN$65-$BN$66)^2)^0.5)))/SIN(ACOS(((($BK$66-$BN$66)^2+($BM$66-$BJ$66)^2)+(($BM$65-$BM$66)^2+($BN$65-$BN$66)^2)-(($BN$65-$BK$66)^2+($BM$65-$BJ$66)^2))/(2*(($BK$66-$BN$66)^2+($BM$66-$BJ$66)^2)^0.5*(($BM$65-$BM$66)^2+($BN$65-$BN$66)^2)^0.5)))/(($BK$66-$BN$66)^2+($BM$66-$BJ$66)^2)^0.5,0)</f>
        <v>0</v>
      </c>
      <c r="NX66" s="21">
        <f t="shared" ref="NX66:NX83" si="869">IF(((ACOS(((($BJ$66-CF66)^2+($BK$66-$B$56)^2)+(($B$56-$BN$66)^2+(CF66-$BM$66)^2)-(($BJ$66-$BM$66)^2+($BK$66-$BN$66)^2))/(2*(($BJ$66-CF66)^2+($BK$66-$B$56)^2)^0.5*(($B$56-$BN$66)^2+(CF66-$BM$66)^2)^0.5))+ACOS((($BJ$66-CF66)^2+($BK$66-$B$56)^2+($B$56-$BK$67)^2+(CF66-$BJ$67)^2-(($BJ$66-$BJ$67)^2+($BK$66-$BK$67)^2))/(2*(($BJ$66-CF66)^2+($BK$66-$B$56)^2)^0.5*(($B$56-$BK$67)^2+(CF66-$BJ$67)^2)^0.5))+ACOS((((($B$56-$BN$66)^2+(CF66-$BM$66)^2)+(($B$56-$BN$67)^2+(CF66-$BM$67)^2)-(($BN$66-$BN$67)^2+($BM$66-$BM$67)^2))/(2*(($B$56-$BN$66)^2+(CF66-$BM$66)^2)^0.5*(($B$56-$BN$67)^2+(CF66-$BM$67)^2)^0.5)))+ACOS(((($B$56-$BK$67)^2+(CF66-$BJ$67)^2)+(($B$56-$BN$67)^2+(CF66-$BM$67)^2)-(($BJ$67-$BM$67)^2+($BN$67-$BK$67)^2))/(2*(($B$56-$BK$67)^2+(CF66-$BJ$67)^2)^0.5*(($B$56-$BN$67)^2+(CF66-$BM$67)^2)^0.5)))&gt;2*PI()-0.000001),$BL$58+(-$BL$58+$BI$58)*(($BN$66-$B$56)^2+($BM$66-CF66)^2)^0.5*SIN(ACOS(((($BN$66-$B$56)^2+($BM$66-CF66)^2)+(($BM$66-$BM$67)^2+($BN$66-$BN$67)^2)-(($B$56-$BN$67)^2+(CF66-$BM$67)^2))/(2*(($BN$66-$B$56)^2+($BM$66-CF66)^2)^0.5*(($BM$66-$BM$67)^2+($BN$66-$BN$67)^2)^0.5)))/SIN(ACOS(((($BK$67-$BN$67)^2+($BM$67-$BJ$67)^2)+(($BM$66-$BM$67)^2+($BN$66-$BN$67)^2)-(($BN$66-$BK$67)^2+($BM$66-$BJ$67)^2))/(2*(($BK$67-$BN$67)^2+($BM$67-$BJ$67)^2)^0.5*(($BM$66-$BM$67)^2+($BN$66-$BN$67)^2)^0.5)))/(($BK$67-$BN$67)^2+($BM$67-$BJ$67)^2)^0.5,0)</f>
        <v>0</v>
      </c>
      <c r="NY66" s="21">
        <f t="shared" ref="NY66:NY83" si="870">IF(((ACOS(((($BJ$67-CF66)^2+($BK$67-$B$56)^2)+(($B$56-$BN$67)^2+(CF66-$BM$67)^2)-(($BJ$67-$BM$67)^2+($BK$67-$BN$67)^2))/(2*(($BJ$67-CF66)^2+($BK$67-$B$56)^2)^0.5*(($B$56-$BN$67)^2+(CF66-$BM$67)^2)^0.5))+ACOS((($BJ$67-CF66)^2+($BK$67-$B$56)^2+($B$56-$BK$68)^2+(CF66-$BJ$68)^2-(($BJ$67-$BJ$68)^2+($BK$67-$BK$68)^2))/(2*(($BJ$67-CF66)^2+($BK$67-$B$56)^2)^0.5*(($B$56-$BK$68)^2+(CF66-$BJ$68)^2)^0.5))+ACOS((((($B$56-$BN$67)^2+(CF66-$BM$67)^2)+(($B$56-$BN$68)^2+(CF66-$BM$68)^2)-(($BN$67-$BN$68)^2+($BM$67-$BM$68)^2))/(2*(($B$56-$BN$67)^2+(CF66-$BM$67)^2)^0.5*(($B$56-$BN$68)^2+(CF66-$BM$68)^2)^0.5)))+ACOS(((($B$56-$BK$68)^2+(CF66-$BJ$68)^2)+(($B$56-$BN$68)^2+(CF66-$BM$68)^2)-(($BJ$68-$BM$68)^2+($BN$68-$BK$68)^2))/(2*(($B$56-$BK$68)^2+(CF66-$BJ$68)^2)^0.5*(($B$56-$BN$68)^2+(CF66-$BM$68)^2)^0.5)))&gt;2*PI()-0.000001),$BL$58+(-$BL$58+$BI$58)*(($BN$67-$B$56)^2+($BM$67-CF66)^2)^0.5*SIN(ACOS(((($BN$67-$B$56)^2+($BM$67-CF66)^2)+(($BM$67-$BM$68)^2+($BN$67-$BN$68)^2)-(($B$56-$BN$68)^2+(CF66-$BM$68)^2))/(2*(($BN$67-$B$56)^2+($BM$67-CF66)^2)^0.5*(($BM$67-$BM$68)^2+($BN$67-$BN$68)^2)^0.5)))/SIN(ACOS(((($BK$68-$BN$68)^2+($BM$68-$BJ$68)^2)+(($BM$67-$BM$68)^2+($BN$67-$BN$68)^2)-(($BN$67-$BK$68)^2+($BM$67-$BJ$68)^2))/(2*(($BK$68-$BN$68)^2+($BM$68-$BJ$68)^2)^0.5*(($BM$67-$BM$68)^2+($BN$67-$BN$68)^2)^0.5)))/(($BK$68-$BN$68)^2+($BM$68-$BJ$68)^2)^0.5,0)</f>
        <v>0</v>
      </c>
      <c r="NZ66" s="21">
        <f t="shared" ref="NZ66:NZ83" si="871">IF(((ACOS(((($BJ$68-CF66)^2+($BK$68-$B$56)^2)+(($B$56-$BN$68)^2+(CF66-$BM$68)^2)-(($BJ$68-$BM$68)^2+($BK$68-$BN$68)^2))/(2*(($BJ$68-CF66)^2+($BK$68-$B$56)^2)^0.5*(($B$56-$BN$68)^2+(CF66-$BM$68)^2)^0.5))+ACOS((($BJ$68-CF66)^2+($BK$68-$B$56)^2+($B$56-$BK$69)^2+(CF66-$BJ$69)^2-(($BJ$68-$BJ$69)^2+($BK$68-$BK$69)^2))/(2*(($BJ$68-CF66)^2+($BK$68-$B$56)^2)^0.5*(($B$56-$BK$69)^2+(CF66-$BJ$69)^2)^0.5))+ACOS((((($B$56-$BN$68)^2+(CF66-$BM$68)^2)+(($B$56-$BN$69)^2+(CF66-$BM$69)^2)-(($BN$68-$BN$69)^2+($BM$68-$BM$69)^2))/(2*(($B$56-$BN$68)^2+(CF66-$BM$68)^2)^0.5*(($B$56-$BN$69)^2+(CF66-$BM$69)^2)^0.5)))+ACOS(((($B$56-$BK$69)^2+(CF66-$BJ$69)^2)+(($B$56-$BN$69)^2+(CF66-$BM$69)^2)-(($BJ$69-$BM$69)^2+($BN$69-$BK$69)^2))/(2*(($B$56-$BK$69)^2+(CF66-$BJ$69)^2)^0.5*(($B$56-$BN$69)^2+(CF66-$BM$69)^2)^0.5)))&gt;2*PI()-0.000001),$BL$58+(-$BL$58+$BI$58)*(($BN$68-$B$56)^2+($BM$68-CF66)^2)^0.5*SIN(ACOS(((($BN$68-$B$56)^2+($BM$68-CF66)^2)+(($BM$68-$BM$69)^2+($BN$68-$BN$69)^2)-(($B$56-$BN$69)^2+(CF66-$BM$69)^2))/(2*(($BN$68-$B$56)^2+($BM$68-CF66)^2)^0.5*(($BM$68-$BM$69)^2+($BN$68-$BN$69)^2)^0.5)))/SIN(ACOS(((($BK$69-$BN$69)^2+($BM$69-$BJ$69)^2)+(($BM$68-$BM$69)^2+($BN$68-$BN$69)^2)-(($BN$68-$BK$69)^2+($BM$68-$BJ$69)^2))/(2*(($BK$69-$BN$69)^2+($BM$69-$BJ$69)^2)^0.5*(($BM$68-$BM$69)^2+($BN$68-$BN$69)^2)^0.5)))/(($BK$69-$BN$69)^2+($BM$69-$BJ$69)^2)^0.5,0)</f>
        <v>0</v>
      </c>
      <c r="OA66" s="21">
        <f t="shared" ref="OA66:OA83" si="872">IF(((ACOS(((($BJ$69-CF66)^2+($BK$69-$B$56)^2)+(($B$56-$BN$69)^2+(CF66-$BM$69)^2)-(($BJ$69-$BM$69)^2+($BK$69-$BN$69)^2))/(2*(($BJ$69-CF66)^2+($BK$69-$B$56)^2)^0.5*(($B$56-$BN$69)^2+(CF66-$BM$69)^2)^0.5))+ACOS((($BJ$69-CF66)^2+($BK$69-$B$56)^2+($B$56-$BK$70)^2+(CF66-$BJ$70)^2-(($BJ$69-$BJ$70)^2+($BK$69-$BK$70)^2))/(2*(($BJ$69-CF66)^2+($BK$69-$B$56)^2)^0.5*(($B$56-$BK$70)^2+(CF66-$BJ$70)^2)^0.5))+ACOS((((($B$56-$BN$69)^2+(CF66-$BM$69)^2)+(($B$56-$BN$70)^2+(CF66-$BM$70)^2)-(($BN$69-$BN$70)^2+($BM$69-$BM$70)^2))/(2*(($B$56-$BN$69)^2+(CF66-$BM$69)^2)^0.5*(($B$56-$BN$70)^2+(CF66-$BM$70)^2)^0.5)))+ACOS(((($B$56-$BK$70)^2+(CF66-$BJ$70)^2)+(($B$56-$BN$70)^2+(CF66-$BM$70)^2)-(($BJ$70-$BM$70)^2+($BN$70-$BK$70)^2))/(2*(($B$56-$BK$70)^2+(CF66-$BJ$70)^2)^0.5*(($B$56-$BN$70)^2+(CF66-$BM$70)^2)^0.5)))&gt;2*PI()-0.000001),$BL$58+(-$BL$58+$BI$58)*(($BN$69-$B$56)^2+($BM$69-CF66)^2)^0.5*SIN(ACOS(((($BN$69-$B$56)^2+($BM$69-CF66)^2)+(($BM$69-$BM$70)^2+($BN$69-$BN$70)^2)-(($B$56-$BN$70)^2+(CF66-$BM$70)^2))/(2*(($BN$69-$B$56)^2+($BM$69-CF66)^2)^0.5*(($BM$69-$BM$70)^2+($BN$69-$BN$70)^2)^0.5)))/SIN(ACOS(((($BK$70-$BN$70)^2+($BM$70-$BJ$70)^2)+(($BM$69-$BM$70)^2+($BN$69-$BN$70)^2)-(($BN$69-$BK$70)^2+($BM$69-$BJ$70)^2))/(2*(($BK$70-$BN$70)^2+($BM$70-$BJ$70)^2)^0.5*(($BM$69-$BM$70)^2+($BN$69-$BN$70)^2)^0.5)))/(($BK$70-$BN$70)^2+($BM$70-$BJ$70)^2)^0.5,0)</f>
        <v>0</v>
      </c>
      <c r="OB66" s="21">
        <f t="shared" ref="OB66:OB83" si="873">IF(((ACOS(((($BJ$70-CF66)^2+($BK$70-$B$56)^2)+(($B$56-$BN$70)^2+(CF66-$BM$70)^2)-(($BJ$70-$BM$70)^2+($BK$70-$BN$70)^2))/(2*(($BJ$70-CF66)^2+($BK$70-$B$56)^2)^0.5*(($B$56-$BN$70)^2+(CF66-$BM$70)^2)^0.5))+ACOS((($BJ$70-CF66)^2+($BK$70-$B$56)^2+($B$56-$BK$71)^2+(CF66-$BJ$71)^2-(($BJ$70-$BJ$71)^2+($BK$70-$BK$71)^2))/(2*(($BJ$70-CF66)^2+($BK$70-$B$56)^2)^0.5*(($B$56-$BK$71)^2+(CF66-$BJ$71)^2)^0.5))+ACOS((((($B$56-$BN$70)^2+(CF66-$BM$70)^2)+(($B$56-$BN$71)^2+(CF66-$BM$71)^2)-(($BN$70-$BN$71)^2+($BM$70-$BM$71)^2))/(2*(($B$56-$BN$70)^2+(CF66-$BM$70)^2)^0.5*(($B$56-$BN$71)^2+(CF66-$BM$71)^2)^0.5)))+ACOS(((($B$56-$BK$71)^2+(CF66-$BJ$71)^2)+(($B$56-$BN$71)^2+(CF66-$BM$71)^2)-(($BJ$71-$BM$71)^2+($BN$71-$BK$71)^2))/(2*(($B$56-$BK$71)^2+(CF66-$BJ$71)^2)^0.5*(($B$56-$BN$71)^2+(CF66-$BM$71)^2)^0.5)))&gt;2*PI()-0.000001),$BL$58+(-$BL$58+$BI$58)*(($BN$70-$B$56)^2+($BM$70-CF66)^2)^0.5*SIN(ACOS(((($BN$70-$B$56)^2+($BM$70-CF66)^2)+(($BM$70-$BM$71)^2+($BN$70-$BN$71)^2)-(($B$56-$BN$71)^2+(CF66-$BM$71)^2))/(2*(($BN$70-$B$56)^2+($BM$70-CF66)^2)^0.5*(($BM$70-$BM$71)^2+($BN$70-$BN$71)^2)^0.5)))/SIN(ACOS(((($BK$71-$BN$71)^2+($BM$71-$BJ$71)^2)+(($BM$70-$BM$71)^2+($BN$70-$BN$71)^2)-(($BN$70-$BK$71)^2+($BM$70-$BJ$71)^2))/(2*(($BK$71-$BN$71)^2+($BM$71-$BJ$71)^2)^0.5*(($BM$70-$BM$71)^2+($BN$70-$BN$71)^2)^0.5)))/(($BK$71-$BN$71)^2+($BM$71-$BJ$71)^2)^0.5,0)</f>
        <v>0</v>
      </c>
      <c r="OC66" s="21">
        <f t="shared" ref="OC66:OC83" si="874">IF(((ACOS(((($BJ$71-CF66)^2+($BK$71-$B$56)^2)+(($B$56-$BN$71)^2+(CF66-$BM$71)^2)-(($BJ$71-$BM$71)^2+($BK$71-$BN$71)^2))/(2*(($BJ$71-CF66)^2+($BK$71-$B$56)^2)^0.5*(($B$56-$BN$71)^2+(CF66-$BM$71)^2)^0.5))+ACOS((($BJ$71-CF66)^2+($BK$71-$B$56)^2+($B$56-$BK$72)^2+(CF66-$BJ$72)^2-(($BJ$71-$BJ$72)^2+($BK$71-$BK$72)^2))/(2*(($BJ$71-CF66)^2+($BK$71-$B$56)^2)^0.5*(($B$56-$BK$72)^2+(CF66-$BJ$72)^2)^0.5))+ACOS((((($B$56-$BN$71)^2+(CF66-$BM$71)^2)+(($B$56-$BN$72)^2+(CF66-$BM$72)^2)-(($BN$71-$BN$72)^2+($BM$71-$BM$72)^2))/(2*(($B$56-$BN$71)^2+(CF66-$BM$71)^2)^0.5*(($B$56-$BN$72)^2+(CF66-$BM$72)^2)^0.5)))+ACOS(((($B$56-$BK$72)^2+(CF66-$BJ$72)^2)+(($B$56-$BN$72)^2+(CF66-$BM$72)^2)-(($BJ$72-$BM$72)^2+($BN$72-$BK$72)^2))/(2*(($B$56-$BK$72)^2+(CF66-$BJ$72)^2)^0.5*(($B$56-$BN$72)^2+(CF66-$BM$72)^2)^0.5)))&gt;2*PI()-0.000001),$BL$58+(-$BL$58+$BI$58)*(($BN$71-$B$56)^2+($BM$71-CF66)^2)^0.5*SIN(ACOS(((($BN$71-$B$56)^2+($BM$71-CF66)^2)+(($BM$71-$BM$72)^2+($BN$71-$BN$72)^2)-(($B$56-$BN$72)^2+(CF66-$BM$72)^2))/(2*(($BN$71-$B$56)^2+($BM$71-CF66)^2)^0.5*(($BM$71-$BM$72)^2+($BN$71-$BN$72)^2)^0.5)))/SIN(ACOS(((($BK$72-$BN$72)^2+($BM$72-$BJ$72)^2)+(($BM$71-$BM$72)^2+($BN$71-$BN$72)^2)-(($BN$71-$BK$72)^2+($BM$71-$BJ$72)^2))/(2*(($BK$72-$BN$72)^2+($BM$72-$BJ$72)^2)^0.5*(($BM$71-$BM$72)^2+($BN$71-$BN$72)^2)^0.5)))/(($BK$72-$BN$72)^2+($BM$72-$BJ$72)^2)^0.5,0)</f>
        <v>0</v>
      </c>
      <c r="OD66" s="21">
        <f t="shared" ref="OD66:OD83" si="875">IF(((ACOS(((($BJ$72-CF66)^2+($BK$72-$B$56)^2)+(($B$56-$BN$72)^2+(CF66-$BM$72)^2)-(($BJ$72-$BM$72)^2+($BK$72-$BN$72)^2))/(2*(($BJ$72-CF66)^2+($BK$72-$B$56)^2)^0.5*(($B$56-$BN$72)^2+(CF66-$BM$72)^2)^0.5))+ACOS((($BJ$72-CF66)^2+($BK$72-$B$56)^2+($B$56-$BK$73)^2+(CF66-$BJ$73)^2-(($BJ$72-$BJ$73)^2+($BK$72-$BK$73)^2))/(2*(($BJ$72-CF66)^2+($BK$72-$B$56)^2)^0.5*(($B$56-$BK$73)^2+(CF66-$BJ$73)^2)^0.5))+ACOS((((($B$56-$BN$72)^2+(CF66-$BM$72)^2)+(($B$56-$BN$73)^2+(CF66-$BM$73)^2)-(($BN$72-$BN$73)^2+($BM$72-$BM$73)^2))/(2*(($B$56-$BN$72)^2+(CF66-$BM$72)^2)^0.5*(($B$56-$BN$73)^2+(CF66-$BM$73)^2)^0.5)))+ACOS(((($B$56-$BK$73)^2+(CF66-$BJ$73)^2)+(($B$56-$BN$73)^2+(CF66-$BM$73)^2)-(($BJ$73-$BM$73)^2+($BN$73-$BK$73)^2))/(2*(($B$56-$BK$73)^2+(CF66-$BJ$73)^2)^0.5*(($B$56-$BN$73)^2+(CF66-$BM$73)^2)^0.5)))&gt;2*PI()-0.000001),$BL$58+(-$BL$58+$BI$58)*(($BN$72-$B$56)^2+($BM$72-CF66)^2)^0.5*SIN(ACOS(((($BN$72-$B$56)^2+($BM$72-CF66)^2)+(($BM$72-$BM$73)^2+($BN$72-$BN$73)^2)-(($B$56-$BN$73)^2+(CF66-$BM$73)^2))/(2*(($BN$72-$B$56)^2+($BM$72-CF66)^2)^0.5*(($BM$72-$BM$73)^2+($BN$72-$BN$73)^2)^0.5)))/SIN(ACOS(((($BK$73-$BN$73)^2+($BM$73-$BJ$73)^2)+(($BM$72-$BM$73)^2+($BN$72-$BN$73)^2)-(($BN$72-$BK$73)^2+($BM$72-$BJ$73)^2))/(2*(($BK$73-$BN$73)^2+($BM$73-$BJ$73)^2)^0.5*(($BM$72-$BM$73)^2+($BN$72-$BN$73)^2)^0.5)))/(($BK$73-$BN$73)^2+($BM$73-$BJ$73)^2)^0.5,0)</f>
        <v>0</v>
      </c>
      <c r="OE66" s="21">
        <f t="shared" ref="OE66:OE83" si="876">IF(((ACOS(((($BJ$73-CF66)^2+($BK$73-$B$56)^2)+(($B$56-$BN$73)^2+(CF66-$BM$73)^2)-(($BJ$73-$BM$73)^2+($BK$73-$BN$73)^2))/(2*(($BJ$73-CF66)^2+($BK$73-$B$56)^2)^0.5*(($B$56-$BN$73)^2+(CF66-$BM$73)^2)^0.5))+ACOS((($BJ$73-CF66)^2+($BK$73-$B$56)^2+($B$56-$BK$74)^2+(CF66-$BJ$74)^2-(($BJ$73-$BJ$74)^2+($BK$73-$BK$74)^2))/(2*(($BJ$73-CF66)^2+($BK$73-$B$56)^2)^0.5*(($B$56-$BK$74)^2+(CF66-$BJ$74)^2)^0.5))+ACOS((((($B$56-$BN$73)^2+(CF66-$BM$73)^2)+(($B$56-$BN$74)^2+(CF66-$BM$74)^2)-(($BN$73-$BN$74)^2+($BM$73-$BM$74)^2))/(2*(($B$56-$BN$73)^2+(CF66-$BM$73)^2)^0.5*(($B$56-$BN$74)^2+(CF66-$BM$74)^2)^0.5)))+ACOS(((($B$56-$BK$74)^2+(CF66-$BJ$74)^2)+(($B$56-$BN$74)^2+(CF66-$BM$74)^2)-(($BJ$74-$BM$74)^2+($BN$74-$BK$74)^2))/(2*(($B$56-$BK$74)^2+(CF66-$BJ$74)^2)^0.5*(($B$56-$BN$74)^2+(CF66-$BM$74)^2)^0.5)))&gt;2*PI()-0.000001),$BL$58+(-$BL$58+$BI$58)*(($BN$73-$B$56)^2+($BM$73-CF66)^2)^0.5*SIN(ACOS(((($BN$73-$B$56)^2+($BM$73-CF66)^2)+(($BM$73-$BM$74)^2+($BN$73-$BN$74)^2)-(($B$56-$BN$74)^2+(CF66-$BM$74)^2))/(2*(($BN$73-$B$56)^2+($BM$73-CF66)^2)^0.5*(($BM$73-$BM$74)^2+($BN$73-$BN$74)^2)^0.5)))/SIN(ACOS(((($BK$74-$BN$74)^2+($BM$74-$BJ$74)^2)+(($BM$73-$BM$74)^2+($BN$73-$BN$74)^2)-(($BN$73-$BK$74)^2+($BM$73-$BJ$74)^2))/(2*(($BK$74-$BN$74)^2+($BM$74-$BJ$74)^2)^0.5*(($BM$73-$BM$74)^2+($BN$73-$BN$74)^2)^0.5)))/(($BK$74-$BN$74)^2+($BM$74-$BJ$74)^2)^0.5,0)</f>
        <v>0</v>
      </c>
      <c r="OF66" s="21">
        <f t="shared" ref="OF66:OF83" si="877">IF(((ACOS(((($BJ$74-CF66)^2+($BK$74-$B$56)^2)+(($B$56-$BN$74)^2+(CF66-$BM$74)^2)-(($BJ$74-$BM$74)^2+($BK$74-$BN$74)^2))/(2*(($BJ$74-CF66)^2+($BK$74-$B$56)^2)^0.5*(($B$56-$BN$74)^2+(CF66-$BM$74)^2)^0.5))+ACOS((($BJ$74-CF66)^2+($BK$74-$B$56)^2+($B$56-$BK$75)^2+(CF66-$BJ$75)^2-(($BJ$74-$BJ$75)^2+($BK$74-$BK$75)^2))/(2*(($BJ$74-CF66)^2+($BK$74-$B$56)^2)^0.5*(($B$56-$BK$75)^2+(CF66-$BJ$75)^2)^0.5))+ACOS((((($B$56-$BN$74)^2+(CF66-$BM$74)^2)+(($B$56-$BN$75)^2+(CF66-$BM$75)^2)-(($BN$74-$BN$75)^2+($BM$74-$BM$75)^2))/(2*(($B$56-$BN$74)^2+(CF66-$BM$74)^2)^0.5*(($B$56-$BN$75)^2+(CF66-$BM$75)^2)^0.5)))+ACOS(((($B$56-$BK$75)^2+(CF66-$BJ$75)^2)+(($B$56-$BN$75)^2+(CF66-$BM$75)^2)-(($BJ$75-$BM$75)^2+($BN$75-$BK$75)^2))/(2*(($B$56-$BK$75)^2+(CF66-$BJ$75)^2)^0.5*(($B$56-$BN$75)^2+(CF66-$BM$75)^2)^0.5)))&gt;2*PI()-0.000001),$BL$58+(-$BL$58+$BI$58)*(($BN$74-$B$56)^2+($BM$74-CF66)^2)^0.5*SIN(ACOS(((($BN$74-$B$56)^2+($BM$74-CF66)^2)+(($BM$74-$BM$75)^2+($BN$74-$BN$75)^2)-(($B$56-$BN$75)^2+(CF66-$BM$75)^2))/(2*(($BN$74-$B$56)^2+($BM$74-CF66)^2)^0.5*(($BM$74-$BM$75)^2+($BN$74-$BN$75)^2)^0.5)))/SIN(ACOS(((($BK$75-$BN$75)^2+($BM$75-$BJ$75)^2)+(($BM$74-$BM$75)^2+($BN$74-$BN$75)^2)-(($BN$74-$BK$75)^2+($BM$74-$BJ$75)^2))/(2*(($BK$75-$BN$75)^2+($BM$75-$BJ$75)^2)^0.5*(($BM$74-$BM$75)^2+($BN$74-$BN$75)^2)^0.5)))/(($BK$75-$BN$75)^2+($BM$75-$BJ$75)^2)^0.5,0)</f>
        <v>0</v>
      </c>
      <c r="OG66" s="21">
        <f t="shared" ref="OG66:OG83" si="878">IF(((ACOS(((($BJ$75-CF66)^2+($BK$75-$B$56)^2)+(($B$56-$BN$75)^2+(CF66-$BM$75)^2)-(($BJ$75-$BM$75)^2+($BK$75-$BN$75)^2))/(2*(($BJ$75-CF66)^2+($BK$75-$B$56)^2)^0.5*(($B$56-$BN$75)^2+(CF66-$BM$75)^2)^0.5))+ACOS((($BJ$75-CF66)^2+($BK$75-$B$56)^2+($B$56-$BK$76)^2+(CF66-$BJ$76)^2-(($BJ$75-$BJ$76)^2+($BK$75-$BK$76)^2))/(2*(($BJ$75-CF66)^2+($BK$75-$B$56)^2)^0.5*(($B$56-$BK$76)^2+(CF66-$BJ$76)^2)^0.5))+ACOS((((($B$56-$BN$75)^2+(CF66-$BM$75)^2)+(($B$56-$BN$76)^2+(CF66-$BM$76)^2)-(($BN$75-$BN$76)^2+($BM$75-$BM$76)^2))/(2*(($B$56-$BN$75)^2+(CF66-$BM$75)^2)^0.5*(($B$56-$BN$76)^2+(CF66-$BM$76)^2)^0.5)))+ACOS(((($B$56-$BK$76)^2+(CF66-$BJ$76)^2)+(($B$56-$BN$76)^2+(CF66-$BM$76)^2)-(($BJ$76-$BM$76)^2+($BN$76-$BK$76)^2))/(2*(($B$56-$BK$76)^2+(CF66-$BJ$76)^2)^0.5*(($B$56-$BN$76)^2+(CF66-$BM$76)^2)^0.5)))&gt;2*PI()-0.000001),$BL$58+(-$BL$58+$BI$58)*(($BN$75-$B$56)^2+($BM$75-CF66)^2)^0.5*SIN(ACOS(((($BN$75-$B$56)^2+($BM$75-CF66)^2)+(($BM$75-$BM$76)^2+($BN$75-$BN$76)^2)-(($B$56-$BN$76)^2+(CF66-$BM$76)^2))/(2*(($BN$75-$B$56)^2+($BM$75-CF66)^2)^0.5*(($BM$75-$BM$76)^2+($BN$75-$BN$76)^2)^0.5)))/SIN(ACOS(((($BK$76-$BN$76)^2+($BM$76-$BJ$76)^2)+(($BM$75-$BM$76)^2+($BN$75-$BN$76)^2)-(($BN$75-$BK$76)^2+($BM$75-$BJ$76)^2))/(2*(($BK$76-$BN$76)^2+($BM$76-$BJ$76)^2)^0.5*(($BM$75-$BM$76)^2+($BN$75-$BN$76)^2)^0.5)))/(($BK$76-$BN$76)^2+($BM$76-$BJ$76)^2)^0.5,0)</f>
        <v>0</v>
      </c>
    </row>
    <row r="67" spans="1:397" x14ac:dyDescent="0.25">
      <c r="A67" s="9">
        <v>0.95</v>
      </c>
      <c r="B67" s="23">
        <v>0.21428326914848095</v>
      </c>
      <c r="C67" s="14">
        <v>0.58198362147406735</v>
      </c>
      <c r="D67" s="9">
        <v>0.95</v>
      </c>
      <c r="E67" s="23">
        <v>0.27760376551133931</v>
      </c>
      <c r="F67" s="14">
        <v>0.58368213527449198</v>
      </c>
      <c r="G67" s="9">
        <v>0.95</v>
      </c>
      <c r="H67" s="23">
        <v>0.35506204535729563</v>
      </c>
      <c r="I67" s="14">
        <v>0.59957537154989382</v>
      </c>
      <c r="J67" s="9">
        <v>0.95</v>
      </c>
      <c r="K67" s="23">
        <v>0.46696619597774919</v>
      </c>
      <c r="L67" s="14">
        <v>0.60903851986654534</v>
      </c>
      <c r="M67" s="9">
        <v>0.95</v>
      </c>
      <c r="N67" s="23">
        <v>0.54891741548994433</v>
      </c>
      <c r="O67" s="14">
        <v>0.59417652411282984</v>
      </c>
      <c r="P67" s="9">
        <v>0.95</v>
      </c>
      <c r="Q67" s="23">
        <v>0.57054343175010691</v>
      </c>
      <c r="R67" s="14">
        <v>0.58422808613891419</v>
      </c>
      <c r="S67" s="9">
        <v>0.95</v>
      </c>
      <c r="T67" s="23">
        <v>0.59091142490372273</v>
      </c>
      <c r="U67" s="14">
        <v>0.5750075826508948</v>
      </c>
      <c r="V67" s="9">
        <v>0.95</v>
      </c>
      <c r="W67" s="23">
        <v>0.61487376979032948</v>
      </c>
      <c r="X67" s="14">
        <v>0.56178343949044585</v>
      </c>
      <c r="Y67" s="9">
        <v>0.95</v>
      </c>
      <c r="Z67" s="23">
        <v>0.64626444159178431</v>
      </c>
      <c r="AA67" s="14">
        <v>0.54103730664240224</v>
      </c>
      <c r="AB67" s="9">
        <v>0.95</v>
      </c>
      <c r="AC67" s="23">
        <v>0.67382113821138212</v>
      </c>
      <c r="AD67" s="14">
        <v>0.5224143160448893</v>
      </c>
      <c r="AE67" s="9">
        <v>0.95</v>
      </c>
      <c r="AF67" s="23">
        <v>0.70371416345742399</v>
      </c>
      <c r="AG67" s="14">
        <v>0.49754322111010008</v>
      </c>
      <c r="AH67" s="9">
        <v>0.95</v>
      </c>
      <c r="AI67" s="23">
        <v>0.7568506632434745</v>
      </c>
      <c r="AJ67" s="14">
        <v>0.44646648468304517</v>
      </c>
      <c r="AK67" s="9">
        <v>0.95</v>
      </c>
      <c r="AL67" s="23">
        <v>0.80579375267436892</v>
      </c>
      <c r="AM67" s="14">
        <v>0.39356991204124964</v>
      </c>
      <c r="AN67" s="9">
        <v>0.95</v>
      </c>
      <c r="AO67" s="23">
        <v>0.83820282413350444</v>
      </c>
      <c r="AP67" s="14">
        <v>0.35450409463148319</v>
      </c>
      <c r="AQ67" s="9">
        <v>0.95</v>
      </c>
      <c r="AR67" s="23">
        <v>0.86234488660676067</v>
      </c>
      <c r="AS67" s="14">
        <v>0.32332423415225964</v>
      </c>
      <c r="AT67" s="9">
        <v>0.95</v>
      </c>
      <c r="AU67" s="23">
        <v>0.87780059905862207</v>
      </c>
      <c r="AV67" s="14">
        <v>0.30288140734000607</v>
      </c>
      <c r="AW67" s="9">
        <v>0.95</v>
      </c>
      <c r="AX67" s="23">
        <v>0.89038083012409075</v>
      </c>
      <c r="AY67" s="14">
        <v>0.28492569002123141</v>
      </c>
      <c r="AZ67" s="9">
        <v>0.95</v>
      </c>
      <c r="BA67" s="23">
        <v>0.91572100984167737</v>
      </c>
      <c r="BB67" s="14">
        <v>0.24901425538368213</v>
      </c>
      <c r="BC67" s="9">
        <v>0.95</v>
      </c>
      <c r="BD67" s="23">
        <v>0.94273855370132642</v>
      </c>
      <c r="BE67" s="14">
        <v>0.20994843797391569</v>
      </c>
      <c r="BF67" s="9">
        <v>0.95</v>
      </c>
      <c r="BG67" s="23">
        <v>0.97556696619597771</v>
      </c>
      <c r="BH67" s="14">
        <v>0.15790112223233244</v>
      </c>
      <c r="BI67" s="9">
        <v>0.95</v>
      </c>
      <c r="BJ67" s="23">
        <v>0.99371844244758223</v>
      </c>
      <c r="BK67" s="14">
        <v>0.13011828935395814</v>
      </c>
      <c r="BL67" s="9">
        <v>0.95</v>
      </c>
      <c r="BM67" s="23">
        <v>1.0230723149336756</v>
      </c>
      <c r="BN67" s="14">
        <v>7.9708826205641486E-2</v>
      </c>
      <c r="CC67" s="31">
        <v>345</v>
      </c>
      <c r="CD67">
        <f t="shared" si="614"/>
        <v>95.833333333333329</v>
      </c>
      <c r="CF67" s="24">
        <f t="shared" si="615"/>
        <v>1.5624999999999996</v>
      </c>
      <c r="CG67" s="26">
        <f t="shared" ref="CG67:CG83" si="879">IF(SUM(CH67:OG67)&gt;1,SUM(CH67:OG67)/2,SUM(CH67:OG67))</f>
        <v>0</v>
      </c>
      <c r="CH67" s="44">
        <f t="shared" ref="CH67:CH83" si="880">IF(((ACOS(((($B$60-CF67)^2+($C$60-$B$56)^2)+(($B$56-$F$60)^2+(CF67-$E$60)^2)-(($B$60-$E$60)^2+($C$60-$F$60)^2))/(2*(($B$60-CF67)^2+($C$60-$B$56)^2)^0.5*(($B$56-$F$60)^2+(CF67-$E$60)^2)^0.5))+ACOS((($B$60-CF67)^2+($C$60-$B$56)^2+($B$56-$C$61)^2+(CF67-$B$61)^2-(($B$60-$B$61)^2+($C$60-$C$61)^2))/(2*(($B$60-CF67)^2+($C$60-$B$56)^2)^0.5*(($B$56-$C$61)^2+(CF67-$B$61)^2)^0.5))+ACOS((((($B$56-$F$60)^2+(CF67-$E$60)^2)+(($B$56-$F$61)^2+(CF67-$E$61)^2)-(($F$60-$F$61)^2+($E$60-$E$61)^2))/(2*(($B$56-$F$60)^2+(CF67-$E$60)^2)^0.5*(($B$56-$F$61)^2+(CF67-$E$61)^2)^0.5)))+ACOS(((($B$56-$C$61)^2+(CF67-$B$61)^2)+(($B$56-$F$61)^2+(CF67-$E$61)^2)-(($B$61-$E$61)^2+($F$61-$C$61)^2))/(2*(($B$56-$C$61)^2+(CF67-$B$61)^2)^0.5*(($B$56-$F$61)^2+(CF67-$E$61)^2)^0.5)))&gt;2*PI()-0.000001),   $D$58-($D$58-$A$58)*(($F$60-$B$56)^2+($E$60-CF67)^2)^0.5*SIN(ACOS(((($F$60-$B$56)^2+($E$60-CF67)^2)+(($E$60-$E$61)^2+($F$60-$F$61)^2)-(($B$56-$F$61)^2+(CF67-$E$61)^2))/(2*(($F$60-$B$56)^2+($E$60-CF67)^2)^0.5*(($E$60-$E$61)^2+($F$60-$F$61)^2)^0.5)))/SIN(ACOS(((($C$61-$F$61)^2+($E$61-$B$61)^2)+(($E$60-$E$61)^2+($F$60-$F$61)^2)-(($F$60-$C$61)^2+($E$60-$B$61)^2))/(2*(($C$61-$F$61)^2+($E$61-$B$61)^2)^0.5*(($E$60-$E$61)^2+($F$60-$F$61)^2)^0.5)))/(($C$61-$F$61)^2+($E$61-$B$61)^2)^0.5,    0)</f>
        <v>0</v>
      </c>
      <c r="CI67" s="44">
        <f t="shared" ref="CI67:CI83" si="881">IF(((ACOS(((($B$61-CF67)^2+($C$61-$B$56)^2)+(($B$56-$F$61)^2+(CF67-$E$61)^2)-(($B$61-$E$61)^2+($C$61-$F$61)^2))/(2*(($B$61-CF67)^2+($C$61-$B$56)^2)^0.5*(($B$56-$F$61)^2+(CF67-$E$61)^2)^0.5))+ACOS((($B$61-CF67)^2+($C$61-$B$56)^2+($B$56-$C$62)^2+(CF67-$B$62)^2-(($B$61-$B$62)^2+($C$61-$C$62)^2))/(2*(($B$61-CF67)^2+($C$61-$B$56)^2)^0.5*(($B$56-$C$62)^2+(CF67-$B$62)^2)^0.5))+ACOS((((($B$56-$F$61)^2+(CF67-$E$61)^2)+(($B$56-$F$62)^2+(CF67-$E$62)^2)-(($F$61-$F$62)^2+($E$61-$E$62)^2))/(2*(($B$56-$F$61)^2+(CF67-$E$61)^2)^0.5*(($B$56-$F$62)^2+(CF67-$E$62)^2)^0.5)))+ACOS(((($B$56-$C$62)^2+(CF67-$B$62)^2)+(($B$56-$F$62)^2+(CF67-$E$62)^2)-(($B$62-$E$62)^2+($F$62-$C$62)^2))/(2*(($B$56-$C$62)^2+(CF67-$B$62)^2)^0.5*(($B$56-$F$62)^2+(CF67-$E$62)^2)^0.5)))&gt;2*PI()-0.000001),$D$58-($D$58-$A$58)*(($F$61-$B$56)^2+($E$61-CF67)^2)^0.5*SIN(ACOS(((($F$61-$B$56)^2+($E$61-CF67)^2)+(($E$61-$E$62)^2+($F$61-$F$62)^2)-(($B$56-$F$62)^2+(CF67-$E$62)^2))/(2*(($F$61-$B$56)^2+($E$61-CF67)^2)^0.5*(($E$61-$E$62)^2+($F$61-$F$62)^2)^0.5)))/SIN(ACOS(((($C$62-$F$62)^2+($E$62-$B$62)^2)+(($E$61-$E$62)^2+($F$61-$F$62)^2)-(($F$61-$C$62)^2+($E$61-$B$62)^2))/(2*(($C$62-$F$62)^2+($E$62-$B$62)^2)^0.5*(($E$61-$E$62)^2+($F$61-$F$62)^2)^0.5)))/(($C$62-$F$62)^2+($E$62-$B$62)^2)^0.5,0)</f>
        <v>0</v>
      </c>
      <c r="CJ67" s="44">
        <f t="shared" ref="CJ67:CJ83" si="882">IF(((ACOS(((($B$62-CF67)^2+($C$62-$B$56)^2)+(($B$56-$F$62)^2+(CF67-$E$62)^2)-(($B$62-$E$62)^2+($C$62-$F$62)^2))/(2*(($B$62-CF67)^2+($C$62-$B$56)^2)^0.5*(($B$56-$F$62)^2+(CF67-$E$62)^2)^0.5))+ACOS((($B$62-CF67)^2+($C$62-$B$56)^2+($B$56-$C$63)^2+(CF67-$B$63)^2-(($B$62-$B$63)^2+($C$62-$C$63)^2))/(2*(($B$62-CF67)^2+($C$62-$B$56)^2)^0.5*(($B$56-$C$63)^2+(CF67-$B$63)^2)^0.5))+ACOS((((($B$56-$F$62)^2+(CF67-$E$62)^2)+(($B$56-$F$63)^2+(CF67-$E$63)^2)-(($F$62-$F$63)^2+($E$62-$E$63)^2))/(2*(($B$56-$F$62)^2+(CF67-$E$62)^2)^0.5*(($B$56-$F$63)^2+(CF67-$E$63)^2)^0.5)))+ACOS(((($B$56-$C$63)^2+(CF67-$B$63)^2)+(($B$56-$F$63)^2+(CF67-$E$63)^2)-(($B$63-$E$63)^2+($F$63-$C$63)^2))/(2*(($B$56-$C$63)^2+(CF67-$B$63)^2)^0.5*(($B$56-$F$63)^2+(CF67-$E$63)^2)^0.5)))&gt;2*PI()-0.000001),$D$58-($D$58-$A$58)*(($F$62-$B$56)^2+($E$62-CF67)^2)^0.5*SIN(ACOS(((($F$62-$B$56)^2+($E$62-CF67)^2)+(($E$62-$E$63)^2+($F$62-$F$63)^2)-(($B$56-$F$63)^2+(CF67-$E$63)^2))/(2*(($F$62-$B$56)^2+($E$62-CF67)^2)^0.5*(($E$62-$E$63)^2+($F$62-$F$63)^2)^0.5)))/SIN(ACOS(((($C$63-$F$63)^2+($E$63-$B$63)^2)+(($E$62-$E$63)^2+($F$62-$F$63)^2)-(($F$62-$C$63)^2+($E$62-$B$63)^2))/(2*(($C$63-$F$63)^2+($E$63-$B$63)^2)^0.5*(($E$62-$E$63)^2+($F$62-$F$63)^2)^0.5)))/(($C$63-$F$63)^2+($E$63-$B$63)^2)^0.5,0)</f>
        <v>0</v>
      </c>
      <c r="CK67" s="44">
        <f t="shared" ref="CK67:CK83" si="883">IF(((ACOS(((($B$63-CF67)^2+($C$63-$B$56)^2)+(($B$56-$F$63)^2+(CF67-$E$63)^2)-(($B$63-$E$63)^2+($C$63-$F$63)^2))/(2*(($B$63-CF67)^2+($C$63-$B$56)^2)^0.5*(($B$56-$F$63)^2+(CF67-$E$63)^2)^0.5))+ACOS((($B$63-CF67)^2+($C$63-$B$56)^2+($B$56-$C$64)^2+(CF67-$B$64)^2-(($B$63-$B$64)^2+($C$63-$C$64)^2))/(2*(($B$63-CF67)^2+($C$63-$B$56)^2)^0.5*(($B$56-$C$64)^2+(CF67-$B$64)^2)^0.5))+ACOS((((($B$56-$F$63)^2+(CF67-$E$63)^2)+(($B$56-$F$64)^2+(CF67-$E$64)^2)-(($F$63-$F$64)^2+($E$63-$E$64)^2))/(2*(($B$56-$F$63)^2+(CF67-$E$63)^2)^0.5*(($B$56-$F$64)^2+(CF67-$E$64)^2)^0.5)))+ACOS(((($B$56-$C$64)^2+(CF67-$B$64)^2)+(($B$56-$F$64)^2+(CF67-$E$64)^2)-(($B$64-$E$64)^2+($F$64-$C$64)^2))/(2*(($B$56-$C$64)^2+(CF67-$B$64)^2)^0.5*(($B$56-$F$64)^2+(CF67-$E$64)^2)^0.5)))&gt;2*PI()-0.000001),$D$58-($D$58-$A$58)*(($F$63-$B$56)^2+($E$63-CF67)^2)^0.5*SIN(ACOS(((($F$63-$B$56)^2+($E$63-CF67)^2)+(($E$63-$E$64)^2+($F$63-$F$64)^2)-(($B$56-$F$64)^2+(CF67-$E$64)^2))/(2*(($F$63-$B$56)^2+($E$63-CF67)^2)^0.5*(($E$63-$E$64)^2+($F$63-$F$64)^2)^0.5)))/SIN(ACOS(((($C$64-$F$64)^2+($E$64-$B$64)^2)+(($E$63-$E$64)^2+($F$63-$F$64)^2)-(($F$63-$C$64)^2+($E$63-$B$64)^2))/(2*(($C$64-$F$64)^2+($E$64-$B$64)^2)^0.5*(($E$63-$E$64)^2+($F$63-$F$64)^2)^0.5)))/(($C$64-$F$64)^2+($E$64-$B$64)^2)^0.5,0)</f>
        <v>0</v>
      </c>
      <c r="CL67" s="44">
        <f t="shared" ref="CL67:CL83" si="884">IF(((ACOS(((($B$64-CF67)^2+($C$64-$B$56)^2)+(($B$56-$F$64)^2+(CF67-$E$64)^2)-(($B$64-$E$64)^2+($C$64-$F$64)^2))/(2*(($B$64-CF67)^2+($C$64-$B$56)^2)^0.5*(($B$56-$F$64)^2+(CF67-$E$64)^2)^0.5))+ACOS((($B$64-CF67)^2+($C$64-$B$56)^2+($B$56-$C$65)^2+(CF67-$B$65)^2-(($B$64-$B$65)^2+($C$64-$C$65)^2))/(2*(($B$64-CF67)^2+($C$64-$B$56)^2)^0.5*(($B$56-$C$65)^2+(CF67-$B$65)^2)^0.5))+ACOS((((($B$56-$F$64)^2+(CF67-$E$64)^2)+(($B$56-$F$65)^2+(CF67-$E$65)^2)-(($F$64-$F$65)^2+($E$64-$E$65)^2))/(2*(($B$56-$F$64)^2+(CF67-$E$64)^2)^0.5*(($B$56-$F$65)^2+(CF67-$E$65)^2)^0.5)))+ACOS(((($B$56-$C$65)^2+(CF67-$B$65)^2)+(($B$56-$F$65)^2+(CF67-$E$65)^2)-(($B$65-$E$65)^2+($F$65-$C$65)^2))/(2*(($B$56-$C$65)^2+(CF67-$B$65)^2)^0.5*(($B$56-$F$65)^2+(CF67-$E$65)^2)^0.5)))&gt;2*PI()-0.000001),$D$58-($D$58-$A$58)*(($F$64-$B$56)^2+($E$64-CF67)^2)^0.5*SIN(ACOS(((($F$64-$B$56)^2+($E$64-CF67)^2)+(($E$64-$E$65)^2+($F$64-$F$65)^2)-(($B$56-$F$65)^2+(CF67-$E$65)^2))/(2*(($F$64-$B$56)^2+($E$64-CF67)^2)^0.5*(($E$64-$E$65)^2+($F$64-$F$65)^2)^0.5)))/SIN(ACOS(((($C$65-$F$65)^2+($E$65-$B$65)^2)+(($E$64-$E$65)^2+($F$64-$F$65)^2)-(($F$64-$C$65)^2+($E$64-$B$65)^2))/(2*(($C$65-$F$65)^2+($E$65-$B$65)^2)^0.5*(($E$64-$E$65)^2+($F$64-$F$65)^2)^0.5)))/(($C$65-$F$65)^2+($E$65-$B$65)^2)^0.5,0)</f>
        <v>0</v>
      </c>
      <c r="CM67" s="44">
        <f t="shared" ref="CM67:CM83" si="885">IF(((ACOS(((($B$65-CF67)^2+($C$65-$B$56)^2)+(($B$56-$F$65)^2+(CF67-$E$65)^2)-(($B$65-$E$65)^2+($C$65-$F$65)^2))/(2*(($B$65-CF67)^2+($C$65-$B$56)^2)^0.5*(($B$56-$F$65)^2+(CF67-$E$65)^2)^0.5))+ACOS((($B$65-CF67)^2+($C$65-$B$56)^2+($B$56-$C$66)^2+(CF67-$B$66)^2-(($B$65-$B$66)^2+($C$65-$C$66)^2))/(2*(($B$65-CF67)^2+($C$65-$B$56)^2)^0.5*(($B$56-$C$66)^2+(CF67-$B$66)^2)^0.5))+ACOS((((($B$56-$F$65)^2+(CF67-$E$65)^2)+(($B$56-$F$66)^2+(CF67-$E$66)^2)-(($F$65-$F$66)^2+($E$65-$E$66)^2))/(2*(($B$56-$F$65)^2+(CF67-$E$65)^2)^0.5*(($B$56-$F$66)^2+(CF67-$E$66)^2)^0.5)))+ACOS(((($B$56-$C$66)^2+(CF67-$B$66)^2)+(($B$56-$F$66)^2+(CF67-$E$66)^2)-(($B$66-$E$66)^2+($F$66-$C$66)^2))/(2*(($B$56-$C$66)^2+(CF67-$B$66)^2)^0.5*(($B$56-$F$66)^2+(CF67-$E$66)^2)^0.5)))&gt;2*PI()-0.000001),$D$58-($D$58-$A$58)*(($F$65-$B$56)^2+($E$65-CF67)^2)^0.5*SIN(ACOS(((($F$65-$B$56)^2+($E$65-CF67)^2)+(($E$65-$E$66)^2+($F$65-$F$66)^2)-(($B$56-$F$66)^2+(CF67-$E$66)^2))/(2*(($F$65-$B$56)^2+($E$65-CF67)^2)^0.5*(($E$65-$E$66)^2+($F$65-$F$66)^2)^0.5)))/SIN(ACOS(((($C$66-$F$66)^2+($E$66-$B$66)^2)+(($E$65-$E$66)^2+($F$65-$F$66)^2)-(($F$65-$C$66)^2+($E$65-$B$66)^2))/(2*(($C$66-$F$66)^2+($E$66-$B$66)^2)^0.5*(($E$65-$E$66)^2+($F$65-$F$66)^2)^0.5)))/(($C$66-$F$66)^2+($E$66-$B$66)^2)^0.5,0)</f>
        <v>0</v>
      </c>
      <c r="CN67" s="44">
        <f t="shared" ref="CN67:CN83" si="886">IF(((ACOS(((($B$66-CF67)^2+($C$66-$B$56)^2)+(($B$56-$F$66)^2+(CF67-$E$66)^2)-(($B$66-$E$66)^2+($C$66-$F$66)^2))/(2*(($B$66-CF67)^2+($C$66-$B$56)^2)^0.5*(($B$56-$F$66)^2+(CF67-$E$66)^2)^0.5))+ACOS((($B$66-CF67)^2+($C$66-$B$56)^2+($B$56-$C$67)^2+(CF67-$B$67)^2-(($B$66-$B$67)^2+($C$66-$C$67)^2))/(2*(($B$66-CF67)^2+($C$66-$B$56)^2)^0.5*(($B$56-$C$67)^2+(CF67-$B$67)^2)^0.5))+ACOS((((($B$56-$F$66)^2+(CF67-$E$66)^2)+(($B$56-$F$67)^2+(CF67-$E$67)^2)-(($F$66-$F$67)^2+($E$66-$E$67)^2))/(2*(($B$56-$F$66)^2+(CF67-$E$66)^2)^0.5*(($B$56-$F$67)^2+(CF67-$E$67)^2)^0.5)))+ACOS(((($B$56-$C$67)^2+(CF67-$B$67)^2)+(($B$56-$F$67)^2+(CF67-$E$67)^2)-(($B$67-$E$67)^2+($F$67-$C$67)^2))/(2*(($B$56-$C$67)^2+(CF67-$B$67)^2)^0.5*(($B$56-$F$67)^2+(CF67-$E$67)^2)^0.5)))&gt;2*PI()-0.000001),$D$58-($D$58-$A$58)*(($F$66-$B$56)^2+($E$66-CF67)^2)^0.5*SIN(ACOS(((($F$66-$B$56)^2+($E$66-CF67)^2)+(($E$66-$E$67)^2+($F$66-$F$67)^2)-(($B$56-$F$67)^2+(CF67-$E$67)^2))/(2*(($F$66-$B$56)^2+($E$66-CF67)^2)^0.5*(($E$66-$E$67)^2+($F$66-$F$67)^2)^0.5)))/SIN(ACOS(((($C$67-$F$67)^2+($E$67-$B$67)^2)+(($E$66-$E$67)^2+($F$66-$F$67)^2)-(($F$66-$C$67)^2+($E$66-$B$67)^2))/(2*(($C$67-$F$67)^2+($E$67-$B$67)^2)^0.5*(($E$66-$E$67)^2+($F$66-$F$67)^2)^0.5)))/(($C$67-$F$67)^2+($E$67-$B$67)^2)^0.5,0)</f>
        <v>0</v>
      </c>
      <c r="CO67" s="44">
        <f t="shared" ref="CO67:CO83" si="887">IF(((ACOS(((($B$67-CF67)^2+($C$67-$B$56)^2)+(($B$56-$F$67)^2+(CF67-$E$67)^2)-(($B$67-$E$67)^2+($C$67-$F$67)^2))/(2*(($B$67-CF67)^2+($C$67-$B$56)^2)^0.5*(($B$56-$F$67)^2+(CF67-$E$67)^2)^0.5))+ACOS((($B$67-CF67)^2+($C$67-$B$56)^2+($B$56-$C$68)^2+(CF67-$B$68)^2-(($B$67-$B$68)^2+($C$67-$C$68)^2))/(2*(($B$67-CF67)^2+($C$67-$B$56)^2)^0.5*(($B$56-$C$68)^2+(CF67-$B$68)^2)^0.5))+ACOS((((($B$56-$F$67)^2+(CF67-$E$67)^2)+(($B$56-$F$68)^2+(CF67-$E$68)^2)-(($F$67-$F$68)^2+($E$67-$E$68)^2))/(2*(($B$56-$F$67)^2+(CF67-$E$67)^2)^0.5*(($B$56-$F$68)^2+(CF67-$E$68)^2)^0.5)))+ACOS(((($B$56-$C$68)^2+(CF67-$B$68)^2)+(($B$56-$F$68)^2+(CF67-$E$68)^2)-(($B$68-$E$68)^2+($F$68-$C$68)^2))/(2*(($B$56-$C$68)^2+(CF67-$B$68)^2)^0.5*(($B$56-$F$68)^2+(CF67-$E$68)^2)^0.5)))&gt;2*PI()-0.000001),$D$58-($D$58-$A$58)*(($F$67-$B$56)^2+($E$67-CF67)^2)^0.5*SIN(ACOS(((($F$67-$B$56)^2+($E$67-CF67)^2)+(($E$67-$E$68)^2+($F$67-$F$68)^2)-(($B$56-$F$68)^2+(CF67-$E$68)^2))/(2*(($F$67-$B$56)^2+($E$67-CF67)^2)^0.5*(($E$67-$E$68)^2+($F$67-$F$68)^2)^0.5)))/SIN(ACOS(((($C$68-$F$68)^2+($E$68-$B$68)^2)+(($E$67-$E$68)^2+($F$67-$F$68)^2)-(($F$67-$C$68)^2+($E$67-$B$68)^2))/(2*(($C$68-$F$68)^2+($E$68-$B$68)^2)^0.5*(($E$67-$E$68)^2+($F$67-$F$68)^2)^0.5)))/(($C$68-$F$68)^2+($E$68-$B$68)^2)^0.5,0)</f>
        <v>0</v>
      </c>
      <c r="CP67" s="44">
        <f t="shared" ref="CP67:CP83" si="888">IF(((ACOS(((($B$68-CF67)^2+($C$68-$B$56)^2)+(($B$56-$F$68)^2+(CF67-$E$68)^2)-(($B$68-$E$68)^2+($C$68-$F$68)^2))/(2*(($B$68-CF67)^2+($C$68-$B$56)^2)^0.5*(($B$56-$F$68)^2+(CF67-$E$68)^2)^0.5))+ACOS((($B$68-CF67)^2+($C$68-$B$56)^2+($B$56-$C$69)^2+(CF67-$B$69)^2-(($B$68-$B$69)^2+($C$68-$C$69)^2))/(2*(($B$68-CF67)^2+($C$68-$B$56)^2)^0.5*(($B$56-$C$69)^2+(CF67-$B$69)^2)^0.5))+ACOS((((($B$56-$F$68)^2+(CF67-$E$68)^2)+(($B$56-$F$69)^2+(CF67-$E$69)^2)-(($F$68-$F$69)^2+($E$68-$E$69)^2))/(2*(($B$56-$F$68)^2+(CF67-$E$68)^2)^0.5*(($B$56-$F$69)^2+(CF67-$E$69)^2)^0.5)))+ACOS(((($B$56-$C$69)^2+(CF67-$B$69)^2)+(($B$56-$F$69)^2+(CF67-$E$69)^2)-(($B$69-$E$69)^2+($F$69-$C$69)^2))/(2*(($B$56-$C$69)^2+(CF67-$B$69)^2)^0.5*(($B$56-$F$69)^2+(CF67-$E$69)^2)^0.5)))&gt;2*PI()-0.000001),$D$58-($D$58-$A$58)*(($F$68-$B$56)^2+($E$68-CF67)^2)^0.5*SIN(ACOS(((($F$68-$B$56)^2+($E$68-CF67)^2)+(($E$68-$E$69)^2+($F$68-$F$69)^2)-(($B$56-$F$69)^2+(CF67-$E$69)^2))/(2*(($F$68-$B$56)^2+($E$68-CF67)^2)^0.5*(($E$68-$E$69)^2+($F$68-$F$69)^2)^0.5)))/SIN(ACOS(((($C$69-$F$69)^2+($E$69-$B$69)^2)+(($E$68-$E$69)^2+($F$68-$F$69)^2)-(($F$68-$C$69)^2+($E$68-$B$69)^2))/(2*(($C$69-$F$69)^2+($E$69-$B$69)^2)^0.5*(($E$68-$E$69)^2+($F$68-$F$69)^2)^0.5)))/(($C$69-$F$69)^2+($E$69-$B$69)^2)^0.5,0)</f>
        <v>0</v>
      </c>
      <c r="CQ67" s="44">
        <f t="shared" ref="CQ67:CQ83" si="889">IF(((ACOS(((($B$69-CF67)^2+($C$69-$B$56)^2)+(($B$56-$F$69)^2+(CF67-$E$69)^2)-(($B$69-$E$69)^2+($C$69-$F$69)^2))/(2*(($B$69-CF67)^2+($C$69-$B$56)^2)^0.5*(($B$56-$F$69)^2+(CF67-$E$69)^2)^0.5))+ACOS((($B$69-CF67)^2+($C$69-$B$56)^2+($B$56-$C$70)^2+(CF67-$B$70)^2-(($B$69-$B$70)^2+($C$69-$C$70)^2))/(2*(($B$69-CF67)^2+($C$69-$B$56)^2)^0.5*(($B$56-$C$70)^2+(CF67-$B$70)^2)^0.5))+ACOS((((($B$56-$F$69)^2+(CF67-$E$69)^2)+(($B$56-$F$70)^2+(CF67-$E$70)^2)-(($F$69-$F$70)^2+($E$69-$E$70)^2))/(2*(($B$56-$F$69)^2+(CF67-$E$69)^2)^0.5*(($B$56-$F$70)^2+(CF67-$E$70)^2)^0.5)))+ACOS(((($B$56-$C$70)^2+(CF67-$B$70)^2)+(($B$56-$F$70)^2+(CF67-$E$70)^2)-(($B$70-$E$70)^2+($F$70-$C$70)^2))/(2*(($B$56-$C$70)^2+(CF67-$B$70)^2)^0.5*(($B$56-$F$70)^2+(CF67-$E$70)^2)^0.5)))&gt;2*PI()-0.000001),$D$58-($D$58-$A$58)*(($F$69-$B$56)^2+($E$69-CF67)^2)^0.5*SIN(ACOS(((($F$69-$B$56)^2+($E$69-CF67)^2)+(($E$69-$E$70)^2+($F$69-$F$70)^2)-(($B$56-$F$70)^2+(CF67-$E$70)^2))/(2*(($F$69-$B$56)^2+($E$69-CF67)^2)^0.5*(($E$69-$E$70)^2+($F$69-$F$70)^2)^0.5)))/SIN(ACOS(((($C$70-$F$70)^2+($E$70-$B$70)^2)+(($E$69-$E$70)^2+($F$69-$F$70)^2)-(($F$69-$C$70)^2+($E$69-$B$70)^2))/(2*(($C$70-$F$70)^2+($E$70-$B$70)^2)^0.5*(($E$69-$E$70)^2+($F$69-$F$70)^2)^0.5)))/(($C$70-$F$70)^2+($E$70-$B$70)^2)^0.5,0)</f>
        <v>0</v>
      </c>
      <c r="CR67" s="44">
        <f t="shared" ref="CR67:CR83" si="890">IF(((ACOS(((($B$70-CF67)^2+($C$70-$B$56)^2)+(($B$56-$F$70)^2+(CF67-$E$70)^2)-(($B$70-$E$70)^2+($C$70-$F$70)^2))/(2*(($B$70-CF67)^2+($C$70-$B$56)^2)^0.5*(($B$56-$F$70)^2+(CF67-$E$70)^2)^0.5))+ACOS((($B$70-CF67)^2+($C$70-$B$56)^2+($B$56-$C$71)^2+(CF67-$B$71)^2-(($B$70-$B$71)^2+($C$70-$C$71)^2))/(2*(($B$70-CF67)^2+($C$70-$B$56)^2)^0.5*(($B$56-$C$71)^2+(CF67-$B$71)^2)^0.5))+ACOS((((($B$56-$F$70)^2+(CF67-$E$70)^2)+(($B$56-$F$71)^2+(CF67-$E$71)^2)-(($F$70-$F$71)^2+($E$70-$E$71)^2))/(2*(($B$56-$F$70)^2+(CF67-$E$70)^2)^0.5*(($B$56-$F$71)^2+(CF67-$E$71)^2)^0.5)))+ACOS(((($B$56-$C$71)^2+(CF67-$B$71)^2)+(($B$56-$F$71)^2+(CF67-$E$71)^2)-(($B$71-$E$71)^2+($F$71-$C$71)^2))/(2*(($B$56-$C$71)^2+(CF67-$B$71)^2)^0.5*(($B$56-$F$71)^2+(CF67-$E$71)^2)^0.5)))&gt;2*PI()-0.000001),$D$58-($D$58-$A$58)*(($F$70-$B$56)^2+($E$70-CF67)^2)^0.5*SIN(ACOS(((($F$70-$B$56)^2+($E$70-CF67)^2)+(($E$70-$E$71)^2+($F$70-$F$71)^2)-(($B$56-$F$71)^2+(CF67-$E$71)^2))/(2*(($F$70-$B$56)^2+($E$70-CF67)^2)^0.5*(($E$70-$E$71)^2+($F$70-$F$71)^2)^0.5)))/SIN(ACOS(((($C$71-$F$71)^2+($E$71-$B$71)^2)+(($E$70-$E$71)^2+($F$70-$F$71)^2)-(($F$70-$C$71)^2+($E$70-$B$71)^2))/(2*(($C$71-$F$71)^2+($E$71-$B$71)^2)^0.5*(($E$70-$E$71)^2+($F$70-$F$71)^2)^0.5)))/(($C$71-$F$71)^2+($E$71-$B$71)^2)^0.5,0)</f>
        <v>0</v>
      </c>
      <c r="CS67" s="44">
        <f t="shared" ref="CS67:CS83" si="891">IF(((ACOS(((($B$71-CF67)^2+($C$71-$B$56)^2)+(($B$56-$F$71)^2+(CF67-$E$71)^2)-(($B$71-$E$71)^2+($C$71-$F$71)^2))/(2*(($B$71-CF67)^2+($C$71-$B$56)^2)^0.5*(($B$56-$F$71)^2+(CF67-$E$71)^2)^0.5))+ACOS((($B$71-CF67)^2+($C$71-$B$56)^2+($B$56-$C$72)^2+(CF67-$B$72)^2-(($B$71-$B$72)^2+($C$71-$C$72)^2))/(2*(($B$71-CF67)^2+($C$71-$B$56)^2)^0.5*(($B$56-$C$72)^2+(CF67-$B$72)^2)^0.5))+ACOS((((($B$56-$F$71)^2+(CF67-$E$71)^2)+(($B$56-$F$72)^2+(CF67-$E$72)^2)-(($F$71-$F$72)^2+($E$71-$E$72)^2))/(2*(($B$56-$F$71)^2+(CF67-$E$71)^2)^0.5*(($B$56-$F$72)^2+(CF67-$E$72)^2)^0.5)))+ACOS(((($B$56-$C$72)^2+(CF67-$B$72)^2)+(($B$56-$F$72)^2+(CF67-$E$72)^2)-(($B$72-$E$72)^2+($F$72-$C$72)^2))/(2*(($B$56-$C$72)^2+(CF67-$B$72)^2)^0.5*(($B$56-$F$72)^2+(CF67-$E$72)^2)^0.5)))&gt;2*PI()-0.000001),$D$58-($D$58-$A$58)*(($F$71-$B$56)^2+($E$71-CF67)^2)^0.5*SIN(ACOS(((($F$71-$B$56)^2+($E$71-CF67)^2)+(($E$71-$E$72)^2+($F$71-$F$72)^2)-(($B$56-$F$72)^2+(CF67-$E$72)^2))/(2*(($F$71-$B$56)^2+($E$71-CF67)^2)^0.5*(($E$71-$E$72)^2+($F$71-$F$72)^2)^0.5)))/SIN(ACOS(((($C$72-$F$72)^2+($E$72-$B$72)^2)+(($E$71-$E$72)^2+($F$71-$F$72)^2)-(($F$71-$C$72)^2+($E$71-$B$72)^2))/(2*(($C$72-$F$72)^2+($E$72-$B$72)^2)^0.5*(($E$71-$E$72)^2+($F$71-$F$72)^2)^0.5)))/(($C$72-$F$72)^2+($E$72-$B$72)^2)^0.5,0)</f>
        <v>0</v>
      </c>
      <c r="CT67" s="44">
        <f t="shared" ref="CT67:CT83" si="892">IF(((ACOS(((($B$72-CF67)^2+($C$72-$B$56)^2)+(($B$56-$F$72)^2+(CF67-$E$72)^2)-(($B$72-$E$72)^2+($C$72-$F$72)^2))/(2*(($B$72-CF67)^2+($C$72-$B$56)^2)^0.5*(($B$56-$F$72)^2+(CF67-$E$72)^2)^0.5))+ACOS((($B$72-CF67)^2+($C$72-$B$56)^2+($B$56-$C$73)^2+(CF67-$B$73)^2-(($B$72-$B$73)^2+($C$72-$C$73)^2))/(2*(($B$72-CF67)^2+($C$72-$B$56)^2)^0.5*(($B$56-$C$73)^2+(CF67-$B$73)^2)^0.5))+ACOS((((($B$56-$F$72)^2+(CF67-$E$72)^2)+(($B$56-$F$73)^2+(CF67-$E$73)^2)-(($F$72-$F$73)^2+($E$72-$E$73)^2))/(2*(($B$56-$F$72)^2+(CF67-$E$72)^2)^0.5*(($B$56-$F$73)^2+(CF67-$E$73)^2)^0.5)))+ACOS(((($B$56-$C$73)^2+(CF67-$B$73)^2)+(($B$56-$F$73)^2+(CF67-$E$73)^2)-(($B$73-$E$73)^2+($F$73-$C$73)^2))/(2*(($B$56-$C$73)^2+(CF67-$B$73)^2)^0.5*(($B$56-$F$73)^2+(CF67-$E$73)^2)^0.5)))&gt;2*PI()-0.000001),$D$58-($D$58-$A$58)*(($F$72-$B$56)^2+($E$72-CF67)^2)^0.5*SIN(ACOS(((($F$72-$B$56)^2+($E$72-CF67)^2)+(($E$72-$E$73)^2+($F$72-$F$73)^2)-(($B$56-$F$73)^2+(CF67-$E$73)^2))/(2*(($F$72-$B$56)^2+($E$72-CF67)^2)^0.5*(($E$72-$E$73)^2+($F$72-$F$73)^2)^0.5)))/SIN(ACOS(((($C$73-$F$73)^2+($E$73-$B$73)^2)+(($E$72-$E$73)^2+($F$72-$F$73)^2)-(($F$72-$C$73)^2+($E$72-$B$73)^2))/(2*(($C$73-$F$73)^2+($E$73-$B$73)^2)^0.5*(($E$72-$E$73)^2+($F$72-$F$73)^2)^0.5)))/(($C$73-$F$73)^2+($E$73-$B$73)^2)^0.5,0)</f>
        <v>0</v>
      </c>
      <c r="CU67" s="44">
        <f t="shared" ref="CU67:CU83" si="893">IF(((ACOS(((($B$73-CF67)^2+($C$73-$B$56)^2)+(($B$56-$F$73)^2+(CF67-$E$73)^2)-(($B$73-$E$73)^2+($C$73-$F$73)^2))/(2*(($B$73-CF67)^2+($C$73-$B$56)^2)^0.5*(($B$56-$F$73)^2+(CF67-$E$73)^2)^0.5))+ACOS((($B$73-CF67)^2+($C$73-$B$56)^2+($B$56-$C$74)^2+(CF67-$B$74)^2-(($B$73-$B$74)^2+($C$73-$C$74)^2))/(2*(($B$73-CF67)^2+($C$73-$B$56)^2)^0.5*(($B$56-$C$74)^2+(CF67-$B$74)^2)^0.5))+ACOS((((($B$56-$F$73)^2+(CF67-$E$73)^2)+(($B$56-$F$74)^2+(CF67-$E$74)^2)-(($F$73-$F$74)^2+($E$73-$E$74)^2))/(2*(($B$56-$F$73)^2+(CF67-$E$73)^2)^0.5*(($B$56-$F$74)^2+(CF67-$E$74)^2)^0.5)))+ACOS(((($B$56-$C$74)^2+(CF67-$B$74)^2)+(($B$56-$F$74)^2+(CF67-$E$74)^2)-(($B$74-$E$74)^2+($F$74-$C$74)^2))/(2*(($B$56-$C$74)^2+(CF67-$B$74)^2)^0.5*(($B$56-$F$74)^2+(CF67-$E$74)^2)^0.5)))&gt;2*PI()-0.000001),$D$58-($D$58-$A$58)*(($F$73-$B$56)^2+($E$73-CF67)^2)^0.5*SIN(ACOS(((($F$73-$B$56)^2+($E$73-CF67)^2)+(($E$73-$E$74)^2+($F$73-$F$74)^2)-(($B$56-$F$74)^2+(CF67-$E$74)^2))/(2*(($F$73-$B$56)^2+($E$73-CF67)^2)^0.5*(($E$73-$E$74)^2+($F$73-$F$74)^2)^0.5)))/SIN(ACOS(((($C$74-$F$74)^2+($E$74-$B$74)^2)+(($E$73-$E$74)^2+($F$73-$F$74)^2)-(($F$73-$C$74)^2+($E$73-$B$74)^2))/(2*(($C$74-$F$74)^2+($E$74-$B$74)^2)^0.5*(($E$73-$E$74)^2+($F$73-$F$74)^2)^0.5)))/(($C$74-$F$74)^2+($E$74-$B$74)^2)^0.5,0)</f>
        <v>0</v>
      </c>
      <c r="CV67" s="44">
        <f t="shared" ref="CV67:CV83" si="894">IF(((ACOS(((($B$74-CF67)^2+($C$74-$B$56)^2)+(($B$56-$F$74)^2+(CF67-$E$74)^2)-(($B$74-$E$74)^2+($C$74-$F$74)^2))/(2*(($B$74-CF67)^2+($C$74-$B$56)^2)^0.5*(($B$56-$F$74)^2+(CF67-$E$74)^2)^0.5))+ACOS((($B$74-CF67)^2+($C$74-$B$56)^2+($B$56-$C$75)^2+(CF67-$B$75)^2-(($B$74-$B$75)^2+($C$74-$C$75)^2))/(2*(($B$74-CF67)^2+($C$74-$B$56)^2)^0.5*(($B$56-$C$75)^2+(CF67-$B$75)^2)^0.5))+ACOS((((($B$56-$F$74)^2+(CF67-$E$74)^2)+(($B$56-$F$75)^2+(CF67-$E$75)^2)-(($F$74-$F$75)^2+($E$74-$E$75)^2))/(2*(($B$56-$F$74)^2+(CF67-$E$74)^2)^0.5*(($B$56-$F$75)^2+(CF67-$E$75)^2)^0.5)))+ACOS(((($B$56-$C$75)^2+(CF67-$B$75)^2)+(($B$56-$F$75)^2+(CF67-$E$75)^2)-(($B$75-$E$75)^2+($F$75-$C$75)^2))/(2*(($B$56-$C$75)^2+(CF67-$B$75)^2)^0.5*(($B$56-$F$75)^2+(CF67-$E$75)^2)^0.5)))&gt;2*PI()-0.000001),$D$58-($D$58-$A$58)*(($F$74-$B$56)^2+($E$74-CF67)^2)^0.5*SIN(ACOS(((($F$74-$B$56)^2+($E$74-CF67)^2)+(($E$74-$E$75)^2+($F$74-$F$75)^2)-(($B$56-$F$75)^2+(CF67-$E$75)^2))/(2*(($F$74-$B$56)^2+($E$74-CF67)^2)^0.5*(($E$74-$E$75)^2+($F$74-$F$75)^2)^0.5)))/SIN(ACOS(((($C$75-$F$75)^2+($E$75-$B$75)^2)+(($E$74-$E$75)^2+($F$74-$F$75)^2)-(($F$74-$C$75)^2+($E$74-$B$75)^2))/(2*(($C$75-$F$75)^2+($E$75-$B$75)^2)^0.5*(($E$74-$E$75)^2+($F$74-$F$75)^2)^0.5)))/(($C$75-$F$75)^2+($E$75-$B$75)^2)^0.5,0)</f>
        <v>0</v>
      </c>
      <c r="CW67" s="44">
        <f t="shared" ref="CW67:CW83" si="895">IF(((ACOS(((($B$75-CF67)^2+($C$75-$B$56)^2)+(($B$56-$F$75)^2+(CF67-$E$75)^2)-(($B$75-$E$75)^2+($C$75-$F$75)^2))/(2*(($B$75-CF67)^2+($C$75-$B$56)^2)^0.5*(($B$56-$F$75)^2+(CF67-$E$75)^2)^0.5))+ACOS((($B$75-CF67)^2+($C$75-$B$56)^2+($B$56-$C$76)^2+(CF67-$B$76)^2-(($B$75-$B$76)^2+($C$75-$C$76)^2))/(2*(($B$75-CF67)^2+($C$75-$B$56)^2)^0.5*(($B$56-$C$76)^2+(CF67-$B$76)^2)^0.5))+ACOS((((($B$56-$F$75)^2+(CF67-$E$75)^2)+(($B$56-$F$76)^2+(CF67-$E$76)^2)-(($F$75-$F$76)^2+($E$75-$E$76)^2))/(2*(($B$56-$F$75)^2+(CF67-$E$75)^2)^0.5*(($B$56-$F$76)^2+(CF67-$E$76)^2)^0.5)))+ACOS(((($B$56-$C$76)^2+(CF67-$B$76)^2)+(($B$56-$F$76)^2+(CF67-$E$76)^2)-(($B$76-$E$76)^2+($F$76-$C$76)^2))/(2*(($B$56-$C$76)^2+(CF67-$B$76)^2)^0.5*(($B$56-$F$76)^2+(CF67-$E$76)^2)^0.5)))&gt;2*PI()-0.000001),$D$58-($D$58-$A$58)*(($F$75-$B$56)^2+($E$75-CF67)^2)^0.5*SIN(ACOS(((($F$75-$B$56)^2+($E$75-CF67)^2)+(($E$75-$E$76)^2+($F$75-$F$76)^2)-(($B$56-$F$76)^2+(CF67-$E$76)^2))/(2*(($F$75-$B$56)^2+($E$75-CF67)^2)^0.5*(($E$75-$E$76)^2+($F$75-$F$76)^2)^0.5)))/SIN(ACOS(((($C$76-$F$76)^2+($E$76-$B$76)^2)+(($E$75-$E$76)^2+($F$75-$F$76)^2)-(($F$75-$C$76)^2+($E$75-$B$76)^2))/(2*(($C$76-$F$76)^2+($E$76-$B$76)^2)^0.5*(($E$75-$E$76)^2+($F$75-$F$76)^2)^0.5)))/(($C$76-$F$76)^2+($E$76-$B$76)^2)^0.5,0)</f>
        <v>0</v>
      </c>
      <c r="CX67" s="21">
        <f t="shared" ref="CX67:CX83" si="896">IF(((ACOS(((($E$60-CF67)^2+($F$60-$B$56)^2)+(($B$56-$I$60)^2+(CF67-$H$60)^2)-(($E$60-$H$60)^2+($F$60-$I$60)^2))/(2*(($E$60-CF67)^2+($F$60-$B$56)^2)^0.5*(($B$56-$I$60)^2+(CF67-$H$60)^2)^0.5))+ACOS((($E$60-CF67)^2+($F$60-$B$56)^2+($B$56-$F$61)^2+(CF67-$E$61)^2-(($E$60-$E$61)^2+($F$60-$F$61)^2))/(2*(($E$60-CF67)^2+($F$60-$B$56)^2)^0.5*(($B$56-$F$61)^2+(CF67-$E$61)^2)^0.5))+ACOS((((($B$56-$I$60)^2+(CF67-$H$60)^2)+(($B$56-$I$61)^2+(CF67-$H$61)^2)-(($I$60-$I$61)^2+($H$60-$H$61)^2))/(2*(($B$56-$I$60)^2+(CF67-$H$60)^2)^0.5*(($B$56-$I$61)^2+(CF67-$H$61)^2)^0.5)))+ACOS(((($B$56-$F$61)^2+(CF67-$E$61)^2)+(($B$56-$I$61)^2+(CF67-$H$61)^2)-(($E$61-$H$61)^2+($I$61-$F$61)^2))/(2*(($B$56-$F$61)^2+(CF67-$E$61)^2)^0.5*(($B$56-$I$61)^2+(CF67-$H$61)^2)^0.5)))&gt;2*PI()-0.000001),$G$58-($G$58-$D$58)*(($I$60-$B$56)^2+($H$60-CF67)^2)^0.5*SIN(ACOS(((($I$60-$B$56)^2+($H$60-CF67)^2)+(($H$60-$H$61)^2+($I$60-$I$61)^2)-(($B$56-$I$61)^2+(CF67-$H$61)^2))/(2*(($I$60-$B$56)^2+($H$60-CF67)^2)^0.5*(($H$60-$H$61)^2+($I$60-$I$61)^2)^0.5)))/SIN(ACOS(((($F$61-$I$61)^2+($H$61-$E$61)^2)+(($H$60-$H$61)^2+($I$60-$I$61)^2)-(($I$60-$F$61)^2+($H$60-$E$61)^2))/(2*(($F$61-$I$61)^2+($H$61-$E$61)^2)^0.5*(($H$60-$H$61)^2+($I$60-$I$61)^2)^0.5)))/(($F$61-$I$61)^2+($H$61-$E$61)^2)^0.5,0)</f>
        <v>0</v>
      </c>
      <c r="CY67" s="21">
        <f t="shared" ref="CY67:CY83" si="897">IF(((ACOS(((($E$61-CF67)^2+($F$61-$B$56)^2)+(($B$56-$I$61)^2+(CF67-$H$61)^2)-(($E$61-$H$61)^2+($F$61-$I$61)^2))/(2*(($E$61-CF67)^2+($F$61-$B$56)^2)^0.5*(($B$56-$I$61)^2+(CF67-$H$61)^2)^0.5))+ACOS((($E$61-CF67)^2+($F$61-$B$56)^2+($B$56-$F$62)^2+(CF67-$E$62)^2-(($E$61-$E$62)^2+($F$61-$F$62)^2))/(2*(($E$61-CF67)^2+($F$61-$B$56)^2)^0.5*(($B$56-$F$62)^2+(CF67-$E$62)^2)^0.5))+ACOS((((($B$56-$I$61)^2+(CF67-$H$61)^2)+(($B$56-$I$62)^2+(CF67-$H$62)^2)-(($I$61-$I$62)^2+($H$61-$H$62)^2))/(2*(($B$56-$I$61)^2+(CF67-$H$61)^2)^0.5*(($B$56-$I$62)^2+(CF67-$H$62)^2)^0.5)))+ACOS(((($B$56-$F$62)^2+(CF67-$E$62)^2)+(($B$56-$I$62)^2+(CF67-$H$62)^2)-(($E$62-$H$62)^2+($I$62-$F$62)^2))/(2*(($B$56-$F$62)^2+(CF67-$E$62)^2)^0.5*(($B$56-$I$62)^2+(CF67-$H$62)^2)^0.5)))&gt;2*PI()-0.000001),$G$58-($G$58-$D$58)*(($I$61-$B$56)^2+($H$61-CF67)^2)^0.5*SIN(ACOS(((($I$61-$B$56)^2+($H$61-CF67)^2)+(($H$61-$H$62)^2+($I$61-$I$62)^2)-(($B$56-$I$62)^2+(CF67-$H$62)^2))/(2*(($I$61-$B$56)^2+($H$61-CF67)^2)^0.5*(($H$61-$H$62)^2+($I$61-$I$62)^2)^0.5)))/SIN(ACOS(((($F$62-$I$62)^2+($H$62-$E$62)^2)+(($H$61-$H$62)^2+($I$61-$I$62)^2)-(($I$61-$F$62)^2+($H$61-$E$62)^2))/(2*(($F$62-$I$62)^2+($H$62-$E$62)^2)^0.5*(($H$61-$H$62)^2+($I$61-$I$62)^2)^0.5)))/(($F$62-$I$62)^2+($H$62-$E$62)^2)^0.5,0)</f>
        <v>0</v>
      </c>
      <c r="CZ67" s="21">
        <f t="shared" ref="CZ67:CZ83" si="898">IF(((ACOS(((($E$62-CF67)^2+($F$62-$B$56)^2)+(($B$56-$I$62)^2+(CF67-$H$62)^2)-(($E$62-$H$62)^2+($F$62-$I$62)^2))/(2*(($E$62-CF67)^2+($F$62-$B$56)^2)^0.5*(($B$56-$I$62)^2+(CF67-$H$62)^2)^0.5))+ACOS((($E$62-CF67)^2+($F$62-$B$56)^2+($B$56-$F$63)^2+(CF67-$E$63)^2-(($E$62-$E$63)^2+($F$62-$F$63)^2))/(2*(($E$62-CF67)^2+($F$62-$B$56)^2)^0.5*(($B$56-$F$63)^2+(CF67-$E$63)^2)^0.5))+ACOS((((($B$56-$I$62)^2+(CF67-$H$62)^2)+(($B$56-$I$63)^2+(CF67-$H$63)^2)-(($I$62-$I$63)^2+($H$62-$H$63)^2))/(2*(($B$56-$I$62)^2+(CF67-$H$62)^2)^0.5*(($B$56-$I$63)^2+(CF67-$H$63)^2)^0.5)))+ACOS(((($B$56-$F$63)^2+(CF67-$E$63)^2)+(($B$56-$I$63)^2+(CF67-$H$63)^2)-(($E$63-$H$63)^2+($I$63-$F$63)^2))/(2*(($B$56-$F$63)^2+(CF67-$E$63)^2)^0.5*(($B$56-$I$63)^2+(CF67-$H$63)^2)^0.5)))&gt;2*PI()-0.000001),$G$58-($G$58-$D$58)*(($I$62-$B$56)^2+($H$62-CF67)^2)^0.5*SIN(ACOS(((($I$62-$B$56)^2+($H$62-CF67)^2)+(($H$62-$H$63)^2+($I$62-$I$63)^2)-(($B$56-$I$63)^2+(CF67-$H$63)^2))/(2*(($I$62-$B$56)^2+($H$62-CF67)^2)^0.5*(($H$62-$H$63)^2+($I$62-$I$63)^2)^0.5)))/SIN(ACOS(((($F$63-$I$63)^2+($H$63-$E$63)^2)+(($H$62-$H$63)^2+($I$62-$I$63)^2)-(($I$62-$F$63)^2+($H$62-$E$63)^2))/(2*(($F$63-$I$63)^2+($H$63-$E$63)^2)^0.5*(($H$62-$H$63)^2+($I$62-$I$63)^2)^0.5)))/(($F$63-$I$63)^2+($H$63-$E$63)^2)^0.5,0)</f>
        <v>0</v>
      </c>
      <c r="DA67" s="21">
        <f t="shared" ref="DA67:DA83" si="899">IF(((ACOS(((($E$63-CF67)^2+($F$63-$B$56)^2)+(($B$56-$I$63)^2+(CF67-$H$63)^2)-(($E$63-$H$63)^2+($F$63-$I$63)^2))/(2*(($E$63-CF67)^2+($F$63-$B$56)^2)^0.5*(($B$56-$I$63)^2+(CF67-$H$63)^2)^0.5))+ACOS((($E$63-CF67)^2+($F$63-$B$56)^2+($B$56-$F$64)^2+(CF67-$E$64)^2-(($E$63-$E$64)^2+($F$63-$F$64)^2))/(2*(($E$63-CF67)^2+($F$63-$B$56)^2)^0.5*(($B$56-$F$64)^2+(CF67-$E$64)^2)^0.5))+ACOS((((($B$56-$I$63)^2+(CF67-$H$63)^2)+(($B$56-$I$64)^2+(CF67-$H$64)^2)-(($I$63-$I$64)^2+($H$63-$H$64)^2))/(2*(($B$56-$I$63)^2+(CF67-$H$63)^2)^0.5*(($B$56-$I$64)^2+(CF67-$H$64)^2)^0.5)))+ACOS(((($B$56-$F$64)^2+(CF67-$E$64)^2)+(($B$56-$I$64)^2+(CF67-$H$64)^2)-(($E$64-$H$64)^2+($I$64-$F$64)^2))/(2*(($B$56-$F$64)^2+(CF67-$E$64)^2)^0.5*(($B$56-$I$64)^2+(CF67-$H$64)^2)^0.5)))&gt;2*PI()-0.000001),$G$58-($G$58-$D$58)*(($I$63-$B$56)^2+($H$63-CF67)^2)^0.5*SIN(ACOS(((($I$63-$B$56)^2+($H$63-CF67)^2)+(($H$63-$H$64)^2+($I$63-$I$64)^2)-(($B$56-$I$64)^2+(CF67-$H$64)^2))/(2*(($I$63-$B$56)^2+($H$63-CF67)^2)^0.5*(($H$63-$H$64)^2+($I$63-$I$64)^2)^0.5)))/SIN(ACOS(((($F$64-$I$64)^2+($H$64-$E$64)^2)+(($H$63-$H$64)^2+($I$63-$I$64)^2)-(($I$63-$F$64)^2+($H$63-$E$64)^2))/(2*(($F$64-$I$64)^2+($H$64-$E$64)^2)^0.5*(($H$63-$H$64)^2+($I$63-$I$64)^2)^0.5)))/(($F$64-$I$64)^2+($H$64-$E$64)^2)^0.5,0)</f>
        <v>0</v>
      </c>
      <c r="DB67" s="21">
        <f t="shared" ref="DB67:DB83" si="900">IF(((ACOS(((($E$64-CF67)^2+($F$64-$B$56)^2)+(($B$56-$I$64)^2+(CF67-$H$64)^2)-(($E$64-$H$64)^2+($F$64-$I$64)^2))/(2*(($E$64-CF67)^2+($F$64-$B$56)^2)^0.5*(($B$56-$I$64)^2+(CF67-$H$64)^2)^0.5))+ACOS((($E$64-CF67)^2+($F$64-$B$56)^2+($B$56-$F$65)^2+(CF67-$E$65)^2-(($E$64-$E$65)^2+($F$64-$F$65)^2))/(2*(($E$64-CF67)^2+($F$64-$B$56)^2)^0.5*(($B$56-$F$65)^2+(CF67-$E$65)^2)^0.5))+ACOS((((($B$56-$I$64)^2+(CF67-$H$64)^2)+(($B$56-$I$65)^2+(CF67-$H$65)^2)-(($I$64-$I$65)^2+($H$64-$H$65)^2))/(2*(($B$56-$I$64)^2+(CF67-$H$64)^2)^0.5*(($B$56-$I$65)^2+(CF67-$H$65)^2)^0.5)))+ACOS(((($B$56-$F$65)^2+(CF67-$E$65)^2)+(($B$56-$I$65)^2+(CF67-$H$65)^2)-(($E$65-$H$65)^2+($I$65-$F$65)^2))/(2*(($B$56-$F$65)^2+(CF67-$E$65)^2)^0.5*(($B$56-$I$65)^2+(CF67-$H$65)^2)^0.5)))&gt;2*PI()-0.000001),$G$58-($G$58-$D$58)*(($I$64-$B$56)^2+($H$64-CF67)^2)^0.5*SIN(ACOS(((($I$64-$B$56)^2+($H$64-CF67)^2)+(($H$64-$H$65)^2+($I$64-$I$65)^2)-(($B$56-$I$65)^2+(CF67-$H$65)^2))/(2*(($I$64-$B$56)^2+($H$64-CF67)^2)^0.5*(($H$64-$H$65)^2+($I$64-$I$65)^2)^0.5)))/SIN(ACOS(((($F$65-$I$65)^2+($H$65-$E$65)^2)+(($H$64-$H$65)^2+($I$64-$I$65)^2)-(($I$64-$F$65)^2+($H$64-$E$65)^2))/(2*(($F$65-$I$65)^2+($H$65-$E$65)^2)^0.5*(($H$64-$H$65)^2+($I$64-$I$65)^2)^0.5)))/(($F$65-$I$65)^2+($H$65-$E$65)^2)^0.5,0)</f>
        <v>0</v>
      </c>
      <c r="DC67" s="21">
        <f t="shared" ref="DC67:DC83" si="901">IF(((ACOS(((($E$65-CF67)^2+($F$65-$B$56)^2)+(($B$56-$I$65)^2+(CF67-$H$65)^2)-(($E$65-$H$65)^2+($F$65-$I$65)^2))/(2*(($E$65-CF67)^2+($F$65-$B$56)^2)^0.5*(($B$56-$I$65)^2+(CF67-$H$65)^2)^0.5))+ACOS((($E$65-CF67)^2+($F$65-$B$56)^2+($B$56-$F$66)^2+(CF67-$E$66)^2-(($E$65-$E$66)^2+($F$65-$F$66)^2))/(2*(($E$65-CF67)^2+($F$65-$B$56)^2)^0.5*(($B$56-$F$66)^2+(CF67-$E$66)^2)^0.5))+ACOS((((($B$56-$I$65)^2+(CF67-$H$65)^2)+(($B$56-$I$66)^2+(CF67-$H$66)^2)-(($I$65-$I$66)^2+($H$65-$H$66)^2))/(2*(($B$56-$I$65)^2+(CF67-$H$65)^2)^0.5*(($B$56-$I$66)^2+(CF67-$H$66)^2)^0.5)))+ACOS(((($B$56-$F$66)^2+(CF67-$E$66)^2)+(($B$56-$I$66)^2+(CF67-$H$66)^2)-(($E$66-$H$66)^2+($I$66-$F$66)^2))/(2*(($B$56-$F$66)^2+(CF67-$E$66)^2)^0.5*(($B$56-$I$66)^2+(CF67-$H$66)^2)^0.5)))&gt;2*PI()-0.000001),$G$58-($G$58-$D$58)*(($I$65-$B$56)^2+($H$65-CF67)^2)^0.5*SIN(ACOS(((($I$65-$B$56)^2+($H$65-CF67)^2)+(($H$65-$H$66)^2+($I$65-$I$66)^2)-(($B$56-$I$66)^2+(CF67-$H$66)^2))/(2*(($I$65-$B$56)^2+($H$65-CF67)^2)^0.5*(($H$65-$H$66)^2+($I$65-$I$66)^2)^0.5)))/SIN(ACOS(((($F$66-$I$66)^2+($H$66-$E$66)^2)+(($H$65-$H$66)^2+($I$65-$I$66)^2)-(($I$65-$F$66)^2+($H$65-$E$66)^2))/(2*(($F$66-$I$66)^2+($H$66-$E$66)^2)^0.5*(($H$65-$H$66)^2+($I$65-$I$66)^2)^0.5)))/(($F$66-$I$66)^2+($H$66-$E$66)^2)^0.5,0)</f>
        <v>0</v>
      </c>
      <c r="DD67" s="21">
        <f t="shared" ref="DD67:DD83" si="902">IF(((ACOS(((($E$66-CF67)^2+($F$66-$B$56)^2)+(($B$56-$I$66)^2+(CF67-$H$66)^2)-(($E$66-$H$66)^2+($F$66-$I$66)^2))/(2*(($E$66-CF67)^2+($F$66-$B$56)^2)^0.5*(($B$56-$I$66)^2+(CF67-$H$66)^2)^0.5))+ACOS((($E$66-CF67)^2+($F$66-$B$56)^2+($B$56-$F$67)^2+(CF67-$E$67)^2-(($E$66-$E$67)^2+($F$66-$F$67)^2))/(2*(($E$66-CF67)^2+($F$66-$B$56)^2)^0.5*(($B$56-$F$67)^2+(CF67-$E$67)^2)^0.5))+ACOS((((($B$56-$I$66)^2+(CF67-$H$66)^2)+(($B$56-$I$67)^2+(CF67-$H$67)^2)-(($I$66-$I$67)^2+($H$66-$H$67)^2))/(2*(($B$56-$I$66)^2+(CF67-$H$66)^2)^0.5*(($B$56-$I$67)^2+(CF67-$H$67)^2)^0.5)))+ACOS(((($B$56-$F$67)^2+(CF67-$E$67)^2)+(($B$56-$I$67)^2+(CF67-$H$67)^2)-(($E$67-$H$67)^2+($I$67-$F$67)^2))/(2*(($B$56-$F$67)^2+(CF67-$E$67)^2)^0.5*(($B$56-$I$67)^2+(CF67-$H$67)^2)^0.5)))&gt;2*PI()-0.000001),$G$58-($G$58-$D$58)*(($I$66-$B$56)^2+($H$66-CF67)^2)^0.5*SIN(ACOS(((($I$66-$B$56)^2+($H$66-CF67)^2)+(($H$66-$H$67)^2+($I$66-$I$67)^2)-(($B$56-$I$67)^2+(CF67-$H$67)^2))/(2*(($I$66-$B$56)^2+($H$66-CF67)^2)^0.5*(($H$66-$H$67)^2+($I$66-$I$67)^2)^0.5)))/SIN(ACOS(((($F$67-$I$67)^2+($H$67-$E$67)^2)+(($H$66-$H$67)^2+($I$66-$I$67)^2)-(($I$66-$F$67)^2+($H$66-$E$67)^2))/(2*(($F$67-$I$67)^2+($H$67-$E$67)^2)^0.5*(($H$66-$H$67)^2+($I$66-$I$67)^2)^0.5)))/(($F$67-$I$67)^2+($H$67-$E$67)^2)^0.5,0)</f>
        <v>0</v>
      </c>
      <c r="DE67" s="21">
        <f t="shared" ref="DE67:DE83" si="903">IF(((ACOS(((($E$67-CF67)^2+($F$67-$B$56)^2)+(($B$56-$I$67)^2+(CF67-$H$67)^2)-(($E$67-$H$67)^2+($F$67-$I$67)^2))/(2*(($E$67-CF67)^2+($F$67-$B$56)^2)^0.5*(($B$56-$I$67)^2+(CF67-$H$67)^2)^0.5))+ACOS((($E$67-CF67)^2+($F$67-$B$56)^2+($B$56-$F$68)^2+(CF67-$E$68)^2-(($E$67-$E$68)^2+($F$67-$F$68)^2))/(2*(($E$67-CF67)^2+($F$67-$B$56)^2)^0.5*(($B$56-$F$68)^2+(CF67-$E$68)^2)^0.5))+ACOS((((($B$56-$I$67)^2+(CF67-$H$67)^2)+(($B$56-$I$68)^2+(CF67-$H$68)^2)-(($I$67-$I$68)^2+($H$67-$H$68)^2))/(2*(($B$56-$I$67)^2+(CF67-$H$67)^2)^0.5*(($B$56-$I$68)^2+(CF67-$H$68)^2)^0.5)))+ACOS(((($B$56-$F$68)^2+(CF67-$E$68)^2)+(($B$56-$I$68)^2+(CF67-$H$68)^2)-(($E$68-$H$68)^2+($I$68-$F$68)^2))/(2*(($B$56-$F$68)^2+(CF67-$E$68)^2)^0.5*(($B$56-$I$68)^2+(CF67-$H$68)^2)^0.5)))&gt;2*PI()-0.000001),$G$58-($G$58-$D$58)*(($I$67-$B$56)^2+($H$67-CF67)^2)^0.5*SIN(ACOS(((($I$67-$B$56)^2+($H$67-CF67)^2)+(($H$67-$H$68)^2+($I$67-$I$68)^2)-(($B$56-$I$68)^2+(CF67-$H$68)^2))/(2*(($I$67-$B$56)^2+($H$67-CF67)^2)^0.5*(($H$67-$H$68)^2+($I$67-$I$68)^2)^0.5)))/SIN(ACOS(((($F$68-$I$68)^2+($H$68-$E$68)^2)+(($H$67-$H$68)^2+($I$67-$I$68)^2)-(($I$67-$F$68)^2+($H$67-$E$68)^2))/(2*(($F$68-$I$68)^2+($H$68-$E$68)^2)^0.5*(($H$67-$H$68)^2+($I$67-$I$68)^2)^0.5)))/(($F$68-$I$68)^2+($H$68-$E$68)^2)^0.5,0)</f>
        <v>0</v>
      </c>
      <c r="DF67" s="21">
        <f t="shared" ref="DF67:DF83" si="904">IF(((ACOS(((($E$68-CF67)^2+($F$68-$B$56)^2)+(($B$56-$I$68)^2+(CF67-$H$68)^2)-(($E$68-$H$68)^2+($F$68-$I$68)^2))/(2*(($E$68-CF67)^2+($F$68-$B$56)^2)^0.5*(($B$56-$I$68)^2+(CF67-$H$68)^2)^0.5))+ACOS((($E$68-CF67)^2+($F$68-$B$56)^2+($B$56-$F$69)^2+(CF67-$E$69)^2-(($E$68-$E$69)^2+($F$68-$F$69)^2))/(2*(($E$68-CF67)^2+($F$68-$B$56)^2)^0.5*(($B$56-$F$69)^2+(CF67-$E$69)^2)^0.5))+ACOS((((($B$56-$I$68)^2+(CF67-$H$68)^2)+(($B$56-$I$69)^2+(CF67-$H$69)^2)-(($I$68-$I$69)^2+($H$68-$H$69)^2))/(2*(($B$56-$I$68)^2+(CF67-$H$68)^2)^0.5*(($B$56-$I$69)^2+(CF67-$H$69)^2)^0.5)))+ACOS(((($B$56-$F$69)^2+(CF67-$E$69)^2)+(($B$56-$I$69)^2+(CF67-$H$69)^2)-(($E$69-$H$69)^2+($I$69-$F$69)^2))/(2*(($B$56-$F$69)^2+(CF67-$E$69)^2)^0.5*(($B$56-$I$69)^2+(CF67-$H$69)^2)^0.5)))&gt;2*PI()-0.000001),$G$58-($G$58-$D$58)*(($I$68-$B$56)^2+($H$68-CF67)^2)^0.5*SIN(ACOS(((($I$68-$B$56)^2+($H$68-CF67)^2)+(($H$68-$H$69)^2+($I$68-$I$69)^2)-(($B$56-$I$69)^2+(CF67-$H$69)^2))/(2*(($I$68-$B$56)^2+($H$68-CF67)^2)^0.5*(($H$68-$H$69)^2+($I$68-$I$69)^2)^0.5)))/SIN(ACOS(((($F$69-$I$69)^2+($H$69-$E$69)^2)+(($H$68-$H$69)^2+($I$68-$I$69)^2)-(($I$68-$F$69)^2+($H$68-$E$69)^2))/(2*(($F$69-$I$69)^2+($H$69-$E$69)^2)^0.5*(($H$68-$H$69)^2+($I$68-$I$69)^2)^0.5)))/(($F$69-$I$69)^2+($H$69-$E$69)^2)^0.5,0)</f>
        <v>0</v>
      </c>
      <c r="DG67" s="21">
        <f t="shared" ref="DG67:DG83" si="905">IF(((ACOS(((($E$69-CF67)^2+($F$69-$B$56)^2)+(($B$56-$I$69)^2+(CF67-$H$69)^2)-(($E$69-$H$69)^2+($F$69-$I$69)^2))/(2*(($E$69-CF67)^2+($F$69-$B$56)^2)^0.5*(($B$56-$I$69)^2+(CF67-$H$69)^2)^0.5))+ACOS((($E$69-CF67)^2+($F$69-$B$56)^2+($B$56-$F$70)^2+(CF67-$E$70)^2-(($E$69-$E$70)^2+($F$69-$F$70)^2))/(2*(($E$69-CF67)^2+($F$69-$B$56)^2)^0.5*(($B$56-$F$70)^2+(CF67-$E$70)^2)^0.5))+ACOS((((($B$56-$I$69)^2+(CF67-$H$69)^2)+(($B$56-$I$70)^2+(CF67-$H$70)^2)-(($I$69-$I$70)^2+($H$69-$H$70)^2))/(2*(($B$56-$I$69)^2+(CF67-$H$69)^2)^0.5*(($B$56-$I$70)^2+(CF67-$H$70)^2)^0.5)))+ACOS(((($B$56-$F$70)^2+(CF67-$E$70)^2)+(($B$56-$I$70)^2+(CF67-$H$70)^2)-(($E$70-$H$70)^2+($I$70-$F$70)^2))/(2*(($B$56-$F$70)^2+(CF67-$E$70)^2)^0.5*(($B$56-$I$70)^2+(CF67-$H$70)^2)^0.5)))&gt;2*PI()-0.000001),$G$58-($G$58-$D$58)*(($I$69-$B$56)^2+($H$69-CF67)^2)^0.5*SIN(ACOS(((($I$69-$B$56)^2+($H$69-CF67)^2)+(($H$69-$H$70)^2+($I$69-$I$70)^2)-(($B$56-$I$70)^2+(CF67-$H$70)^2))/(2*(($I$69-$B$56)^2+($H$69-CF67)^2)^0.5*(($H$69-$H$70)^2+($I$69-$I$70)^2)^0.5)))/SIN(ACOS(((($F$70-$I$70)^2+($H$70-$E$70)^2)+(($H$69-$H$70)^2+($I$69-$I$70)^2)-(($I$69-$F$70)^2+($H$69-$E$70)^2))/(2*(($F$70-$I$70)^2+($H$70-$E$70)^2)^0.5*(($H$69-$H$70)^2+($I$69-$I$70)^2)^0.5)))/(($F$70-$I$70)^2+($H$70-$E$70)^2)^0.5,0)</f>
        <v>0</v>
      </c>
      <c r="DH67" s="21">
        <f t="shared" ref="DH67:DH83" si="906">IF(((ACOS(((($E$70-CF67)^2+($F$70-$B$56)^2)+(($B$56-$I$70)^2+(CF67-$H$70)^2)-(($E$70-$H$70)^2+($F$70-$I$70)^2))/(2*(($E$70-CF67)^2+($F$70-$B$56)^2)^0.5*(($B$56-$I$70)^2+(CF67-$H$70)^2)^0.5))+ACOS((($E$70-CF67)^2+($F$70-$B$56)^2+($B$56-$F$71)^2+(CF67-$E$71)^2-(($E$70-$E$71)^2+($F$70-$F$71)^2))/(2*(($E$70-CF67)^2+($F$70-$B$56)^2)^0.5*(($B$56-$F$71)^2+(CF67-$E$71)^2)^0.5))+ACOS((((($B$56-$I$70)^2+(CF67-$H$70)^2)+(($B$56-$I$71)^2+(CF67-$H$71)^2)-(($I$70-$I$71)^2+($H$70-$H$71)^2))/(2*(($B$56-$I$70)^2+(CF67-$H$70)^2)^0.5*(($B$56-$I$71)^2+(CF67-$H$71)^2)^0.5)))+ACOS(((($B$56-$F$71)^2+(CF67-$E$71)^2)+(($B$56-$I$71)^2+(CF67-$H$71)^2)-(($E$71-$H$71)^2+($I$71-$F$71)^2))/(2*(($B$56-$F$71)^2+(CF67-$E$71)^2)^0.5*(($B$56-$I$71)^2+(CF67-$H$71)^2)^0.5)))&gt;2*PI()-0.000001),$G$58-($G$58-$D$58)*(($I$70-$B$56)^2+($H$70-CF67)^2)^0.5*SIN(ACOS(((($I$70-$B$56)^2+($H$70-CF67)^2)+(($H$70-$H$71)^2+($I$70-$I$71)^2)-(($B$56-$I$71)^2+(CF67-$H$71)^2))/(2*(($I$70-$B$56)^2+($H$70-CF67)^2)^0.5*(($H$70-$H$71)^2+($I$70-$I$71)^2)^0.5)))/SIN(ACOS(((($F$71-$I$71)^2+($H$71-$E$71)^2)+(($H$70-$H$71)^2+($I$70-$I$71)^2)-(($I$70-$F$71)^2+($H$70-$E$71)^2))/(2*(($F$71-$I$71)^2+($H$71-$E$71)^2)^0.5*(($H$70-$H$71)^2+($I$70-$I$71)^2)^0.5)))/(($F$71-$I$71)^2+($H$71-$E$71)^2)^0.5,0)</f>
        <v>0</v>
      </c>
      <c r="DI67" s="21">
        <f t="shared" ref="DI67:DI83" si="907">IF(((ACOS(((($E$71-CF67)^2+($F$71-$B$56)^2)+(($B$56-$I$71)^2+(CF67-$H$71)^2)-(($E$71-$H$71)^2+($F$71-$I$71)^2))/(2*(($E$71-CF67)^2+($F$71-$B$56)^2)^0.5*(($B$56-$I$71)^2+(CF67-$H$71)^2)^0.5))+ACOS((($E$71-CF67)^2+($F$71-$B$56)^2+($B$56-$F$72)^2+(CF67-$E$72)^2-(($E$71-$E$72)^2+($F$71-$F$72)^2))/(2*(($E$71-CF67)^2+($F$71-$B$56)^2)^0.5*(($B$56-$F$72)^2+(CF67-$E$72)^2)^0.5))+ACOS((((($B$56-$I$71)^2+(CF67-$H$71)^2)+(($B$56-$I$72)^2+(CF67-$H$72)^2)-(($I$71-$I$72)^2+($H$71-$H$72)^2))/(2*(($B$56-$I$71)^2+(CF67-$H$71)^2)^0.5*(($B$56-$I$72)^2+(CF67-$H$72)^2)^0.5)))+ACOS(((($B$56-$F$72)^2+(CF67-$E$72)^2)+(($B$56-$I$72)^2+(CF67-$H$72)^2)-(($E$72-$H$72)^2+($I$72-$F$72)^2))/(2*(($B$56-$F$72)^2+(CF67-$E$72)^2)^0.5*(($B$56-$I$72)^2+(CF67-$H$72)^2)^0.5)))&gt;2*PI()-0.000001),$G$58-($G$58-$D$58)*(($I$71-$B$56)^2+($H$71-CF67)^2)^0.5*SIN(ACOS(((($I$71-$B$56)^2+($H$71-CF67)^2)+(($H$71-$H$72)^2+($I$71-$I$72)^2)-(($B$56-$I$72)^2+(CF67-$H$72)^2))/(2*(($I$71-$B$56)^2+($H$71-CF67)^2)^0.5*(($H$71-$H$72)^2+($I$71-$I$72)^2)^0.5)))/SIN(ACOS(((($F$72-$I$72)^2+($H$72-$E$72)^2)+(($H$71-$H$72)^2+($I$71-$I$72)^2)-(($I$71-$F$72)^2+($H$71-$E$72)^2))/(2*(($F$72-$I$72)^2+($H$72-$E$72)^2)^0.5*(($H$71-$H$72)^2+($I$71-$I$72)^2)^0.5)))/(($F$72-$I$72)^2+($H$72-$E$72)^2)^0.5,0)</f>
        <v>0</v>
      </c>
      <c r="DJ67" s="21">
        <f t="shared" ref="DJ67:DJ83" si="908">IF(((ACOS(((($E$72-CF67)^2+($F$72-$B$56)^2)+(($B$56-$I$72)^2+(CF67-$H$72)^2)-(($E$72-$H$72)^2+($F$72-$I$72)^2))/(2*(($E$72-CF67)^2+($F$72-$B$56)^2)^0.5*(($B$56-$I$72)^2+(CF67-$H$72)^2)^0.5))+ACOS((($E$72-CF67)^2+($F$72-$B$56)^2+($B$56-$F$73)^2+(CF67-$E$73)^2-(($E$72-$E$73)^2+($F$72-$F$73)^2))/(2*(($E$72-CF67)^2+($F$72-$B$56)^2)^0.5*(($B$56-$F$73)^2+(CF67-$E$73)^2)^0.5))+ACOS((((($B$56-$I$72)^2+(CF67-$H$72)^2)+(($B$56-$I$73)^2+(CF67-$H$73)^2)-(($I$72-$I$73)^2+($H$72-$H$73)^2))/(2*(($B$56-$I$72)^2+(CF67-$H$72)^2)^0.5*(($B$56-$I$73)^2+(CF67-$H$73)^2)^0.5)))+ACOS(((($B$56-$F$73)^2+(CF67-$E$73)^2)+(($B$56-$I$73)^2+(CF67-$H$73)^2)-(($E$73-$H$73)^2+($I$73-$F$73)^2))/(2*(($B$56-$F$73)^2+(CF67-$E$73)^2)^0.5*(($B$56-$I$73)^2+(CF67-$H$73)^2)^0.5)))&gt;2*PI()-0.000001),$G$58-($G$58-$D$58)*(($I$72-$B$56)^2+($H$72-CF67)^2)^0.5*SIN(ACOS(((($I$72-$B$56)^2+($H$72-CF67)^2)+(($H$72-$H$73)^2+($I$72-$I$73)^2)-(($B$56-$I$73)^2+(CF67-$H$73)^2))/(2*(($I$72-$B$56)^2+($H$72-CF67)^2)^0.5*(($H$72-$H$73)^2+($I$72-$I$73)^2)^0.5)))/SIN(ACOS(((($F$73-$I$73)^2+($H$73-$E$73)^2)+(($H$72-$H$73)^2+($I$72-$I$73)^2)-(($I$72-$F$73)^2+($H$72-$E$73)^2))/(2*(($F$73-$I$73)^2+($H$73-$E$73)^2)^0.5*(($H$72-$H$73)^2+($I$72-$I$73)^2)^0.5)))/(($F$73-$I$73)^2+($H$73-$E$73)^2)^0.5,0)</f>
        <v>0</v>
      </c>
      <c r="DK67" s="21">
        <f t="shared" ref="DK67:DK83" si="909">IF(((ACOS(((($E$73-CF67)^2+($F$73-$B$56)^2)+(($B$56-$I$73)^2+(CF67-$H$73)^2)-(($E$73-$H$73)^2+($F$73-$I$73)^2))/(2*(($E$73-CF67)^2+($F$73-$B$56)^2)^0.5*(($B$56-$I$73)^2+(CF67-$H$73)^2)^0.5))+ACOS((($E$73-CF67)^2+($F$73-$B$56)^2+($B$56-$F$74)^2+(CF67-$E$74)^2-(($E$73-$E$74)^2+($F$73-$F$74)^2))/(2*(($E$73-CF67)^2+($F$73-$B$56)^2)^0.5*(($B$56-$F$74)^2+(CF67-$E$74)^2)^0.5))+ACOS((((($B$56-$I$73)^2+(CF67-$H$73)^2)+(($B$56-$I$74)^2+(CF67-$H$74)^2)-(($I$73-$I$74)^2+($H$73-$H$74)^2))/(2*(($B$56-$I$73)^2+(CF67-$H$73)^2)^0.5*(($B$56-$I$74)^2+(CF67-$H$74)^2)^0.5)))+ACOS(((($B$56-$F$74)^2+(CF67-$E$74)^2)+(($B$56-$I$74)^2+(CF67-$H$74)^2)-(($E$74-$H$74)^2+($I$74-$F$74)^2))/(2*(($B$56-$F$74)^2+(CF67-$E$74)^2)^0.5*(($B$56-$I$74)^2+(CF67-$H$74)^2)^0.5)))&gt;2*PI()-0.000001),$G$58-($G$58-$D$58)*(($I$73-$B$56)^2+($H$73-CF67)^2)^0.5*SIN(ACOS(((($I$73-$B$56)^2+($H$73-CF67)^2)+(($H$73-$H$74)^2+($I$73-$I$74)^2)-(($B$56-$I$74)^2+(CF67-$H$74)^2))/(2*(($I$73-$B$56)^2+($H$73-CF67)^2)^0.5*(($H$73-$H$74)^2+($I$73-$I$74)^2)^0.5)))/SIN(ACOS(((($F$74-$I$74)^2+($H$74-$E$74)^2)+(($H$73-$H$74)^2+($I$73-$I$74)^2)-(($I$73-$F$74)^2+($H$73-$E$74)^2))/(2*(($F$74-$I$74)^2+($H$74-$E$74)^2)^0.5*(($H$73-$H$74)^2+($I$73-$I$74)^2)^0.5)))/(($F$74-$I$74)^2+($H$74-$E$74)^2)^0.5,0)</f>
        <v>0</v>
      </c>
      <c r="DL67" s="21">
        <f t="shared" ref="DL67:DL83" si="910">IF(((ACOS(((($E$74-CF67)^2+($F$74-$B$56)^2)+(($B$56-$I$74)^2+(CF67-$H$74)^2)-(($E$74-$H$74)^2+($F$74-$I$74)^2))/(2*(($E$74-CF67)^2+($F$74-$B$56)^2)^0.5*(($B$56-$I$74)^2+(CF67-$H$74)^2)^0.5))+ACOS((($E$74-CF67)^2+($F$74-$B$56)^2+($B$56-$F$75)^2+(CF67-$E$75)^2-(($E$74-$E$75)^2+($F$74-$F$75)^2))/(2*(($E$74-CF67)^2+($F$74-$B$56)^2)^0.5*(($B$56-$F$75)^2+(CF67-$E$75)^2)^0.5))+ACOS((((($B$56-$I$74)^2+(CF67-$H$74)^2)+(($B$56-$I$75)^2+(CF67-$H$75)^2)-(($I$74-$I$75)^2+($H$74-$H$75)^2))/(2*(($B$56-$I$74)^2+(CF67-$H$74)^2)^0.5*(($B$56-$I$75)^2+(CF67-$H$75)^2)^0.5)))+ACOS(((($B$56-$F$75)^2+(CF67-$E$75)^2)+(($B$56-$I$75)^2+(CF67-$H$75)^2)-(($E$75-$H$75)^2+($I$75-$F$75)^2))/(2*(($B$56-$F$75)^2+(CF67-$E$75)^2)^0.5*(($B$56-$I$75)^2+(CF67-$H$75)^2)^0.5)))&gt;2*PI()-0.000001),$G$58-($G$58-$D$58)*(($I$74-$B$56)^2+($H$74-CF67)^2)^0.5*SIN(ACOS(((($I$74-$B$56)^2+($H$74-CF67)^2)+(($H$74-$H$75)^2+($I$74-$I$75)^2)-(($B$56-$I$75)^2+(CF67-$H$75)^2))/(2*(($I$74-$B$56)^2+($H$74-CF67)^2)^0.5*(($H$74-$H$75)^2+($I$74-$I$75)^2)^0.5)))/SIN(ACOS(((($F$75-$I$75)^2+($H$75-$E$75)^2)+(($H$74-$H$75)^2+($I$74-$I$75)^2)-(($I$74-$F$75)^2+($H$74-$E$75)^2))/(2*(($F$75-$I$75)^2+($H$75-$E$75)^2)^0.5*(($H$74-$H$75)^2+($I$74-$I$75)^2)^0.5)))/(($F$75-$I$75)^2+($H$75-$E$75)^2)^0.5,0)</f>
        <v>0</v>
      </c>
      <c r="DM67" s="21">
        <f t="shared" ref="DM67:DM83" si="911">IF(((ACOS(((($E$75-CF67)^2+($F$75-$B$56)^2)+(($B$56-$I$75)^2+(CF67-$H$75)^2)-(($E$75-$H$75)^2+($F$75-$I$75)^2))/(2*(($E$75-CF67)^2+($F$75-$B$56)^2)^0.5*(($B$56-$I$75)^2+(CF67-$H$75)^2)^0.5))+ACOS((($E$75-CF67)^2+($F$75-$B$56)^2+($B$56-$F$76)^2+(CF67-$E$76)^2-(($E$75-$E$76)^2+($F$75-$F$76)^2))/(2*(($E$75-CF67)^2+($F$75-$B$56)^2)^0.5*(($B$56-$F$76)^2+(CF67-$E$76)^2)^0.5))+ACOS((((($B$56-$I$75)^2+(CF67-$H$75)^2)+(($B$56-$I$76)^2+(CF67-$H$76)^2)-(($I$75-$I$76)^2+($H$75-$H$76)^2))/(2*(($B$56-$I$75)^2+(CF67-$H$75)^2)^0.5*(($B$56-$I$76)^2+(CF67-$H$76)^2)^0.5)))+ACOS(((($B$56-$F$76)^2+(CF67-$E$76)^2)+(($B$56-$I$76)^2+(CF67-$H$76)^2)-(($E$76-$H$76)^2+($I$76-$F$76)^2))/(2*(($B$56-$F$76)^2+(CF67-$E$76)^2)^0.5*(($B$56-$I$76)^2+(CF67-$H$76)^2)^0.5)))&gt;2*PI()-0.000001),$G$58-($G$58-$D$58)*(($I$75-$B$56)^2+($H$75-CF67)^2)^0.5*SIN(ACOS(((($I$75-$B$56)^2+($H$75-CF67)^2)+(($H$75-$H$76)^2+($I$75-$I$76)^2)-(($B$56-$I$76)^2+(CF67-$H$76)^2))/(2*(($I$75-$B$56)^2+($H$75-CF67)^2)^0.5*(($H$75-$H$76)^2+($I$75-$I$76)^2)^0.5)))/SIN(ACOS(((($F$76-$I$76)^2+($H$76-$E$76)^2)+(($H$75-$H$76)^2+($I$75-$I$76)^2)-(($I$75-$F$76)^2+($H$75-$E$76)^2))/(2*(($F$76-$I$76)^2+($H$76-$E$76)^2)^0.5*(($H$75-$H$76)^2+($I$75-$I$76)^2)^0.5)))/(($F$76-$I$76)^2+($H$76-$E$76)^2)^0.5,0)</f>
        <v>0</v>
      </c>
      <c r="DN67" s="42">
        <f t="shared" ref="DN67:DN83" si="912">IF(((ACOS(((($H$60-CF67)^2+($I$60-$B$56)^2)+(($B$56-$L$60)^2+(CF67-$K$60)^2)-(($H$60-$K$60)^2+($I$60-$L$60)^2))/(2*(($H$60-CF67)^2+($I$60-$B$56)^2)^0.5*(($B$56-$L$60)^2+(CF67-$K$60)^2)^0.5))+ACOS((($H$60-CF67)^2+($I$60-$B$56)^2+($B$56-$I$61)^2+(CF67-$H$61)^2-(($H$60-$H$61)^2+($I$60-$I$61)^2))/(2*(($H$60-CF67)^2+($I$60-$B$56)^2)^0.5*(($B$56-$I$61)^2+(CF67-$H$61)^2)^0.5))+ACOS((((($B$56-$L$60)^2+(CF67-$K$60)^2)+(($B$56-$L$61)^2+(CF67-$K$61)^2)-(($L$60-$L$61)^2+($K$60-$K$61)^2))/(2*(($B$56-$L$60)^2+(CF67-$K$60)^2)^0.5*(($B$56-$L$61)^2+(CF67-$K$61)^2)^0.5)))+ACOS(((($B$56-$I$61)^2+(CF67-$H$61)^2)+(($B$56-$L$61)^2+(CF67-$K$61)^2)-(($H$61-$K$61)^2+($L$61-$I$61)^2))/(2*(($B$56-$I$61)^2+(CF67-$H$61)^2)^0.5*(($B$56-$L$61)^2+(CF67-$K$61)^2)^0.5)))&gt;2*PI()-0.000001),$J$58-($J$58-$G$58)*(($L$60-$B$56)^2+($K$60-CF67)^2)^0.5*SIN(ACOS(((($L$60-$B$56)^2+($K$60-CF67)^2)+(($K$60-$K$61)^2+($L$60-$L$61)^2)-(($B$56-$L$61)^2+(CF67-$K$61)^2))/(2*(($L$60-$B$56)^2+($K$60-CF67)^2)^0.5*(($K$60-$K$61)^2+($L$60-$L$61)^2)^0.5)))/SIN(ACOS(((($I$61-$L$61)^2+($K$61-$H$61)^2)+(($K$60-$K$61)^2+($L$60-$L$61)^2)-(($L$60-$I$61)^2+($K$60-$H$61)^2))/(2*(($I$61-$L$61)^2+($K$61-$H$61)^2)^0.5*(($K$60-$K$61)^2+($L$60-$L$61)^2)^0.5)))/(($I$61-$L$61)^2+($K$61-$H$61)^2)^0.5,0)</f>
        <v>0</v>
      </c>
      <c r="DO67" s="42">
        <f t="shared" ref="DO67:DO83" si="913">IF(((ACOS(((($H$61-CF67)^2+($I$61-$B$56)^2)+(($B$56-$L$61)^2+(CF67-$K$61)^2)-(($H$61-$K$61)^2+($I$61-$L$61)^2))/(2*(($H$61-CF67)^2+($I$61-$B$56)^2)^0.5*(($B$56-$L$61)^2+(CF67-$K$61)^2)^0.5))+ACOS((($H$61-CF67)^2+($I$61-$B$56)^2+($B$56-$I$62)^2+(CF67-$H$62)^2-(($H$61-$H$62)^2+($I$61-$I$62)^2))/(2*(($H$61-CF67)^2+($I$61-$B$56)^2)^0.5*(($B$56-$I$62)^2+(CF67-$H$62)^2)^0.5))+ACOS((((($B$56-$L$61)^2+(CF67-$K$61)^2)+(($B$56-$L$62)^2+(CF67-$K$62)^2)-(($L$61-$L$62)^2+($K$61-$K$62)^2))/(2*(($B$56-$L$61)^2+(CF67-$K$61)^2)^0.5*(($B$56-$L$62)^2+(CF67-$K$62)^2)^0.5)))+ACOS(((($B$56-$I$62)^2+(CF67-$H$62)^2)+(($B$56-$L$62)^2+(CF67-$K$62)^2)-(($H$62-$K$62)^2+($L$62-$I$62)^2))/(2*(($B$56-$I$62)^2+(CF67-$H$62)^2)^0.5*(($B$56-$L$62)^2+(CF67-$K$62)^2)^0.5)))&gt;2*PI()-0.000001),$J$58-($J$58-$G$58)*(($L$61-$B$56)^2+($K$61-CF67)^2)^0.5*SIN(ACOS(((($L$61-$B$56)^2+($K$61-CF67)^2)+(($K$61-$K$62)^2+($L$61-$L$62)^2)-(($B$56-$L$62)^2+(CF67-$K$62)^2))/(2*(($L$61-$B$56)^2+($K$61-CF67)^2)^0.5*(($K$61-$K$62)^2+($L$61-$L$62)^2)^0.5)))/SIN(ACOS(((($I$62-$L$62)^2+($K$62-$H$62)^2)+(($K$61-$K$62)^2+($L$61-$L$62)^2)-(($L$61-$I$62)^2+($K$61-$H$62)^2))/(2*(($I$62-$L$62)^2+($K$62-$H$62)^2)^0.5*(($K$61-$K$62)^2+($L$61-$L$62)^2)^0.5)))/(($I$62-$L$62)^2+($K$62-$H$62)^2)^0.5,0)</f>
        <v>0</v>
      </c>
      <c r="DP67" s="42">
        <f t="shared" ref="DP67:DP83" si="914">IF(((ACOS(((($H$62-CF67)^2+($I$62-$B$56)^2)+(($B$56-$L$62)^2+(CF67-$K$62)^2)-(($H$62-$K$62)^2+($I$62-$L$62)^2))/(2*(($H$62-CF67)^2+($I$62-$B$56)^2)^0.5*(($B$56-$L$62)^2+(CF67-$K$62)^2)^0.5))+ACOS((($H$62-CF67)^2+($I$62-$B$56)^2+($B$56-$I$63)^2+(CF67-$H$63)^2-(($H$62-$H$63)^2+($I$62-$I$63)^2))/(2*(($H$62-CF67)^2+($I$62-$B$56)^2)^0.5*(($B$56-$I$63)^2+(CF67-$H$63)^2)^0.5))+ACOS((((($B$56-$L$62)^2+(CF67-$K$62)^2)+(($B$56-$L$63)^2+(CF67-$K$63)^2)-(($L$62-$L$63)^2+($K$62-$K$63)^2))/(2*(($B$56-$L$62)^2+(CF67-$K$62)^2)^0.5*(($B$56-$L$63)^2+(CF67-$K$63)^2)^0.5)))+ACOS(((($B$56-$I$63)^2+(CF67-$H$63)^2)+(($B$56-$L$63)^2+(CF67-$K$63)^2)-(($H$63-$K$63)^2+($L$63-$I$63)^2))/(2*(($B$56-$I$63)^2+(CF67-$H$63)^2)^0.5*(($B$56-$L$63)^2+(CF67-$K$63)^2)^0.5)))&gt;2*PI()-0.000001),$J$58-($J$58-$G$58)*(($L$62-$B$56)^2+($K$62-CF67)^2)^0.5*SIN(ACOS(((($L$62-$B$56)^2+($K$62-CF67)^2)+(($K$62-$K$63)^2+($L$62-$L$63)^2)-(($B$56-$L$63)^2+(CF67-$K$63)^2))/(2*(($L$62-$B$56)^2+($K$62-CF67)^2)^0.5*(($K$62-$K$63)^2+($L$62-$L$63)^2)^0.5)))/SIN(ACOS(((($I$63-$L$63)^2+($K$63-$H$63)^2)+(($K$62-$K$63)^2+($L$62-$L$63)^2)-(($L$62-$I$63)^2+($K$62-$H$63)^2))/(2*(($I$63-$L$63)^2+($K$63-$H$63)^2)^0.5*(($K$62-$K$63)^2+($L$62-$L$63)^2)^0.5)))/(($I$63-$L$63)^2+($K$63-$H$63)^2)^0.5,0)</f>
        <v>0</v>
      </c>
      <c r="DQ67" s="42">
        <f t="shared" ref="DQ67:DQ83" si="915">IF(((ACOS(((($H$63-CF67)^2+($I$63-$B$56)^2)+(($B$56-$L$63)^2+(CF67-$K$63)^2)-(($H$63-$K$63)^2+($I$63-$L$63)^2))/(2*(($H$63-CF67)^2+($I$63-$B$56)^2)^0.5*(($B$56-$L$63)^2+(CF67-$K$63)^2)^0.5))+ACOS((($H$63-CF67)^2+($I$63-$B$56)^2+($B$56-$I$64)^2+(CF67-$H$64)^2-(($H$63-$H$64)^2+($I$63-$I$64)^2))/(2*(($H$63-CF67)^2+($I$63-$B$56)^2)^0.5*(($B$56-$I$64)^2+(CF67-$H$64)^2)^0.5))+ACOS((((($B$56-$L$63)^2+(CF67-$K$63)^2)+(($B$56-$L$64)^2+(CF67-$K$64)^2)-(($L$63-$L$64)^2+($K$63-$K$64)^2))/(2*(($B$56-$L$63)^2+(CF67-$K$63)^2)^0.5*(($B$56-$L$64)^2+(CF67-$K$64)^2)^0.5)))+ACOS(((($B$56-$I$64)^2+(CF67-$H$64)^2)+(($B$56-$L$64)^2+(CF67-$K$64)^2)-(($H$64-$K$64)^2+($L$64-$I$64)^2))/(2*(($B$56-$I$64)^2+(CF67-$H$64)^2)^0.5*(($B$56-$L$64)^2+(CF67-$K$64)^2)^0.5)))&gt;2*PI()-0.000001),$J$58-($J$58-$G$58)*(($L$63-$B$56)^2+($K$63-CF67)^2)^0.5*SIN(ACOS(((($L$63-$B$56)^2+($K$63-CF67)^2)+(($K$63-$K$64)^2+($L$63-$L$64)^2)-(($B$56-$L$64)^2+(CF67-$K$64)^2))/(2*(($L$63-$B$56)^2+($K$63-CF67)^2)^0.5*(($K$63-$K$64)^2+($L$63-$L$64)^2)^0.5)))/SIN(ACOS(((($I$64-$L$64)^2+($K$64-$H$64)^2)+(($K$63-$K$64)^2+($L$63-$L$64)^2)-(($L$63-$I$64)^2+($K$63-$H$64)^2))/(2*(($I$64-$L$64)^2+($K$64-$H$64)^2)^0.5*(($K$63-$K$64)^2+($L$63-$L$64)^2)^0.5)))/(($I$64-$L$64)^2+($K$64-$H$64)^2)^0.5,0)</f>
        <v>0</v>
      </c>
      <c r="DR67" s="42">
        <f t="shared" ref="DR67:DR83" si="916">IF(((ACOS(((($H$64-CF67)^2+($I$64-$B$56)^2)+(($B$56-$L$64)^2+(CF67-$K$64)^2)-(($H$64-$K$64)^2+($I$64-$L$64)^2))/(2*(($H$64-CF67)^2+($I$64-$B$56)^2)^0.5*(($B$56-$L$64)^2+(CF67-$K$64)^2)^0.5))+ACOS((($H$64-CF67)^2+($I$64-$B$56)^2+($B$56-$I$65)^2+(CF67-$H$65)^2-(($H$64-$H$65)^2+($I$64-$I$65)^2))/(2*(($H$64-CF67)^2+($I$64-$B$56)^2)^0.5*(($B$56-$I$65)^2+(CF67-$H$65)^2)^0.5))+ACOS((((($B$56-$L$64)^2+(CF67-$K$64)^2)+(($B$56-$L$65)^2+(CF67-$K$65)^2)-(($L$64-$L$65)^2+($K$64-$K$65)^2))/(2*(($B$56-$L$64)^2+(CF67-$K$64)^2)^0.5*(($B$56-$L$65)^2+(CF67-$K$65)^2)^0.5)))+ACOS(((($B$56-$I$65)^2+(CF67-$H$65)^2)+(($B$56-$L$65)^2+(CF67-$K$65)^2)-(($H$65-$K$65)^2+($L$65-$I$65)^2))/(2*(($B$56-$I$65)^2+(CF67-$H$65)^2)^0.5*(($B$56-$L$65)^2+(CF67-$K$65)^2)^0.5)))&gt;2*PI()-0.000001),$J$58-($J$58-$G$58)*(($L$64-$B$56)^2+($K$64-CF67)^2)^0.5*SIN(ACOS(((($L$64-$B$56)^2+($K$64-CF67)^2)+(($K$64-$K$65)^2+($L$64-$L$65)^2)-(($B$56-$L$65)^2+(CF67-$K$65)^2))/(2*(($L$64-$B$56)^2+($K$64-CF67)^2)^0.5*(($K$64-$K$65)^2+($L$64-$L$65)^2)^0.5)))/SIN(ACOS(((($I$65-$L$65)^2+($K$65-$H$65)^2)+(($K$64-$K$65)^2+($L$64-$L$65)^2)-(($L$64-$I$65)^2+($K$64-$H$65)^2))/(2*(($I$65-$L$65)^2+($K$65-$H$65)^2)^0.5*(($K$64-$K$65)^2+($L$64-$L$65)^2)^0.5)))/(($I$65-$L$65)^2+($K$65-$H$65)^2)^0.5,0)</f>
        <v>0</v>
      </c>
      <c r="DS67" s="42">
        <f t="shared" ref="DS67:DS83" si="917">IF(((ACOS(((($H$65-CF67)^2+($I$65-$B$56)^2)+(($B$56-$L$65)^2+(CF67-$K$65)^2)-(($H$65-$K$65)^2+($I$65-$L$65)^2))/(2*(($H$65-CF67)^2+($I$65-$B$56)^2)^0.5*(($B$56-$L$65)^2+(CF67-$K$65)^2)^0.5))+ACOS((($H$65-CF67)^2+($I$65-$B$56)^2+($B$56-$I$66)^2+(CF67-$H$66)^2-(($H$65-$H$66)^2+($I$65-$I$66)^2))/(2*(($H$65-CF67)^2+($I$65-$B$56)^2)^0.5*(($B$56-$I$66)^2+(CF67-$H$66)^2)^0.5))+ACOS((((($B$56-$L$65)^2+(CF67-$K$65)^2)+(($B$56-$L$66)^2+(CF67-$K$66)^2)-(($L$65-$L$66)^2+($K$65-$K$66)^2))/(2*(($B$56-$L$65)^2+(CF67-$K$65)^2)^0.5*(($B$56-$L$66)^2+(CF67-$K$66)^2)^0.5)))+ACOS(((($B$56-$I$66)^2+(CF67-$H$66)^2)+(($B$56-$L$66)^2+(CF67-$K$66)^2)-(($H$66-$K$66)^2+($L$66-$I$66)^2))/(2*(($B$56-$I$66)^2+(CF67-$H$66)^2)^0.5*(($B$56-$L$66)^2+(CF67-$K$66)^2)^0.5)))&gt;2*PI()-0.000001),$J$58-($J$58-$G$58)*(($L$65-$B$56)^2+($K$65-CF67)^2)^0.5*SIN(ACOS(((($L$65-$B$56)^2+($K$65-CF67)^2)+(($K$65-$K$66)^2+($L$65-$L$66)^2)-(($B$56-$L$66)^2+(CF67-$K$66)^2))/(2*(($L$65-$B$56)^2+($K$65-CF67)^2)^0.5*(($K$65-$K$66)^2+($L$65-$L$66)^2)^0.5)))/SIN(ACOS(((($I$66-$L$66)^2+($K$66-$H$66)^2)+(($K$65-$K$66)^2+($L$65-$L$66)^2)-(($L$65-$I$66)^2+($K$65-$H$66)^2))/(2*(($I$66-$L$66)^2+($K$66-$H$66)^2)^0.5*(($K$65-$K$66)^2+($L$65-$L$66)^2)^0.5)))/(($I$66-$L$66)^2+($K$66-$H$66)^2)^0.5,0)</f>
        <v>0</v>
      </c>
      <c r="DT67" s="42">
        <f t="shared" ref="DT67:DT83" si="918">IF(((ACOS(((($H$66-CF67)^2+($I$66-$B$56)^2)+(($B$56-$L$66)^2+(CF67-$K$66)^2)-(($H$66-$K$66)^2+($I$66-$L$66)^2))/(2*(($H$66-CF67)^2+($I$66-$B$56)^2)^0.5*(($B$56-$L$66)^2+(CF67-$K$66)^2)^0.5))+ACOS((($H$66-CF67)^2+($I$66-$B$56)^2+($B$56-$I$67)^2+(CF67-$H$67)^2-(($H$66-$H$67)^2+($I$66-$I$67)^2))/(2*(($H$66-CF67)^2+($I$66-$B$56)^2)^0.5*(($B$56-$I$67)^2+(CF67-$H$67)^2)^0.5))+ACOS((((($B$56-$L$66)^2+(CF67-$K$66)^2)+(($B$56-$L$67)^2+(CF67-$K$67)^2)-(($L$66-$L$67)^2+($K$66-$K$67)^2))/(2*(($B$56-$L$66)^2+(CF67-$K$66)^2)^0.5*(($B$56-$L$67)^2+(CF67-$K$67)^2)^0.5)))+ACOS(((($B$56-$I$67)^2+(CF67-$H$67)^2)+(($B$56-$L$67)^2+(CF67-$K$67)^2)-(($H$67-$K$67)^2+($L$67-$I$67)^2))/(2*(($B$56-$I$67)^2+(CF67-$H$67)^2)^0.5*(($B$56-$L$67)^2+(CF67-$K$67)^2)^0.5)))&gt;2*PI()-0.000001),$J$58-($J$58-$G$58)*(($L$66-$B$56)^2+($K$66-CF67)^2)^0.5*SIN(ACOS(((($L$66-$B$56)^2+($K$66-CF67)^2)+(($K$66-$K$67)^2+($L$66-$L$67)^2)-(($B$56-$L$67)^2+(CF67-$K$67)^2))/(2*(($L$66-$B$56)^2+($K$66-CF67)^2)^0.5*(($K$66-$K$67)^2+($L$66-$L$67)^2)^0.5)))/SIN(ACOS(((($I$67-$L$67)^2+($K$67-$H$67)^2)+(($K$66-$K$67)^2+($L$66-$L$67)^2)-(($L$66-$I$67)^2+($K$66-$H$67)^2))/(2*(($I$67-$L$67)^2+($K$67-$H$67)^2)^0.5*(($K$66-$K$67)^2+($L$66-$L$67)^2)^0.5)))/(($I$67-$L$67)^2+($K$67-$H$67)^2)^0.5,0)</f>
        <v>0</v>
      </c>
      <c r="DU67" s="42">
        <f t="shared" ref="DU67:DU83" si="919">IF(((ACOS(((($H$67-CF67)^2+($I$67-$B$56)^2)+(($B$56-$L$67)^2+(CF67-$K$67)^2)-(($H$67-$K$67)^2+($I$67-$L$67)^2))/(2*(($H$67-CF67)^2+($I$67-$B$56)^2)^0.5*(($B$56-$L$67)^2+(CF67-$K$67)^2)^0.5))+ACOS((($H$67-CF67)^2+($I$67-$B$56)^2+($B$56-$I$68)^2+(CF67-$H$68)^2-(($H$67-$H$68)^2+($I$67-$I$68)^2))/(2*(($H$67-CF67)^2+($I$67-$B$56)^2)^0.5*(($B$56-$I$68)^2+(CF67-$H$68)^2)^0.5))+ACOS((((($B$56-$L$67)^2+(CF67-$K$67)^2)+(($B$56-$L$68)^2+(CF67-$K$68)^2)-(($L$67-$L$68)^2+($K$67-$K$68)^2))/(2*(($B$56-$L$67)^2+(CF67-$K$67)^2)^0.5*(($B$56-$L$68)^2+(CF67-$K$68)^2)^0.5)))+ACOS(((($B$56-$I$68)^2+(CF67-$H$68)^2)+(($B$56-$L$68)^2+(CF67-$K$68)^2)-(($H$68-$K$68)^2+($L$68-$I$68)^2))/(2*(($B$56-$I$68)^2+(CF67-$H$68)^2)^0.5*(($B$56-$L$68)^2+(CF67-$K$68)^2)^0.5)))&gt;2*PI()-0.000001),$J$58-($J$58-$G$58)*(($L$67-$B$56)^2+($K$67-CF67)^2)^0.5*SIN(ACOS(((($L$67-$B$56)^2+($K$67-CF67)^2)+(($K$67-$K$68)^2+($L$67-$L$68)^2)-(($B$56-$L$68)^2+(CF67-$K$68)^2))/(2*(($L$67-$B$56)^2+($K$67-CF67)^2)^0.5*(($K$67-$K$68)^2+($L$67-$L$68)^2)^0.5)))/SIN(ACOS(((($I$68-$L$68)^2+($K$68-$H$68)^2)+(($K$67-$K$68)^2+($L$67-$L$68)^2)-(($L$67-$I$68)^2+($K$67-$H$68)^2))/(2*(($I$68-$L$68)^2+($K$68-$H$68)^2)^0.5*(($K$67-$K$68)^2+($L$67-$L$68)^2)^0.5)))/(($I$68-$L$68)^2+($K$68-$H$68)^2)^0.5,0)</f>
        <v>0</v>
      </c>
      <c r="DV67" s="42">
        <f t="shared" ref="DV67:DV83" si="920">IF(((ACOS(((($H$68-CF67)^2+($I$68-$B$56)^2)+(($B$56-$L$68)^2+(CF67-$K$68)^2)-(($H$68-$K$68)^2+($I$68-$L$68)^2))/(2*(($H$68-CF67)^2+($I$68-$B$56)^2)^0.5*(($B$56-$L$68)^2+(CF67-$K$68)^2)^0.5))+ACOS((($H$68-CF67)^2+($I$68-$B$56)^2+($B$56-$I$69)^2+(CF67-$H$69)^2-(($H$68-$H$69)^2+($I$68-$I$69)^2))/(2*(($H$68-CF67)^2+($I$68-$B$56)^2)^0.5*(($B$56-$I$69)^2+(CF67-$H$69)^2)^0.5))+ACOS((((($B$56-$L$68)^2+(CF67-$K$68)^2)+(($B$56-$L$69)^2+(CF67-$K$69)^2)-(($L$68-$L$69)^2+($K$68-$K$69)^2))/(2*(($B$56-$L$68)^2+(CF67-$K$68)^2)^0.5*(($B$56-$L$69)^2+(CF67-$K$69)^2)^0.5)))+ACOS(((($B$56-$I$69)^2+(CF67-$H$69)^2)+(($B$56-$L$69)^2+(CF67-$K$69)^2)-(($H$69-$K$69)^2+($L$69-$I$69)^2))/(2*(($B$56-$I$69)^2+(CF67-$H$69)^2)^0.5*(($B$56-$L$69)^2+(CF67-$K$69)^2)^0.5)))&gt;2*PI()-0.000001),$J$58-($J$58-$G$58)*(($L$68-$B$56)^2+($K$68-CF67)^2)^0.5*SIN(ACOS(((($L$68-$B$56)^2+($K$68-CF67)^2)+(($K$68-$K$69)^2+($L$68-$L$69)^2)-(($B$56-$L$69)^2+(CF67-$K$69)^2))/(2*(($L$68-$B$56)^2+($K$68-CF67)^2)^0.5*(($K$68-$K$69)^2+($L$68-$L$69)^2)^0.5)))/SIN(ACOS(((($I$69-$L$69)^2+($K$69-$H$69)^2)+(($K$68-$K$69)^2+($L$68-$L$69)^2)-(($L$68-$I$69)^2+($K$68-$H$69)^2))/(2*(($I$69-$L$69)^2+($K$69-$H$69)^2)^0.5*(($K$68-$K$69)^2+($L$68-$L$69)^2)^0.5)))/(($I$69-$L$69)^2+($K$69-$H$69)^2)^0.5,0)</f>
        <v>0</v>
      </c>
      <c r="DW67" s="42">
        <f t="shared" ref="DW67:DW83" si="921">IF(((ACOS(((($H$69-CF67)^2+($I$69-$B$56)^2)+(($B$56-$L$69)^2+(CF67-$K$69)^2)-(($H$69-$K$69)^2+($I$69-$L$69)^2))/(2*(($H$69-CF67)^2+($I$69-$B$56)^2)^0.5*(($B$56-$L$69)^2+(CF67-$K$69)^2)^0.5))+ACOS((($H$69-CF67)^2+($I$69-$B$56)^2+($B$56-$I$70)^2+(CF67-$H$70)^2-(($H$69-$H$70)^2+($I$69-$I$70)^2))/(2*(($H$69-CF67)^2+($I$69-$B$56)^2)^0.5*(($B$56-$I$70)^2+(CF67-$H$70)^2)^0.5))+ACOS((((($B$56-$L$69)^2+(CF67-$K$69)^2)+(($B$56-$L$70)^2+(CF67-$K$70)^2)-(($L$69-$L$70)^2+($K$69-$K$70)^2))/(2*(($B$56-$L$69)^2+(CF67-$K$69)^2)^0.5*(($B$56-$L$70)^2+(CF67-$K$70)^2)^0.5)))+ACOS(((($B$56-$I$70)^2+(CF67-$H$70)^2)+(($B$56-$L$70)^2+(CF67-$K$70)^2)-(($H$70-$K$70)^2+($L$70-$I$70)^2))/(2*(($B$56-$I$70)^2+(CF67-$H$70)^2)^0.5*(($B$56-$L$70)^2+(CF67-$K$70)^2)^0.5)))&gt;2*PI()-0.000001),$J$58-($J$58-$G$58)*(($L$69-$B$56)^2+($K$69-CF67)^2)^0.5*SIN(ACOS(((($L$69-$B$56)^2+($K$69-CF67)^2)+(($K$69-$K$70)^2+($L$69-$L$70)^2)-(($B$56-$L$70)^2+(CF67-$K$70)^2))/(2*(($L$69-$B$56)^2+($K$69-CF67)^2)^0.5*(($K$69-$K$70)^2+($L$69-$L$70)^2)^0.5)))/SIN(ACOS(((($I$70-$L$70)^2+($K$70-$H$70)^2)+(($K$69-$K$70)^2+($L$69-$L$70)^2)-(($L$69-$I$70)^2+($K$69-$H$70)^2))/(2*(($I$70-$L$70)^2+($K$70-$H$70)^2)^0.5*(($K$69-$K$70)^2+($L$69-$L$70)^2)^0.5)))/(($I$70-$L$70)^2+($K$70-$H$70)^2)^0.5,0)</f>
        <v>0</v>
      </c>
      <c r="DX67" s="42">
        <f t="shared" ref="DX67:DX83" si="922">IF(((ACOS(((($H$70-CF67)^2+($I$70-$B$56)^2)+(($B$56-$L$70)^2+(CF67-$K$70)^2)-(($H$70-$K$70)^2+($I$70-$L$70)^2))/(2*(($H$70-CF67)^2+($I$70-$B$56)^2)^0.5*(($B$56-$L$70)^2+(CF67-$K$70)^2)^0.5))+ACOS((($H$70-CF67)^2+($I$70-$B$56)^2+($B$56-$I$71)^2+(CF67-$H$71)^2-(($H$70-$H$71)^2+($I$70-$I$71)^2))/(2*(($H$70-CF67)^2+($I$70-$B$56)^2)^0.5*(($B$56-$I$71)^2+(CF67-$H$71)^2)^0.5))+ACOS((((($B$56-$L$70)^2+(CF67-$K$70)^2)+(($B$56-$L$71)^2+(CF67-$K$71)^2)-(($L$70-$L$71)^2+($K$70-$K$71)^2))/(2*(($B$56-$L$70)^2+(CF67-$K$70)^2)^0.5*(($B$56-$L$71)^2+(CF67-$K$71)^2)^0.5)))+ACOS(((($B$56-$I$71)^2+(CF67-$H$71)^2)+(($B$56-$L$71)^2+(CF67-$K$71)^2)-(($H$71-$K$71)^2+($L$71-$I$71)^2))/(2*(($B$56-$I$71)^2+(CF67-$H$71)^2)^0.5*(($B$56-$L$71)^2+(CF67-$K$71)^2)^0.5)))&gt;2*PI()-0.000001),$J$58-($J$58-$G$58)*(($L$70-$B$56)^2+($K$70-CF67)^2)^0.5*SIN(ACOS(((($L$70-$B$56)^2+($K$70-CF67)^2)+(($K$70-$K$71)^2+($L$70-$L$71)^2)-(($B$56-$L$71)^2+(CF67-$K$71)^2))/(2*(($L$70-$B$56)^2+($K$70-CF67)^2)^0.5*(($K$70-$K$71)^2+($L$70-$L$71)^2)^0.5)))/SIN(ACOS(((($I$71-$L$71)^2+($K$71-$H$71)^2)+(($K$70-$K$71)^2+($L$70-$L$71)^2)-(($L$70-$I$71)^2+($K$70-$H$71)^2))/(2*(($I$71-$L$71)^2+($K$71-$H$71)^2)^0.5*(($K$70-$K$71)^2+($L$70-$L$71)^2)^0.5)))/(($I$71-$L$71)^2+($K$71-$H$71)^2)^0.5,0)</f>
        <v>0</v>
      </c>
      <c r="DY67" s="42">
        <f t="shared" ref="DY67:DY83" si="923">IF(((ACOS(((($H$71-CF67)^2+($I$71-$B$56)^2)+(($B$56-$L$71)^2+(CF67-$K$71)^2)-(($H$71-$K$71)^2+($I$71-$L$71)^2))/(2*(($H$71-CF67)^2+($I$71-$B$56)^2)^0.5*(($B$56-$L$71)^2+(CF67-$K$71)^2)^0.5))+ACOS((($H$71-CF67)^2+($I$71-$B$56)^2+($B$56-$I$72)^2+(CF67-$H$72)^2-(($H$71-$H$72)^2+($I$71-$I$72)^2))/(2*(($H$71-CF67)^2+($I$71-$B$56)^2)^0.5*(($B$56-$I$72)^2+(CF67-$H$72)^2)^0.5))+ACOS((((($B$56-$L$71)^2+(CF67-$K$71)^2)+(($B$56-$L$72)^2+(CF67-$K$72)^2)-(($L$71-$L$72)^2+($K$71-$K$72)^2))/(2*(($B$56-$L$71)^2+(CF67-$K$71)^2)^0.5*(($B$56-$L$72)^2+(CF67-$K$72)^2)^0.5)))+ACOS(((($B$56-$I$72)^2+(CF67-$H$72)^2)+(($B$56-$L$72)^2+(CF67-$K$72)^2)-(($H$72-$K$72)^2+($L$72-$I$72)^2))/(2*(($B$56-$I$72)^2+(CF67-$H$72)^2)^0.5*(($B$56-$L$72)^2+(CF67-$K$72)^2)^0.5)))&gt;2*PI()-0.000001),$J$58-($J$58-$G$58)*(($L$71-$B$56)^2+($K$71-CF67)^2)^0.5*SIN(ACOS(((($L$71-$B$56)^2+($K$71-CF67)^2)+(($K$71-$K$72)^2+($L$71-$L$72)^2)-(($B$56-$L$72)^2+(CF67-$K$72)^2))/(2*(($L$71-$B$56)^2+($K$71-CF67)^2)^0.5*(($K$71-$K$72)^2+($L$71-$L$72)^2)^0.5)))/SIN(ACOS(((($I$72-$L$72)^2+($K$72-$H$72)^2)+(($K$71-$K$72)^2+($L$71-$L$72)^2)-(($L$71-$I$72)^2+($K$71-$H$72)^2))/(2*(($I$72-$L$72)^2+($K$72-$H$72)^2)^0.5*(($K$71-$K$72)^2+($L$71-$L$72)^2)^0.5)))/(($I$72-$L$72)^2+($K$72-$H$72)^2)^0.5,0)</f>
        <v>0</v>
      </c>
      <c r="DZ67" s="42">
        <f t="shared" ref="DZ67:DZ83" si="924">IF(((ACOS(((($H$72-CF67)^2+($I$72-$B$56)^2)+(($B$56-$L$72)^2+(CF67-$K$72)^2)-(($H$72-$K$72)^2+($I$72-$L$72)^2))/(2*(($H$72-CF67)^2+($I$72-$B$56)^2)^0.5*(($B$56-$L$72)^2+(CF67-$K$72)^2)^0.5))+ACOS((($H$72-CF67)^2+($I$72-$B$56)^2+($B$56-$I$73)^2+(CF67-$H$73)^2-(($H$72-$H$73)^2+($I$72-$I$73)^2))/(2*(($H$72-CF67)^2+($I$72-$B$56)^2)^0.5*(($B$56-$I$73)^2+(CF67-$H$73)^2)^0.5))+ACOS((((($B$56-$L$72)^2+(CF67-$K$72)^2)+(($B$56-$L$73)^2+(CF67-$K$73)^2)-(($L$72-$L$73)^2+($K$72-$K$73)^2))/(2*(($B$56-$L$72)^2+(CF67-$K$72)^2)^0.5*(($B$56-$L$73)^2+(CF67-$K$73)^2)^0.5)))+ACOS(((($B$56-$I$73)^2+(CF67-$H$73)^2)+(($B$56-$L$73)^2+(CF67-$K$73)^2)-(($H$73-$K$73)^2+($L$73-$I$73)^2))/(2*(($B$56-$I$73)^2+(CF67-$H$73)^2)^0.5*(($B$56-$L$73)^2+(CF67-$K$73)^2)^0.5)))&gt;2*PI()-0.000001),$J$58-($J$58-$G$58)*(($L$72-$B$56)^2+($K$72-CF67)^2)^0.5*SIN(ACOS(((($L$72-$B$56)^2+($K$72-CF67)^2)+(($K$72-$K$73)^2+($L$72-$L$73)^2)-(($B$56-$L$73)^2+(CF67-$K$73)^2))/(2*(($L$72-$B$56)^2+($K$72-CF67)^2)^0.5*(($K$72-$K$73)^2+($L$72-$L$73)^2)^0.5)))/SIN(ACOS(((($I$73-$L$73)^2+($K$73-$H$73)^2)+(($K$72-$K$73)^2+($L$72-$L$73)^2)-(($L$72-$I$73)^2+($K$72-$H$73)^2))/(2*(($I$73-$L$73)^2+($K$73-$H$73)^2)^0.5*(($K$72-$K$73)^2+($L$72-$L$73)^2)^0.5)))/(($I$73-$L$73)^2+($K$73-$H$73)^2)^0.5,0)</f>
        <v>0</v>
      </c>
      <c r="EA67" s="42">
        <f t="shared" ref="EA67:EA83" si="925">IF(((ACOS(((($H$73-CF67)^2+($I$73-$B$56)^2)+(($B$56-$L$73)^2+(CF67-$K$73)^2)-(($H$73-$K$73)^2+($I$73-$L$73)^2))/(2*(($H$73-CF67)^2+($I$73-$B$56)^2)^0.5*(($B$56-$L$73)^2+(CF67-$K$73)^2)^0.5))+ACOS((($H$73-CF67)^2+($I$73-$B$56)^2+($B$56-$I$74)^2+(CF67-$H$74)^2-(($H$73-$H$74)^2+($I$73-$I$74)^2))/(2*(($H$73-CF67)^2+($I$73-$B$56)^2)^0.5*(($B$56-$I$74)^2+(CF67-$H$74)^2)^0.5))+ACOS((((($B$56-$L$73)^2+(CF67-$K$73)^2)+(($B$56-$L$74)^2+(CF67-$K$74)^2)-(($L$73-$L$74)^2+($K$73-$K$74)^2))/(2*(($B$56-$L$73)^2+(CF67-$K$73)^2)^0.5*(($B$56-$L$74)^2+(CF67-$K$74)^2)^0.5)))+ACOS(((($B$56-$I$74)^2+(CF67-$H$74)^2)+(($B$56-$L$74)^2+(CF67-$K$74)^2)-(($H$74-$K$74)^2+($L$74-$I$74)^2))/(2*(($B$56-$I$74)^2+(CF67-$H$74)^2)^0.5*(($B$56-$L$74)^2+(CF67-$K$74)^2)^0.5)))&gt;2*PI()-0.000001),$J$58-($J$58-$G$58)*(($L$73-$B$56)^2+($K$73-CF67)^2)^0.5*SIN(ACOS(((($L$73-$B$56)^2+($K$73-CF67)^2)+(($K$73-$K$74)^2+($L$73-$L$74)^2)-(($B$56-$L$74)^2+(CF67-$K$74)^2))/(2*(($L$73-$B$56)^2+($K$73-CF67)^2)^0.5*(($K$73-$K$74)^2+($L$73-$L$74)^2)^0.5)))/SIN(ACOS(((($I$74-$L$74)^2+($K$74-$H$74)^2)+(($K$73-$K$74)^2+($L$73-$L$74)^2)-(($L$73-$I$74)^2+($K$73-$H$74)^2))/(2*(($I$74-$L$74)^2+($K$74-$H$74)^2)^0.5*(($K$73-$K$74)^2+($L$73-$L$74)^2)^0.5)))/(($I$74-$L$74)^2+($K$74-$H$74)^2)^0.5,0)</f>
        <v>0</v>
      </c>
      <c r="EB67" s="42">
        <f t="shared" ref="EB67:EB83" si="926">IF(((ACOS(((($H$74-CF67)^2+($I$74-$B$56)^2)+(($B$56-$L$74)^2+(CF67-$K$74)^2)-(($H$74-$K$74)^2+($I$74-$L$74)^2))/(2*(($H$74-CF67)^2+($I$74-$B$56)^2)^0.5*(($B$56-$L$74)^2+(CF67-$K$74)^2)^0.5))+ACOS((($H$74-CF67)^2+($I$74-$B$56)^2+($B$56-$I$75)^2+(CF67-$H$75)^2-(($H$74-$H$75)^2+($I$74-$I$75)^2))/(2*(($H$74-CF67)^2+($I$74-$B$56)^2)^0.5*(($B$56-$I$75)^2+(CF67-$H$75)^2)^0.5))+ACOS((((($B$56-$L$74)^2+(CF67-$K$74)^2)+(($B$56-$L$75)^2+(CF67-$K$75)^2)-(($L$74-$L$75)^2+($K$74-$K$75)^2))/(2*(($B$56-$L$74)^2+(CF67-$K$74)^2)^0.5*(($B$56-$L$75)^2+(CF67-$K$75)^2)^0.5)))+ACOS(((($B$56-$I$75)^2+(CF67-$H$75)^2)+(($B$56-$L$75)^2+(CF67-$K$75)^2)-(($H$75-$K$75)^2+($L$75-$I$75)^2))/(2*(($B$56-$I$75)^2+(CF67-$H$75)^2)^0.5*(($B$56-$L$75)^2+(CF67-$K$75)^2)^0.5)))&gt;2*PI()-0.000001),$J$58-($J$58-$G$58)*(($L$74-$B$56)^2+($K$74-CF67)^2)^0.5*SIN(ACOS(((($L$74-$B$56)^2+($K$74-CF67)^2)+(($K$74-$K$75)^2+($L$74-$L$75)^2)-(($B$56-$L$75)^2+(CF67-$K$75)^2))/(2*(($L$74-$B$56)^2+($K$74-CF67)^2)^0.5*(($K$74-$K$75)^2+($L$74-$L$75)^2)^0.5)))/SIN(ACOS(((($I$75-$L$75)^2+($K$75-$H$75)^2)+(($K$74-$K$75)^2+($L$74-$L$75)^2)-(($L$74-$I$75)^2+($K$74-$H$75)^2))/(2*(($I$75-$L$75)^2+($K$75-$H$75)^2)^0.5*(($K$74-$K$75)^2+($L$74-$L$75)^2)^0.5)))/(($I$75-$L$75)^2+($K$75-$H$75)^2)^0.5,0)</f>
        <v>0</v>
      </c>
      <c r="EC67" s="42">
        <f t="shared" ref="EC67:EC83" si="927">IF(((ACOS(((($H$75-CF67)^2+($I$75-$B$56)^2)+(($B$56-$L$75)^2+(CF67-$K$75)^2)-(($H$75-$K$75)^2+($I$75-$L$75)^2))/(2*(($H$75-CF67)^2+($I$75-$B$56)^2)^0.5*(($B$56-$L$75)^2+(CF67-$K$75)^2)^0.5))+ACOS((($H$75-CF67)^2+($I$75-$B$56)^2+($B$56-$I$76)^2+(CF67-$H$76)^2-(($H$75-$H$76)^2+($I$75-$I$76)^2))/(2*(($H$75-CF67)^2+($I$75-$B$56)^2)^0.5*(($B$56-$I$76)^2+(CF67-$H$76)^2)^0.5))+ACOS((((($B$56-$L$75)^2+(CF67-$K$75)^2)+(($B$56-$L$76)^2+(CF67-$K$76)^2)-(($L$75-$L$76)^2+($K$75-$K$76)^2))/(2*(($B$56-$L$75)^2+(CF67-$K$75)^2)^0.5*(($B$56-$L$76)^2+(CF67-$K$76)^2)^0.5)))+ACOS(((($B$56-$I$76)^2+(CF67-$H$76)^2)+(($B$56-$L$76)^2+(CF67-$K$76)^2)-(($H$76-$K$76)^2+($L$76-$I$76)^2))/(2*(($B$56-$I$76)^2+(CF67-$H$76)^2)^0.5*(($B$56-$L$76)^2+(CF67-$K$76)^2)^0.5)))&gt;2*PI()-0.000001),$J$58-($J$58-$G$58)*(($L$75-$B$56)^2+($K$75-CF67)^2)^0.5*SIN(ACOS(((($L$75-$B$56)^2+($K$75-CF67)^2)+(($K$75-$K$76)^2+($L$75-$L$76)^2)-(($B$56-$L$76)^2+(CF67-$K$76)^2))/(2*(($L$75-$B$56)^2+($K$75-CF67)^2)^0.5*(($K$75-$K$76)^2+($L$75-$L$76)^2)^0.5)))/SIN(ACOS(((($I$76-$L$76)^2+($K$76-$H$76)^2)+(($K$75-$K$76)^2+($L$75-$L$76)^2)-(($L$75-$I$76)^2+($K$75-$H$76)^2))/(2*(($I$76-$L$76)^2+($K$76-$H$76)^2)^0.5*(($K$75-$K$76)^2+($L$75-$L$76)^2)^0.5)))/(($I$76-$L$76)^2+($K$76-$H$76)^2)^0.5,0)</f>
        <v>0</v>
      </c>
      <c r="ED67" s="20">
        <f t="shared" ref="ED67:ED83" si="928">IF(((ACOS(((($K$60-CF67)^2+($L$60-$B$56)^2)+(($B$56-$O$60)^2+(CF67-$N$60)^2)-(($K$60-$N$60)^2+($L$60-$O$60)^2))/(2*(($K$60-CF67)^2+($L$60-$B$56)^2)^0.5*(($B$56-$O$60)^2+(CF67-$N$60)^2)^0.5))+ACOS((($K$60-CF67)^2+($L$60-$B$56)^2+($B$56-$L$61)^2+(CF67-$K$61)^2-(($K$60-$K$61)^2+($L$60-$L$61)^2))/(2*(($K$60-CF67)^2+($L$60-$B$56)^2)^0.5*(($B$56-$L$61)^2+(CF67-$K$61)^2)^0.5))+ACOS((((($B$56-$O$60)^2+(CF67-$N$60)^2)+(($B$56-$O$61)^2+(CF67-$N$61)^2)-(($O$60-$O$61)^2+($N$60-$N$61)^2))/(2*(($B$56-$O$60)^2+(CF67-$N$60)^2)^0.5*(($B$56-$O$61)^2+(CF67-$N$61)^2)^0.5)))+ACOS(((($B$56-$L$61)^2+(CF67-$K$61)^2)+(($B$56-$O$61)^2+(CF67-$N$61)^2)-(($K$61-$N$61)^2+($O$61-$L$61)^2))/(2*(($B$56-$L$61)^2+(CF67-$K$61)^2)^0.5*(($B$56-$O$61)^2+(CF67-$N$61)^2)^0.5)))&gt;2*PI()-0.000001),$M$58-($M$58-$J$58)*(($O$60-$B$56)^2+($N$60-CF67)^2)^0.5*SIN(ACOS(((($O$60-$B$56)^2+($N$60-CF67)^2)+(($N$60-$N$61)^2+($O$60-$O$61)^2)-(($B$56-$O$61)^2+(CF67-$N$61)^2))/(2*(($O$60-$B$56)^2+($N$60-CF67)^2)^0.5*(($N$60-$N$61)^2+($O$60-$O$61)^2)^0.5)))/SIN(ACOS(((($L$61-$O$61)^2+($N$61-$K$61)^2)+(($N$60-$N$61)^2+($O$60-$O$61)^2)-(($O$60-$L$61)^2+($N$60-$K$61)^2))/(2*(($L$61-$O$61)^2+($N$61-$K$61)^2)^0.5*(($N$60-$N$61)^2+($O$60-$O$61)^2)^0.5)))/(($L$61-$O$61)^2+($N$61-$K$61)^2)^0.5,0)</f>
        <v>0</v>
      </c>
      <c r="EE67" s="20">
        <f t="shared" si="616"/>
        <v>0</v>
      </c>
      <c r="EF67" s="20">
        <f t="shared" si="617"/>
        <v>0</v>
      </c>
      <c r="EG67" s="20">
        <f t="shared" si="618"/>
        <v>0</v>
      </c>
      <c r="EH67" s="20">
        <f t="shared" si="619"/>
        <v>0</v>
      </c>
      <c r="EI67" s="20">
        <f t="shared" si="620"/>
        <v>0</v>
      </c>
      <c r="EJ67" s="20">
        <f t="shared" si="621"/>
        <v>0</v>
      </c>
      <c r="EK67" s="20">
        <f t="shared" si="622"/>
        <v>0</v>
      </c>
      <c r="EL67" s="20">
        <f t="shared" si="623"/>
        <v>0</v>
      </c>
      <c r="EM67" s="20">
        <f t="shared" si="624"/>
        <v>0</v>
      </c>
      <c r="EN67" s="20">
        <f t="shared" si="625"/>
        <v>0</v>
      </c>
      <c r="EO67" s="20">
        <f t="shared" si="626"/>
        <v>0</v>
      </c>
      <c r="EP67" s="20">
        <f t="shared" si="627"/>
        <v>0</v>
      </c>
      <c r="EQ67" s="20">
        <f t="shared" si="628"/>
        <v>0</v>
      </c>
      <c r="ER67" s="20">
        <f t="shared" si="629"/>
        <v>0</v>
      </c>
      <c r="ES67" s="20">
        <f t="shared" si="630"/>
        <v>0</v>
      </c>
      <c r="ET67" s="30">
        <f t="shared" si="631"/>
        <v>0</v>
      </c>
      <c r="EU67" s="30">
        <f t="shared" si="632"/>
        <v>0</v>
      </c>
      <c r="EV67" s="30">
        <f t="shared" si="633"/>
        <v>0</v>
      </c>
      <c r="EW67" s="30">
        <f t="shared" si="634"/>
        <v>0</v>
      </c>
      <c r="EX67" s="30">
        <f t="shared" si="635"/>
        <v>0</v>
      </c>
      <c r="EY67" s="30">
        <f t="shared" si="636"/>
        <v>0</v>
      </c>
      <c r="EZ67" s="30">
        <f t="shared" si="637"/>
        <v>0</v>
      </c>
      <c r="FA67" s="30">
        <f t="shared" si="638"/>
        <v>0</v>
      </c>
      <c r="FB67" s="30">
        <f t="shared" si="639"/>
        <v>0</v>
      </c>
      <c r="FC67" s="30">
        <f t="shared" si="640"/>
        <v>0</v>
      </c>
      <c r="FD67" s="30">
        <f t="shared" si="641"/>
        <v>0</v>
      </c>
      <c r="FE67" s="30">
        <f t="shared" si="642"/>
        <v>0</v>
      </c>
      <c r="FF67" s="30">
        <f t="shared" si="643"/>
        <v>0</v>
      </c>
      <c r="FG67" s="30">
        <f t="shared" si="644"/>
        <v>0</v>
      </c>
      <c r="FH67" s="30">
        <f t="shared" si="645"/>
        <v>0</v>
      </c>
      <c r="FI67" s="30">
        <f t="shared" si="646"/>
        <v>0</v>
      </c>
      <c r="FJ67" s="21">
        <f t="shared" si="647"/>
        <v>0</v>
      </c>
      <c r="FK67" s="21">
        <f t="shared" si="648"/>
        <v>0</v>
      </c>
      <c r="FL67" s="21">
        <f t="shared" si="649"/>
        <v>0</v>
      </c>
      <c r="FM67" s="21">
        <f t="shared" si="650"/>
        <v>0</v>
      </c>
      <c r="FN67" s="21">
        <f t="shared" si="651"/>
        <v>0</v>
      </c>
      <c r="FO67" s="21">
        <f t="shared" si="652"/>
        <v>0</v>
      </c>
      <c r="FP67" s="21">
        <f t="shared" si="653"/>
        <v>0</v>
      </c>
      <c r="FQ67" s="21">
        <f t="shared" si="654"/>
        <v>0</v>
      </c>
      <c r="FR67" s="21">
        <f t="shared" si="655"/>
        <v>0</v>
      </c>
      <c r="FS67" s="21">
        <f t="shared" si="656"/>
        <v>0</v>
      </c>
      <c r="FT67" s="21">
        <f t="shared" si="657"/>
        <v>0</v>
      </c>
      <c r="FU67" s="21">
        <f t="shared" si="658"/>
        <v>0</v>
      </c>
      <c r="FV67" s="21">
        <f t="shared" si="659"/>
        <v>0</v>
      </c>
      <c r="FW67" s="21">
        <f t="shared" si="660"/>
        <v>0</v>
      </c>
      <c r="FX67" s="21">
        <f t="shared" si="661"/>
        <v>0</v>
      </c>
      <c r="FY67" s="21">
        <f t="shared" si="662"/>
        <v>0</v>
      </c>
      <c r="FZ67" s="45">
        <f t="shared" si="663"/>
        <v>0</v>
      </c>
      <c r="GA67" s="45">
        <f t="shared" si="664"/>
        <v>0</v>
      </c>
      <c r="GB67" s="45">
        <f t="shared" si="665"/>
        <v>0</v>
      </c>
      <c r="GC67" s="45">
        <f t="shared" si="666"/>
        <v>0</v>
      </c>
      <c r="GD67" s="45">
        <f t="shared" si="667"/>
        <v>0</v>
      </c>
      <c r="GE67" s="45">
        <f t="shared" si="668"/>
        <v>0</v>
      </c>
      <c r="GF67" s="45">
        <f t="shared" si="669"/>
        <v>0</v>
      </c>
      <c r="GG67" s="45">
        <f t="shared" si="670"/>
        <v>0</v>
      </c>
      <c r="GH67" s="45">
        <f t="shared" si="671"/>
        <v>0</v>
      </c>
      <c r="GI67" s="45">
        <f t="shared" si="672"/>
        <v>0</v>
      </c>
      <c r="GJ67" s="45">
        <f t="shared" si="673"/>
        <v>0</v>
      </c>
      <c r="GK67" s="45">
        <f t="shared" si="674"/>
        <v>0</v>
      </c>
      <c r="GL67" s="45">
        <f t="shared" si="675"/>
        <v>0</v>
      </c>
      <c r="GM67" s="45">
        <f t="shared" si="676"/>
        <v>0</v>
      </c>
      <c r="GN67" s="45">
        <f t="shared" si="677"/>
        <v>0</v>
      </c>
      <c r="GO67" s="45">
        <f t="shared" si="678"/>
        <v>0</v>
      </c>
      <c r="GP67" s="28">
        <f t="shared" si="679"/>
        <v>0</v>
      </c>
      <c r="GQ67" s="28">
        <f t="shared" si="680"/>
        <v>0</v>
      </c>
      <c r="GR67" s="28">
        <f t="shared" si="681"/>
        <v>0</v>
      </c>
      <c r="GS67" s="28">
        <f t="shared" si="682"/>
        <v>0</v>
      </c>
      <c r="GT67" s="28">
        <f t="shared" si="683"/>
        <v>0</v>
      </c>
      <c r="GU67" s="28">
        <f t="shared" si="684"/>
        <v>0</v>
      </c>
      <c r="GV67" s="28">
        <f t="shared" si="685"/>
        <v>0</v>
      </c>
      <c r="GW67" s="28">
        <f t="shared" si="686"/>
        <v>0</v>
      </c>
      <c r="GX67" s="28">
        <f t="shared" si="687"/>
        <v>0</v>
      </c>
      <c r="GY67" s="28">
        <f t="shared" si="688"/>
        <v>0</v>
      </c>
      <c r="GZ67" s="28">
        <f t="shared" si="689"/>
        <v>0</v>
      </c>
      <c r="HA67" s="28">
        <f t="shared" si="690"/>
        <v>0</v>
      </c>
      <c r="HB67" s="28">
        <f t="shared" si="691"/>
        <v>0</v>
      </c>
      <c r="HC67" s="28">
        <f t="shared" si="692"/>
        <v>0</v>
      </c>
      <c r="HD67" s="28">
        <f t="shared" si="693"/>
        <v>0</v>
      </c>
      <c r="HE67" s="28">
        <f t="shared" si="694"/>
        <v>0</v>
      </c>
      <c r="HF67" s="28">
        <f t="shared" si="695"/>
        <v>0</v>
      </c>
      <c r="HG67" s="16">
        <f t="shared" si="696"/>
        <v>0</v>
      </c>
      <c r="HH67" s="16">
        <f t="shared" si="697"/>
        <v>0</v>
      </c>
      <c r="HI67" s="16">
        <f t="shared" si="698"/>
        <v>0</v>
      </c>
      <c r="HJ67" s="16">
        <f t="shared" si="699"/>
        <v>0</v>
      </c>
      <c r="HK67" s="16">
        <f t="shared" si="700"/>
        <v>0</v>
      </c>
      <c r="HL67" s="16">
        <f t="shared" si="701"/>
        <v>0</v>
      </c>
      <c r="HM67" s="16">
        <f t="shared" si="702"/>
        <v>0</v>
      </c>
      <c r="HN67" s="16">
        <f t="shared" si="703"/>
        <v>0</v>
      </c>
      <c r="HO67" s="16">
        <f t="shared" si="704"/>
        <v>0</v>
      </c>
      <c r="HP67" s="16">
        <f t="shared" si="705"/>
        <v>0</v>
      </c>
      <c r="HQ67" s="16">
        <f t="shared" si="706"/>
        <v>0</v>
      </c>
      <c r="HR67" s="16">
        <f t="shared" si="707"/>
        <v>0</v>
      </c>
      <c r="HS67" s="16">
        <f t="shared" si="708"/>
        <v>0</v>
      </c>
      <c r="HT67" s="16">
        <f t="shared" si="709"/>
        <v>0</v>
      </c>
      <c r="HU67" s="16">
        <f t="shared" si="710"/>
        <v>0</v>
      </c>
      <c r="HV67" s="16">
        <f t="shared" si="711"/>
        <v>0</v>
      </c>
      <c r="HW67" s="21">
        <f t="shared" si="712"/>
        <v>0</v>
      </c>
      <c r="HX67" s="21">
        <f t="shared" si="713"/>
        <v>0</v>
      </c>
      <c r="HY67" s="21">
        <f t="shared" si="714"/>
        <v>0</v>
      </c>
      <c r="HZ67" s="21">
        <f t="shared" si="715"/>
        <v>0</v>
      </c>
      <c r="IA67" s="21">
        <f t="shared" si="716"/>
        <v>0</v>
      </c>
      <c r="IB67" s="21">
        <f t="shared" si="717"/>
        <v>0</v>
      </c>
      <c r="IC67" s="21">
        <f t="shared" si="718"/>
        <v>0</v>
      </c>
      <c r="ID67" s="21">
        <f t="shared" si="719"/>
        <v>0</v>
      </c>
      <c r="IE67" s="21">
        <f t="shared" si="720"/>
        <v>0</v>
      </c>
      <c r="IF67" s="21">
        <f t="shared" si="721"/>
        <v>0</v>
      </c>
      <c r="IG67" s="21">
        <f t="shared" si="722"/>
        <v>0</v>
      </c>
      <c r="IH67" s="21">
        <f t="shared" si="723"/>
        <v>0</v>
      </c>
      <c r="II67" s="21">
        <f t="shared" si="724"/>
        <v>0</v>
      </c>
      <c r="IJ67" s="17">
        <f t="shared" si="725"/>
        <v>0</v>
      </c>
      <c r="IK67" s="17">
        <f t="shared" si="726"/>
        <v>0</v>
      </c>
      <c r="IL67" s="17">
        <f t="shared" si="727"/>
        <v>0</v>
      </c>
      <c r="IM67" s="17">
        <f t="shared" si="728"/>
        <v>0</v>
      </c>
      <c r="IN67" s="17">
        <f t="shared" si="729"/>
        <v>0</v>
      </c>
      <c r="IO67" s="17">
        <f t="shared" si="730"/>
        <v>0</v>
      </c>
      <c r="IP67" s="17">
        <f t="shared" si="731"/>
        <v>0</v>
      </c>
      <c r="IQ67" s="17">
        <f t="shared" si="732"/>
        <v>0</v>
      </c>
      <c r="IR67" s="17">
        <f t="shared" si="733"/>
        <v>0</v>
      </c>
      <c r="IS67" s="17">
        <f t="shared" si="734"/>
        <v>0</v>
      </c>
      <c r="IT67" s="17">
        <f t="shared" si="735"/>
        <v>0</v>
      </c>
      <c r="IU67" s="17">
        <f t="shared" si="736"/>
        <v>0</v>
      </c>
      <c r="IV67" s="21">
        <f t="shared" si="737"/>
        <v>0</v>
      </c>
      <c r="IW67" s="21">
        <f t="shared" si="738"/>
        <v>0</v>
      </c>
      <c r="IX67" s="21">
        <f t="shared" si="739"/>
        <v>0</v>
      </c>
      <c r="IY67" s="21">
        <f t="shared" si="740"/>
        <v>0</v>
      </c>
      <c r="IZ67" s="21">
        <f t="shared" si="741"/>
        <v>0</v>
      </c>
      <c r="JA67" s="21">
        <f t="shared" si="742"/>
        <v>0</v>
      </c>
      <c r="JB67" s="21">
        <f t="shared" si="743"/>
        <v>0</v>
      </c>
      <c r="JC67" s="21">
        <f t="shared" si="744"/>
        <v>0</v>
      </c>
      <c r="JD67" s="21">
        <f t="shared" si="745"/>
        <v>0</v>
      </c>
      <c r="JE67" s="21">
        <f t="shared" si="746"/>
        <v>0</v>
      </c>
      <c r="JF67" s="44">
        <f t="shared" si="747"/>
        <v>0</v>
      </c>
      <c r="JG67" s="44">
        <f t="shared" si="748"/>
        <v>0</v>
      </c>
      <c r="JH67" s="44">
        <f t="shared" si="749"/>
        <v>0</v>
      </c>
      <c r="JI67" s="44">
        <f t="shared" si="750"/>
        <v>0</v>
      </c>
      <c r="JJ67" s="44">
        <f t="shared" si="751"/>
        <v>0</v>
      </c>
      <c r="JK67" s="44">
        <f t="shared" si="752"/>
        <v>0</v>
      </c>
      <c r="JL67" s="44">
        <f t="shared" si="753"/>
        <v>0</v>
      </c>
      <c r="JM67" s="44">
        <f t="shared" si="754"/>
        <v>0</v>
      </c>
      <c r="JN67" s="44">
        <f t="shared" si="755"/>
        <v>0</v>
      </c>
      <c r="JO67" s="44">
        <f t="shared" si="756"/>
        <v>0</v>
      </c>
      <c r="JP67" s="18">
        <f t="shared" si="757"/>
        <v>0</v>
      </c>
      <c r="JQ67" s="18">
        <f t="shared" si="758"/>
        <v>0</v>
      </c>
      <c r="JR67" s="18">
        <f t="shared" si="759"/>
        <v>0</v>
      </c>
      <c r="JS67" s="18">
        <f t="shared" si="760"/>
        <v>0</v>
      </c>
      <c r="JT67" s="18">
        <f t="shared" si="761"/>
        <v>0</v>
      </c>
      <c r="JU67" s="18">
        <f t="shared" si="762"/>
        <v>0</v>
      </c>
      <c r="JV67" s="18">
        <f t="shared" si="763"/>
        <v>0</v>
      </c>
      <c r="JW67" s="18">
        <f t="shared" si="764"/>
        <v>0</v>
      </c>
      <c r="JX67" s="18">
        <f t="shared" si="765"/>
        <v>0</v>
      </c>
      <c r="JY67" s="18">
        <f t="shared" si="766"/>
        <v>0</v>
      </c>
      <c r="JZ67" s="18">
        <f t="shared" si="767"/>
        <v>0</v>
      </c>
      <c r="KA67" s="18">
        <f t="shared" si="768"/>
        <v>0</v>
      </c>
      <c r="KB67" s="22">
        <f t="shared" si="769"/>
        <v>0</v>
      </c>
      <c r="KC67" s="22">
        <f t="shared" si="770"/>
        <v>0</v>
      </c>
      <c r="KD67" s="22">
        <f t="shared" si="771"/>
        <v>0</v>
      </c>
      <c r="KE67" s="22">
        <f t="shared" si="772"/>
        <v>0</v>
      </c>
      <c r="KF67" s="22">
        <f t="shared" si="773"/>
        <v>0</v>
      </c>
      <c r="KG67" s="22">
        <f t="shared" si="774"/>
        <v>0</v>
      </c>
      <c r="KH67" s="22">
        <f t="shared" si="775"/>
        <v>0</v>
      </c>
      <c r="KI67" s="22">
        <f t="shared" si="776"/>
        <v>0</v>
      </c>
      <c r="KJ67" s="22">
        <f t="shared" si="777"/>
        <v>0</v>
      </c>
      <c r="KK67" s="22">
        <f t="shared" si="778"/>
        <v>0</v>
      </c>
      <c r="KL67" s="22">
        <f t="shared" si="779"/>
        <v>0</v>
      </c>
      <c r="KM67" s="22">
        <f t="shared" si="780"/>
        <v>0</v>
      </c>
      <c r="KN67" s="22">
        <f t="shared" si="781"/>
        <v>0</v>
      </c>
      <c r="KO67" s="22">
        <f t="shared" si="782"/>
        <v>0</v>
      </c>
      <c r="KP67" s="28">
        <f t="shared" si="783"/>
        <v>0</v>
      </c>
      <c r="KQ67" s="28">
        <f t="shared" si="784"/>
        <v>0</v>
      </c>
      <c r="KR67" s="28">
        <f t="shared" si="785"/>
        <v>0</v>
      </c>
      <c r="KS67" s="28">
        <f t="shared" si="786"/>
        <v>0</v>
      </c>
      <c r="KT67" s="28">
        <f t="shared" si="787"/>
        <v>0</v>
      </c>
      <c r="KU67" s="28">
        <f t="shared" si="788"/>
        <v>0</v>
      </c>
      <c r="KV67" s="28">
        <f t="shared" si="789"/>
        <v>0</v>
      </c>
      <c r="KW67" s="28">
        <f t="shared" si="790"/>
        <v>0</v>
      </c>
      <c r="KX67" s="28">
        <f t="shared" si="791"/>
        <v>0</v>
      </c>
      <c r="KY67" s="28">
        <f t="shared" si="792"/>
        <v>0</v>
      </c>
      <c r="KZ67" s="28">
        <f t="shared" si="793"/>
        <v>0</v>
      </c>
      <c r="LA67" s="28">
        <f t="shared" si="794"/>
        <v>0</v>
      </c>
      <c r="LB67" s="28">
        <f t="shared" si="795"/>
        <v>0</v>
      </c>
      <c r="LC67" s="28">
        <f t="shared" si="796"/>
        <v>0</v>
      </c>
      <c r="LD67" s="28">
        <f t="shared" si="797"/>
        <v>0</v>
      </c>
      <c r="LE67" s="28">
        <f t="shared" si="798"/>
        <v>0</v>
      </c>
      <c r="LF67" s="21">
        <f t="shared" si="799"/>
        <v>0</v>
      </c>
      <c r="LG67" s="21">
        <f t="shared" si="800"/>
        <v>0</v>
      </c>
      <c r="LH67" s="21">
        <f t="shared" si="801"/>
        <v>0</v>
      </c>
      <c r="LI67" s="21">
        <f t="shared" si="802"/>
        <v>0</v>
      </c>
      <c r="LJ67" s="21">
        <f t="shared" si="803"/>
        <v>0</v>
      </c>
      <c r="LK67" s="21">
        <f t="shared" si="804"/>
        <v>0</v>
      </c>
      <c r="LL67" s="21">
        <f t="shared" si="805"/>
        <v>0</v>
      </c>
      <c r="LM67" s="21">
        <f t="shared" si="806"/>
        <v>0</v>
      </c>
      <c r="LN67" s="21">
        <f t="shared" si="807"/>
        <v>0</v>
      </c>
      <c r="LO67" s="21">
        <f t="shared" si="808"/>
        <v>0</v>
      </c>
      <c r="LP67" s="21">
        <f t="shared" si="809"/>
        <v>0</v>
      </c>
      <c r="LQ67" s="21">
        <f t="shared" si="810"/>
        <v>0</v>
      </c>
      <c r="LR67" s="21">
        <f t="shared" si="811"/>
        <v>0</v>
      </c>
      <c r="LS67" s="21">
        <f t="shared" si="812"/>
        <v>0</v>
      </c>
      <c r="LT67" s="21">
        <f t="shared" si="813"/>
        <v>0</v>
      </c>
      <c r="LU67" s="21">
        <f t="shared" si="814"/>
        <v>0</v>
      </c>
      <c r="LV67" s="28">
        <f t="shared" si="815"/>
        <v>0</v>
      </c>
      <c r="LW67" s="28">
        <f t="shared" si="816"/>
        <v>0</v>
      </c>
      <c r="LX67" s="28">
        <f t="shared" si="817"/>
        <v>0</v>
      </c>
      <c r="LY67" s="28">
        <f t="shared" si="818"/>
        <v>0</v>
      </c>
      <c r="LZ67" s="28">
        <f t="shared" si="819"/>
        <v>0</v>
      </c>
      <c r="MA67" s="28">
        <f t="shared" si="820"/>
        <v>0</v>
      </c>
      <c r="MB67" s="28">
        <f t="shared" si="821"/>
        <v>0</v>
      </c>
      <c r="MC67" s="28">
        <f t="shared" si="822"/>
        <v>0</v>
      </c>
      <c r="MD67" s="28">
        <f t="shared" si="823"/>
        <v>0</v>
      </c>
      <c r="ME67" s="28">
        <f t="shared" si="824"/>
        <v>0</v>
      </c>
      <c r="MF67" s="28">
        <f t="shared" si="825"/>
        <v>0</v>
      </c>
      <c r="MG67" s="28">
        <f t="shared" si="826"/>
        <v>0</v>
      </c>
      <c r="MH67" s="28">
        <f t="shared" si="827"/>
        <v>0</v>
      </c>
      <c r="MI67" s="28">
        <f t="shared" si="828"/>
        <v>0</v>
      </c>
      <c r="MJ67" s="28">
        <f t="shared" si="829"/>
        <v>0</v>
      </c>
      <c r="MK67" s="28">
        <f t="shared" si="830"/>
        <v>0</v>
      </c>
      <c r="ML67" s="25">
        <f t="shared" si="831"/>
        <v>0</v>
      </c>
      <c r="MM67" s="25">
        <f t="shared" si="832"/>
        <v>0</v>
      </c>
      <c r="MN67" s="25">
        <f t="shared" si="833"/>
        <v>0</v>
      </c>
      <c r="MO67" s="25">
        <f t="shared" si="834"/>
        <v>0</v>
      </c>
      <c r="MP67" s="25">
        <f t="shared" si="835"/>
        <v>0</v>
      </c>
      <c r="MQ67" s="25">
        <f t="shared" si="836"/>
        <v>0</v>
      </c>
      <c r="MR67" s="25">
        <f t="shared" si="837"/>
        <v>0</v>
      </c>
      <c r="MS67" s="25">
        <f t="shared" si="838"/>
        <v>0</v>
      </c>
      <c r="MT67" s="25">
        <f t="shared" si="839"/>
        <v>0</v>
      </c>
      <c r="MU67" s="25">
        <f t="shared" si="840"/>
        <v>0</v>
      </c>
      <c r="MV67" s="25">
        <f t="shared" si="841"/>
        <v>0</v>
      </c>
      <c r="MW67" s="25">
        <f t="shared" si="842"/>
        <v>0</v>
      </c>
      <c r="MX67" s="25">
        <f t="shared" si="843"/>
        <v>0</v>
      </c>
      <c r="MY67" s="25">
        <f t="shared" si="844"/>
        <v>0</v>
      </c>
      <c r="MZ67" s="25">
        <f t="shared" si="845"/>
        <v>0</v>
      </c>
      <c r="NA67" s="25">
        <f t="shared" si="846"/>
        <v>0</v>
      </c>
      <c r="NB67" s="18">
        <f t="shared" si="847"/>
        <v>0</v>
      </c>
      <c r="NC67" s="18">
        <f t="shared" si="848"/>
        <v>0</v>
      </c>
      <c r="ND67" s="18">
        <f t="shared" si="849"/>
        <v>0</v>
      </c>
      <c r="NE67" s="18">
        <f t="shared" si="850"/>
        <v>0</v>
      </c>
      <c r="NF67" s="18">
        <f t="shared" si="851"/>
        <v>0</v>
      </c>
      <c r="NG67" s="18">
        <f t="shared" si="852"/>
        <v>0</v>
      </c>
      <c r="NH67" s="18">
        <f t="shared" si="853"/>
        <v>0</v>
      </c>
      <c r="NI67" s="18">
        <f t="shared" si="854"/>
        <v>0</v>
      </c>
      <c r="NJ67" s="18">
        <f t="shared" si="855"/>
        <v>0</v>
      </c>
      <c r="NK67" s="18">
        <f t="shared" si="856"/>
        <v>0</v>
      </c>
      <c r="NL67" s="18">
        <f t="shared" si="857"/>
        <v>0</v>
      </c>
      <c r="NM67" s="18">
        <f t="shared" si="858"/>
        <v>0</v>
      </c>
      <c r="NN67" s="18">
        <f t="shared" si="859"/>
        <v>0</v>
      </c>
      <c r="NO67" s="18">
        <f t="shared" si="860"/>
        <v>0</v>
      </c>
      <c r="NP67" s="18">
        <f t="shared" si="861"/>
        <v>0</v>
      </c>
      <c r="NQ67" s="18">
        <f t="shared" si="862"/>
        <v>0</v>
      </c>
      <c r="NR67" s="21">
        <f t="shared" si="863"/>
        <v>0</v>
      </c>
      <c r="NS67" s="21">
        <f t="shared" si="864"/>
        <v>0</v>
      </c>
      <c r="NT67" s="21">
        <f t="shared" si="865"/>
        <v>0</v>
      </c>
      <c r="NU67" s="21">
        <f t="shared" si="866"/>
        <v>0</v>
      </c>
      <c r="NV67" s="21">
        <f t="shared" si="867"/>
        <v>0</v>
      </c>
      <c r="NW67" s="21">
        <f t="shared" si="868"/>
        <v>0</v>
      </c>
      <c r="NX67" s="21">
        <f t="shared" si="869"/>
        <v>0</v>
      </c>
      <c r="NY67" s="21">
        <f t="shared" si="870"/>
        <v>0</v>
      </c>
      <c r="NZ67" s="21">
        <f t="shared" si="871"/>
        <v>0</v>
      </c>
      <c r="OA67" s="21">
        <f t="shared" si="872"/>
        <v>0</v>
      </c>
      <c r="OB67" s="21">
        <f t="shared" si="873"/>
        <v>0</v>
      </c>
      <c r="OC67" s="21">
        <f t="shared" si="874"/>
        <v>0</v>
      </c>
      <c r="OD67" s="21">
        <f t="shared" si="875"/>
        <v>0</v>
      </c>
      <c r="OE67" s="21">
        <f t="shared" si="876"/>
        <v>0</v>
      </c>
      <c r="OF67" s="21">
        <f t="shared" si="877"/>
        <v>0</v>
      </c>
      <c r="OG67" s="21">
        <f t="shared" si="878"/>
        <v>0</v>
      </c>
    </row>
    <row r="68" spans="1:397" x14ac:dyDescent="0.25">
      <c r="A68" s="9">
        <v>0.9</v>
      </c>
      <c r="B68" s="23">
        <v>0.20451861360718868</v>
      </c>
      <c r="C68" s="14">
        <v>0.54309978768577494</v>
      </c>
      <c r="D68" s="9">
        <v>0.9</v>
      </c>
      <c r="E68" s="23">
        <v>0.26771929824561402</v>
      </c>
      <c r="F68" s="14">
        <v>0.54777070063694266</v>
      </c>
      <c r="G68" s="9">
        <v>0.9</v>
      </c>
      <c r="H68" s="23">
        <v>0.34206247325631151</v>
      </c>
      <c r="I68" s="14">
        <v>0.56032757051865334</v>
      </c>
      <c r="J68" s="9">
        <v>0.9</v>
      </c>
      <c r="K68" s="23">
        <v>0.44959349593495934</v>
      </c>
      <c r="L68" s="14">
        <v>0.56384592053381866</v>
      </c>
      <c r="M68" s="9">
        <v>0.9</v>
      </c>
      <c r="N68" s="23">
        <v>0.52693196405648268</v>
      </c>
      <c r="O68" s="14">
        <v>0.545890203215044</v>
      </c>
      <c r="P68" s="9">
        <v>0.9</v>
      </c>
      <c r="Q68" s="23">
        <v>0.54897732135216082</v>
      </c>
      <c r="R68" s="14">
        <v>0.53806490749165914</v>
      </c>
      <c r="S68" s="9">
        <v>0.9</v>
      </c>
      <c r="T68" s="23">
        <v>0.56694908001711597</v>
      </c>
      <c r="U68" s="14">
        <v>0.52884440400363963</v>
      </c>
      <c r="V68" s="9">
        <v>0.9</v>
      </c>
      <c r="W68" s="23">
        <v>0.59192982456140342</v>
      </c>
      <c r="X68" s="14">
        <v>0.51471034273582039</v>
      </c>
      <c r="Y68" s="9">
        <v>0.9</v>
      </c>
      <c r="Z68" s="23">
        <v>0.62314077877620877</v>
      </c>
      <c r="AA68" s="14">
        <v>0.49475280558083107</v>
      </c>
      <c r="AB68" s="9">
        <v>0.9</v>
      </c>
      <c r="AC68" s="23">
        <v>0.64830124090714591</v>
      </c>
      <c r="AD68" s="14">
        <v>0.47521989687594784</v>
      </c>
      <c r="AE68" s="9">
        <v>0.9</v>
      </c>
      <c r="AF68" s="23">
        <v>0.6760376551133932</v>
      </c>
      <c r="AG68" s="14">
        <v>0.45307855626326965</v>
      </c>
      <c r="AH68" s="9">
        <v>0.9</v>
      </c>
      <c r="AI68" s="23">
        <v>0.7270774497218655</v>
      </c>
      <c r="AJ68" s="14">
        <v>0.40297239915074312</v>
      </c>
      <c r="AK68" s="9">
        <v>0.9</v>
      </c>
      <c r="AL68" s="23">
        <v>0.7669747539580658</v>
      </c>
      <c r="AM68" s="14">
        <v>0.36141947224749771</v>
      </c>
      <c r="AN68" s="9">
        <v>0.9</v>
      </c>
      <c r="AO68" s="23">
        <v>0.79578947368421049</v>
      </c>
      <c r="AP68" s="14">
        <v>0.32829845313921746</v>
      </c>
      <c r="AQ68" s="9">
        <v>0.9</v>
      </c>
      <c r="AR68" s="23">
        <v>0.82029097133076589</v>
      </c>
      <c r="AS68" s="14">
        <v>0.29845313921747041</v>
      </c>
      <c r="AT68" s="9">
        <v>0.9</v>
      </c>
      <c r="AU68" s="23">
        <v>0.83341035515618311</v>
      </c>
      <c r="AV68" s="14">
        <v>0.28055808310585378</v>
      </c>
      <c r="AW68" s="9">
        <v>0.9</v>
      </c>
      <c r="AX68" s="23">
        <v>0.84664955070603343</v>
      </c>
      <c r="AY68" s="14">
        <v>0.26448286320897785</v>
      </c>
      <c r="AZ68" s="9">
        <v>0.9</v>
      </c>
      <c r="BA68" s="23">
        <v>0.87228925973470262</v>
      </c>
      <c r="BB68" s="14">
        <v>0.23099787685774947</v>
      </c>
      <c r="BC68" s="9">
        <v>0.9</v>
      </c>
      <c r="BD68" s="23">
        <v>0.89942661531878465</v>
      </c>
      <c r="BE68" s="14">
        <v>0.19393387928419775</v>
      </c>
      <c r="BF68" s="9">
        <v>0.9</v>
      </c>
      <c r="BG68" s="23">
        <v>0.93345314505776633</v>
      </c>
      <c r="BH68" s="14">
        <v>0.1461935092508341</v>
      </c>
      <c r="BI68" s="9">
        <v>0.9</v>
      </c>
      <c r="BJ68" s="23">
        <v>0.95316217372700041</v>
      </c>
      <c r="BK68" s="14">
        <v>0.11956323930846224</v>
      </c>
      <c r="BL68" s="9">
        <v>0.9</v>
      </c>
      <c r="BM68" s="23">
        <v>0.98059905862216512</v>
      </c>
      <c r="BN68" s="14">
        <v>7.54018804974219E-2</v>
      </c>
      <c r="CC68" s="31">
        <v>350</v>
      </c>
      <c r="CD68">
        <f t="shared" si="614"/>
        <v>97.222222222222214</v>
      </c>
      <c r="CF68" s="24">
        <f t="shared" si="615"/>
        <v>1.5851449275362317</v>
      </c>
      <c r="CG68" s="26">
        <f t="shared" si="879"/>
        <v>0</v>
      </c>
      <c r="CH68" s="44">
        <f t="shared" si="880"/>
        <v>0</v>
      </c>
      <c r="CI68" s="44">
        <f t="shared" si="881"/>
        <v>0</v>
      </c>
      <c r="CJ68" s="44">
        <f t="shared" si="882"/>
        <v>0</v>
      </c>
      <c r="CK68" s="44">
        <f t="shared" si="883"/>
        <v>0</v>
      </c>
      <c r="CL68" s="44">
        <f t="shared" si="884"/>
        <v>0</v>
      </c>
      <c r="CM68" s="44">
        <f t="shared" si="885"/>
        <v>0</v>
      </c>
      <c r="CN68" s="44">
        <f t="shared" si="886"/>
        <v>0</v>
      </c>
      <c r="CO68" s="44">
        <f t="shared" si="887"/>
        <v>0</v>
      </c>
      <c r="CP68" s="44">
        <f t="shared" si="888"/>
        <v>0</v>
      </c>
      <c r="CQ68" s="44">
        <f t="shared" si="889"/>
        <v>0</v>
      </c>
      <c r="CR68" s="44">
        <f t="shared" si="890"/>
        <v>0</v>
      </c>
      <c r="CS68" s="44">
        <f t="shared" si="891"/>
        <v>0</v>
      </c>
      <c r="CT68" s="44">
        <f t="shared" si="892"/>
        <v>0</v>
      </c>
      <c r="CU68" s="44">
        <f t="shared" si="893"/>
        <v>0</v>
      </c>
      <c r="CV68" s="44">
        <f t="shared" si="894"/>
        <v>0</v>
      </c>
      <c r="CW68" s="44">
        <f t="shared" si="895"/>
        <v>0</v>
      </c>
      <c r="CX68" s="21">
        <f t="shared" si="896"/>
        <v>0</v>
      </c>
      <c r="CY68" s="21">
        <f t="shared" si="897"/>
        <v>0</v>
      </c>
      <c r="CZ68" s="21">
        <f t="shared" si="898"/>
        <v>0</v>
      </c>
      <c r="DA68" s="21">
        <f t="shared" si="899"/>
        <v>0</v>
      </c>
      <c r="DB68" s="21">
        <f t="shared" si="900"/>
        <v>0</v>
      </c>
      <c r="DC68" s="21">
        <f t="shared" si="901"/>
        <v>0</v>
      </c>
      <c r="DD68" s="21">
        <f t="shared" si="902"/>
        <v>0</v>
      </c>
      <c r="DE68" s="21">
        <f t="shared" si="903"/>
        <v>0</v>
      </c>
      <c r="DF68" s="21">
        <f t="shared" si="904"/>
        <v>0</v>
      </c>
      <c r="DG68" s="21">
        <f t="shared" si="905"/>
        <v>0</v>
      </c>
      <c r="DH68" s="21">
        <f t="shared" si="906"/>
        <v>0</v>
      </c>
      <c r="DI68" s="21">
        <f t="shared" si="907"/>
        <v>0</v>
      </c>
      <c r="DJ68" s="21">
        <f t="shared" si="908"/>
        <v>0</v>
      </c>
      <c r="DK68" s="21">
        <f t="shared" si="909"/>
        <v>0</v>
      </c>
      <c r="DL68" s="21">
        <f t="shared" si="910"/>
        <v>0</v>
      </c>
      <c r="DM68" s="21">
        <f t="shared" si="911"/>
        <v>0</v>
      </c>
      <c r="DN68" s="42">
        <f t="shared" si="912"/>
        <v>0</v>
      </c>
      <c r="DO68" s="42">
        <f t="shared" si="913"/>
        <v>0</v>
      </c>
      <c r="DP68" s="42">
        <f t="shared" si="914"/>
        <v>0</v>
      </c>
      <c r="DQ68" s="42">
        <f t="shared" si="915"/>
        <v>0</v>
      </c>
      <c r="DR68" s="42">
        <f t="shared" si="916"/>
        <v>0</v>
      </c>
      <c r="DS68" s="42">
        <f t="shared" si="917"/>
        <v>0</v>
      </c>
      <c r="DT68" s="42">
        <f t="shared" si="918"/>
        <v>0</v>
      </c>
      <c r="DU68" s="42">
        <f t="shared" si="919"/>
        <v>0</v>
      </c>
      <c r="DV68" s="42">
        <f t="shared" si="920"/>
        <v>0</v>
      </c>
      <c r="DW68" s="42">
        <f t="shared" si="921"/>
        <v>0</v>
      </c>
      <c r="DX68" s="42">
        <f t="shared" si="922"/>
        <v>0</v>
      </c>
      <c r="DY68" s="42">
        <f t="shared" si="923"/>
        <v>0</v>
      </c>
      <c r="DZ68" s="42">
        <f t="shared" si="924"/>
        <v>0</v>
      </c>
      <c r="EA68" s="42">
        <f t="shared" si="925"/>
        <v>0</v>
      </c>
      <c r="EB68" s="42">
        <f t="shared" si="926"/>
        <v>0</v>
      </c>
      <c r="EC68" s="42">
        <f t="shared" si="927"/>
        <v>0</v>
      </c>
      <c r="ED68" s="20">
        <f t="shared" si="928"/>
        <v>0</v>
      </c>
      <c r="EE68" s="20">
        <f t="shared" si="616"/>
        <v>0</v>
      </c>
      <c r="EF68" s="20">
        <f t="shared" si="617"/>
        <v>0</v>
      </c>
      <c r="EG68" s="20">
        <f t="shared" si="618"/>
        <v>0</v>
      </c>
      <c r="EH68" s="20">
        <f t="shared" si="619"/>
        <v>0</v>
      </c>
      <c r="EI68" s="20">
        <f t="shared" si="620"/>
        <v>0</v>
      </c>
      <c r="EJ68" s="20">
        <f t="shared" si="621"/>
        <v>0</v>
      </c>
      <c r="EK68" s="20">
        <f t="shared" si="622"/>
        <v>0</v>
      </c>
      <c r="EL68" s="20">
        <f t="shared" si="623"/>
        <v>0</v>
      </c>
      <c r="EM68" s="20">
        <f t="shared" si="624"/>
        <v>0</v>
      </c>
      <c r="EN68" s="20">
        <f t="shared" si="625"/>
        <v>0</v>
      </c>
      <c r="EO68" s="20">
        <f t="shared" si="626"/>
        <v>0</v>
      </c>
      <c r="EP68" s="20">
        <f t="shared" si="627"/>
        <v>0</v>
      </c>
      <c r="EQ68" s="20">
        <f t="shared" si="628"/>
        <v>0</v>
      </c>
      <c r="ER68" s="20">
        <f t="shared" si="629"/>
        <v>0</v>
      </c>
      <c r="ES68" s="20">
        <f t="shared" si="630"/>
        <v>0</v>
      </c>
      <c r="ET68" s="30">
        <f t="shared" si="631"/>
        <v>0</v>
      </c>
      <c r="EU68" s="30">
        <f t="shared" si="632"/>
        <v>0</v>
      </c>
      <c r="EV68" s="30">
        <f t="shared" si="633"/>
        <v>0</v>
      </c>
      <c r="EW68" s="30">
        <f t="shared" si="634"/>
        <v>0</v>
      </c>
      <c r="EX68" s="30">
        <f t="shared" si="635"/>
        <v>0</v>
      </c>
      <c r="EY68" s="30">
        <f t="shared" si="636"/>
        <v>0</v>
      </c>
      <c r="EZ68" s="30">
        <f t="shared" si="637"/>
        <v>0</v>
      </c>
      <c r="FA68" s="30">
        <f t="shared" si="638"/>
        <v>0</v>
      </c>
      <c r="FB68" s="30">
        <f t="shared" si="639"/>
        <v>0</v>
      </c>
      <c r="FC68" s="30">
        <f t="shared" si="640"/>
        <v>0</v>
      </c>
      <c r="FD68" s="30">
        <f t="shared" si="641"/>
        <v>0</v>
      </c>
      <c r="FE68" s="30">
        <f t="shared" si="642"/>
        <v>0</v>
      </c>
      <c r="FF68" s="30">
        <f t="shared" si="643"/>
        <v>0</v>
      </c>
      <c r="FG68" s="30">
        <f t="shared" si="644"/>
        <v>0</v>
      </c>
      <c r="FH68" s="30">
        <f t="shared" si="645"/>
        <v>0</v>
      </c>
      <c r="FI68" s="30">
        <f t="shared" si="646"/>
        <v>0</v>
      </c>
      <c r="FJ68" s="21">
        <f t="shared" si="647"/>
        <v>0</v>
      </c>
      <c r="FK68" s="21">
        <f t="shared" si="648"/>
        <v>0</v>
      </c>
      <c r="FL68" s="21">
        <f t="shared" si="649"/>
        <v>0</v>
      </c>
      <c r="FM68" s="21">
        <f t="shared" si="650"/>
        <v>0</v>
      </c>
      <c r="FN68" s="21">
        <f t="shared" si="651"/>
        <v>0</v>
      </c>
      <c r="FO68" s="21">
        <f t="shared" si="652"/>
        <v>0</v>
      </c>
      <c r="FP68" s="21">
        <f t="shared" si="653"/>
        <v>0</v>
      </c>
      <c r="FQ68" s="21">
        <f t="shared" si="654"/>
        <v>0</v>
      </c>
      <c r="FR68" s="21">
        <f t="shared" si="655"/>
        <v>0</v>
      </c>
      <c r="FS68" s="21">
        <f t="shared" si="656"/>
        <v>0</v>
      </c>
      <c r="FT68" s="21">
        <f t="shared" si="657"/>
        <v>0</v>
      </c>
      <c r="FU68" s="21">
        <f t="shared" si="658"/>
        <v>0</v>
      </c>
      <c r="FV68" s="21">
        <f t="shared" si="659"/>
        <v>0</v>
      </c>
      <c r="FW68" s="21">
        <f t="shared" si="660"/>
        <v>0</v>
      </c>
      <c r="FX68" s="21">
        <f t="shared" si="661"/>
        <v>0</v>
      </c>
      <c r="FY68" s="21">
        <f t="shared" si="662"/>
        <v>0</v>
      </c>
      <c r="FZ68" s="45">
        <f t="shared" si="663"/>
        <v>0</v>
      </c>
      <c r="GA68" s="45">
        <f t="shared" si="664"/>
        <v>0</v>
      </c>
      <c r="GB68" s="45">
        <f t="shared" si="665"/>
        <v>0</v>
      </c>
      <c r="GC68" s="45">
        <f t="shared" si="666"/>
        <v>0</v>
      </c>
      <c r="GD68" s="45">
        <f t="shared" si="667"/>
        <v>0</v>
      </c>
      <c r="GE68" s="45">
        <f t="shared" si="668"/>
        <v>0</v>
      </c>
      <c r="GF68" s="45">
        <f t="shared" si="669"/>
        <v>0</v>
      </c>
      <c r="GG68" s="45">
        <f t="shared" si="670"/>
        <v>0</v>
      </c>
      <c r="GH68" s="45">
        <f t="shared" si="671"/>
        <v>0</v>
      </c>
      <c r="GI68" s="45">
        <f t="shared" si="672"/>
        <v>0</v>
      </c>
      <c r="GJ68" s="45">
        <f t="shared" si="673"/>
        <v>0</v>
      </c>
      <c r="GK68" s="45">
        <f t="shared" si="674"/>
        <v>0</v>
      </c>
      <c r="GL68" s="45">
        <f t="shared" si="675"/>
        <v>0</v>
      </c>
      <c r="GM68" s="45">
        <f t="shared" si="676"/>
        <v>0</v>
      </c>
      <c r="GN68" s="45">
        <f t="shared" si="677"/>
        <v>0</v>
      </c>
      <c r="GO68" s="45">
        <f t="shared" si="678"/>
        <v>0</v>
      </c>
      <c r="GP68" s="28">
        <f t="shared" si="679"/>
        <v>0</v>
      </c>
      <c r="GQ68" s="28">
        <f t="shared" si="680"/>
        <v>0</v>
      </c>
      <c r="GR68" s="28">
        <f t="shared" si="681"/>
        <v>0</v>
      </c>
      <c r="GS68" s="28">
        <f t="shared" si="682"/>
        <v>0</v>
      </c>
      <c r="GT68" s="28">
        <f t="shared" si="683"/>
        <v>0</v>
      </c>
      <c r="GU68" s="28">
        <f t="shared" si="684"/>
        <v>0</v>
      </c>
      <c r="GV68" s="28">
        <f t="shared" si="685"/>
        <v>0</v>
      </c>
      <c r="GW68" s="28">
        <f t="shared" si="686"/>
        <v>0</v>
      </c>
      <c r="GX68" s="28">
        <f t="shared" si="687"/>
        <v>0</v>
      </c>
      <c r="GY68" s="28">
        <f t="shared" si="688"/>
        <v>0</v>
      </c>
      <c r="GZ68" s="28">
        <f t="shared" si="689"/>
        <v>0</v>
      </c>
      <c r="HA68" s="28">
        <f t="shared" si="690"/>
        <v>0</v>
      </c>
      <c r="HB68" s="28">
        <f t="shared" si="691"/>
        <v>0</v>
      </c>
      <c r="HC68" s="28">
        <f t="shared" si="692"/>
        <v>0</v>
      </c>
      <c r="HD68" s="28">
        <f t="shared" si="693"/>
        <v>0</v>
      </c>
      <c r="HE68" s="28">
        <f t="shared" si="694"/>
        <v>0</v>
      </c>
      <c r="HF68" s="28">
        <f t="shared" si="695"/>
        <v>0</v>
      </c>
      <c r="HG68" s="16">
        <f t="shared" si="696"/>
        <v>0</v>
      </c>
      <c r="HH68" s="16">
        <f t="shared" si="697"/>
        <v>0</v>
      </c>
      <c r="HI68" s="16">
        <f t="shared" si="698"/>
        <v>0</v>
      </c>
      <c r="HJ68" s="16">
        <f t="shared" si="699"/>
        <v>0</v>
      </c>
      <c r="HK68" s="16">
        <f t="shared" si="700"/>
        <v>0</v>
      </c>
      <c r="HL68" s="16">
        <f t="shared" si="701"/>
        <v>0</v>
      </c>
      <c r="HM68" s="16">
        <f t="shared" si="702"/>
        <v>0</v>
      </c>
      <c r="HN68" s="16">
        <f t="shared" si="703"/>
        <v>0</v>
      </c>
      <c r="HO68" s="16">
        <f t="shared" si="704"/>
        <v>0</v>
      </c>
      <c r="HP68" s="16">
        <f t="shared" si="705"/>
        <v>0</v>
      </c>
      <c r="HQ68" s="16">
        <f t="shared" si="706"/>
        <v>0</v>
      </c>
      <c r="HR68" s="16">
        <f t="shared" si="707"/>
        <v>0</v>
      </c>
      <c r="HS68" s="16">
        <f t="shared" si="708"/>
        <v>0</v>
      </c>
      <c r="HT68" s="16">
        <f t="shared" si="709"/>
        <v>0</v>
      </c>
      <c r="HU68" s="16">
        <f t="shared" si="710"/>
        <v>0</v>
      </c>
      <c r="HV68" s="16">
        <f t="shared" si="711"/>
        <v>0</v>
      </c>
      <c r="HW68" s="21">
        <f t="shared" si="712"/>
        <v>0</v>
      </c>
      <c r="HX68" s="21">
        <f t="shared" si="713"/>
        <v>0</v>
      </c>
      <c r="HY68" s="21">
        <f t="shared" si="714"/>
        <v>0</v>
      </c>
      <c r="HZ68" s="21">
        <f t="shared" si="715"/>
        <v>0</v>
      </c>
      <c r="IA68" s="21">
        <f t="shared" si="716"/>
        <v>0</v>
      </c>
      <c r="IB68" s="21">
        <f t="shared" si="717"/>
        <v>0</v>
      </c>
      <c r="IC68" s="21">
        <f t="shared" si="718"/>
        <v>0</v>
      </c>
      <c r="ID68" s="21">
        <f t="shared" si="719"/>
        <v>0</v>
      </c>
      <c r="IE68" s="21">
        <f t="shared" si="720"/>
        <v>0</v>
      </c>
      <c r="IF68" s="21">
        <f t="shared" si="721"/>
        <v>0</v>
      </c>
      <c r="IG68" s="21">
        <f t="shared" si="722"/>
        <v>0</v>
      </c>
      <c r="IH68" s="21">
        <f t="shared" si="723"/>
        <v>0</v>
      </c>
      <c r="II68" s="21">
        <f t="shared" si="724"/>
        <v>0</v>
      </c>
      <c r="IJ68" s="17">
        <f t="shared" si="725"/>
        <v>0</v>
      </c>
      <c r="IK68" s="17">
        <f t="shared" si="726"/>
        <v>0</v>
      </c>
      <c r="IL68" s="17">
        <f t="shared" si="727"/>
        <v>0</v>
      </c>
      <c r="IM68" s="17">
        <f t="shared" si="728"/>
        <v>0</v>
      </c>
      <c r="IN68" s="17">
        <f t="shared" si="729"/>
        <v>0</v>
      </c>
      <c r="IO68" s="17">
        <f t="shared" si="730"/>
        <v>0</v>
      </c>
      <c r="IP68" s="17">
        <f t="shared" si="731"/>
        <v>0</v>
      </c>
      <c r="IQ68" s="17">
        <f t="shared" si="732"/>
        <v>0</v>
      </c>
      <c r="IR68" s="17">
        <f t="shared" si="733"/>
        <v>0</v>
      </c>
      <c r="IS68" s="17">
        <f t="shared" si="734"/>
        <v>0</v>
      </c>
      <c r="IT68" s="17">
        <f t="shared" si="735"/>
        <v>0</v>
      </c>
      <c r="IU68" s="17">
        <f t="shared" si="736"/>
        <v>0</v>
      </c>
      <c r="IV68" s="21">
        <f t="shared" si="737"/>
        <v>0</v>
      </c>
      <c r="IW68" s="21">
        <f t="shared" si="738"/>
        <v>0</v>
      </c>
      <c r="IX68" s="21">
        <f t="shared" si="739"/>
        <v>0</v>
      </c>
      <c r="IY68" s="21">
        <f t="shared" si="740"/>
        <v>0</v>
      </c>
      <c r="IZ68" s="21">
        <f t="shared" si="741"/>
        <v>0</v>
      </c>
      <c r="JA68" s="21">
        <f t="shared" si="742"/>
        <v>0</v>
      </c>
      <c r="JB68" s="21">
        <f t="shared" si="743"/>
        <v>0</v>
      </c>
      <c r="JC68" s="21">
        <f t="shared" si="744"/>
        <v>0</v>
      </c>
      <c r="JD68" s="21">
        <f t="shared" si="745"/>
        <v>0</v>
      </c>
      <c r="JE68" s="21">
        <f t="shared" si="746"/>
        <v>0</v>
      </c>
      <c r="JF68" s="44">
        <f t="shared" si="747"/>
        <v>0</v>
      </c>
      <c r="JG68" s="44">
        <f t="shared" si="748"/>
        <v>0</v>
      </c>
      <c r="JH68" s="44">
        <f t="shared" si="749"/>
        <v>0</v>
      </c>
      <c r="JI68" s="44">
        <f t="shared" si="750"/>
        <v>0</v>
      </c>
      <c r="JJ68" s="44">
        <f t="shared" si="751"/>
        <v>0</v>
      </c>
      <c r="JK68" s="44">
        <f t="shared" si="752"/>
        <v>0</v>
      </c>
      <c r="JL68" s="44">
        <f t="shared" si="753"/>
        <v>0</v>
      </c>
      <c r="JM68" s="44">
        <f t="shared" si="754"/>
        <v>0</v>
      </c>
      <c r="JN68" s="44">
        <f t="shared" si="755"/>
        <v>0</v>
      </c>
      <c r="JO68" s="44">
        <f t="shared" si="756"/>
        <v>0</v>
      </c>
      <c r="JP68" s="18">
        <f t="shared" si="757"/>
        <v>0</v>
      </c>
      <c r="JQ68" s="18">
        <f t="shared" si="758"/>
        <v>0</v>
      </c>
      <c r="JR68" s="18">
        <f t="shared" si="759"/>
        <v>0</v>
      </c>
      <c r="JS68" s="18">
        <f t="shared" si="760"/>
        <v>0</v>
      </c>
      <c r="JT68" s="18">
        <f t="shared" si="761"/>
        <v>0</v>
      </c>
      <c r="JU68" s="18">
        <f t="shared" si="762"/>
        <v>0</v>
      </c>
      <c r="JV68" s="18">
        <f t="shared" si="763"/>
        <v>0</v>
      </c>
      <c r="JW68" s="18">
        <f t="shared" si="764"/>
        <v>0</v>
      </c>
      <c r="JX68" s="18">
        <f t="shared" si="765"/>
        <v>0</v>
      </c>
      <c r="JY68" s="18">
        <f t="shared" si="766"/>
        <v>0</v>
      </c>
      <c r="JZ68" s="18">
        <f t="shared" si="767"/>
        <v>0</v>
      </c>
      <c r="KA68" s="18">
        <f t="shared" si="768"/>
        <v>0</v>
      </c>
      <c r="KB68" s="22">
        <f t="shared" si="769"/>
        <v>0</v>
      </c>
      <c r="KC68" s="22">
        <f t="shared" si="770"/>
        <v>0</v>
      </c>
      <c r="KD68" s="22">
        <f t="shared" si="771"/>
        <v>0</v>
      </c>
      <c r="KE68" s="22">
        <f t="shared" si="772"/>
        <v>0</v>
      </c>
      <c r="KF68" s="22">
        <f t="shared" si="773"/>
        <v>0</v>
      </c>
      <c r="KG68" s="22">
        <f t="shared" si="774"/>
        <v>0</v>
      </c>
      <c r="KH68" s="22">
        <f t="shared" si="775"/>
        <v>0</v>
      </c>
      <c r="KI68" s="22">
        <f t="shared" si="776"/>
        <v>0</v>
      </c>
      <c r="KJ68" s="22">
        <f t="shared" si="777"/>
        <v>0</v>
      </c>
      <c r="KK68" s="22">
        <f t="shared" si="778"/>
        <v>0</v>
      </c>
      <c r="KL68" s="22">
        <f t="shared" si="779"/>
        <v>0</v>
      </c>
      <c r="KM68" s="22">
        <f t="shared" si="780"/>
        <v>0</v>
      </c>
      <c r="KN68" s="22">
        <f t="shared" si="781"/>
        <v>0</v>
      </c>
      <c r="KO68" s="22">
        <f t="shared" si="782"/>
        <v>0</v>
      </c>
      <c r="KP68" s="28">
        <f t="shared" si="783"/>
        <v>0</v>
      </c>
      <c r="KQ68" s="28">
        <f t="shared" si="784"/>
        <v>0</v>
      </c>
      <c r="KR68" s="28">
        <f t="shared" si="785"/>
        <v>0</v>
      </c>
      <c r="KS68" s="28">
        <f t="shared" si="786"/>
        <v>0</v>
      </c>
      <c r="KT68" s="28">
        <f t="shared" si="787"/>
        <v>0</v>
      </c>
      <c r="KU68" s="28">
        <f t="shared" si="788"/>
        <v>0</v>
      </c>
      <c r="KV68" s="28">
        <f t="shared" si="789"/>
        <v>0</v>
      </c>
      <c r="KW68" s="28">
        <f t="shared" si="790"/>
        <v>0</v>
      </c>
      <c r="KX68" s="28">
        <f t="shared" si="791"/>
        <v>0</v>
      </c>
      <c r="KY68" s="28">
        <f t="shared" si="792"/>
        <v>0</v>
      </c>
      <c r="KZ68" s="28">
        <f t="shared" si="793"/>
        <v>0</v>
      </c>
      <c r="LA68" s="28">
        <f t="shared" si="794"/>
        <v>0</v>
      </c>
      <c r="LB68" s="28">
        <f t="shared" si="795"/>
        <v>0</v>
      </c>
      <c r="LC68" s="28">
        <f t="shared" si="796"/>
        <v>0</v>
      </c>
      <c r="LD68" s="28">
        <f t="shared" si="797"/>
        <v>0</v>
      </c>
      <c r="LE68" s="28">
        <f t="shared" si="798"/>
        <v>0</v>
      </c>
      <c r="LF68" s="21">
        <f t="shared" si="799"/>
        <v>0</v>
      </c>
      <c r="LG68" s="21">
        <f t="shared" si="800"/>
        <v>0</v>
      </c>
      <c r="LH68" s="21">
        <f t="shared" si="801"/>
        <v>0</v>
      </c>
      <c r="LI68" s="21">
        <f t="shared" si="802"/>
        <v>0</v>
      </c>
      <c r="LJ68" s="21">
        <f t="shared" si="803"/>
        <v>0</v>
      </c>
      <c r="LK68" s="21">
        <f t="shared" si="804"/>
        <v>0</v>
      </c>
      <c r="LL68" s="21">
        <f t="shared" si="805"/>
        <v>0</v>
      </c>
      <c r="LM68" s="21">
        <f t="shared" si="806"/>
        <v>0</v>
      </c>
      <c r="LN68" s="21">
        <f t="shared" si="807"/>
        <v>0</v>
      </c>
      <c r="LO68" s="21">
        <f t="shared" si="808"/>
        <v>0</v>
      </c>
      <c r="LP68" s="21">
        <f t="shared" si="809"/>
        <v>0</v>
      </c>
      <c r="LQ68" s="21">
        <f t="shared" si="810"/>
        <v>0</v>
      </c>
      <c r="LR68" s="21">
        <f t="shared" si="811"/>
        <v>0</v>
      </c>
      <c r="LS68" s="21">
        <f t="shared" si="812"/>
        <v>0</v>
      </c>
      <c r="LT68" s="21">
        <f t="shared" si="813"/>
        <v>0</v>
      </c>
      <c r="LU68" s="21">
        <f t="shared" si="814"/>
        <v>0</v>
      </c>
      <c r="LV68" s="28">
        <f t="shared" si="815"/>
        <v>0</v>
      </c>
      <c r="LW68" s="28">
        <f t="shared" si="816"/>
        <v>0</v>
      </c>
      <c r="LX68" s="28">
        <f t="shared" si="817"/>
        <v>0</v>
      </c>
      <c r="LY68" s="28">
        <f t="shared" si="818"/>
        <v>0</v>
      </c>
      <c r="LZ68" s="28">
        <f t="shared" si="819"/>
        <v>0</v>
      </c>
      <c r="MA68" s="28">
        <f t="shared" si="820"/>
        <v>0</v>
      </c>
      <c r="MB68" s="28">
        <f t="shared" si="821"/>
        <v>0</v>
      </c>
      <c r="MC68" s="28">
        <f t="shared" si="822"/>
        <v>0</v>
      </c>
      <c r="MD68" s="28">
        <f t="shared" si="823"/>
        <v>0</v>
      </c>
      <c r="ME68" s="28">
        <f t="shared" si="824"/>
        <v>0</v>
      </c>
      <c r="MF68" s="28">
        <f t="shared" si="825"/>
        <v>0</v>
      </c>
      <c r="MG68" s="28">
        <f t="shared" si="826"/>
        <v>0</v>
      </c>
      <c r="MH68" s="28">
        <f t="shared" si="827"/>
        <v>0</v>
      </c>
      <c r="MI68" s="28">
        <f t="shared" si="828"/>
        <v>0</v>
      </c>
      <c r="MJ68" s="28">
        <f t="shared" si="829"/>
        <v>0</v>
      </c>
      <c r="MK68" s="28">
        <f t="shared" si="830"/>
        <v>0</v>
      </c>
      <c r="ML68" s="25">
        <f t="shared" si="831"/>
        <v>0</v>
      </c>
      <c r="MM68" s="25">
        <f t="shared" si="832"/>
        <v>0</v>
      </c>
      <c r="MN68" s="25">
        <f t="shared" si="833"/>
        <v>0</v>
      </c>
      <c r="MO68" s="25">
        <f t="shared" si="834"/>
        <v>0</v>
      </c>
      <c r="MP68" s="25">
        <f t="shared" si="835"/>
        <v>0</v>
      </c>
      <c r="MQ68" s="25">
        <f t="shared" si="836"/>
        <v>0</v>
      </c>
      <c r="MR68" s="25">
        <f t="shared" si="837"/>
        <v>0</v>
      </c>
      <c r="MS68" s="25">
        <f t="shared" si="838"/>
        <v>0</v>
      </c>
      <c r="MT68" s="25">
        <f t="shared" si="839"/>
        <v>0</v>
      </c>
      <c r="MU68" s="25">
        <f t="shared" si="840"/>
        <v>0</v>
      </c>
      <c r="MV68" s="25">
        <f t="shared" si="841"/>
        <v>0</v>
      </c>
      <c r="MW68" s="25">
        <f t="shared" si="842"/>
        <v>0</v>
      </c>
      <c r="MX68" s="25">
        <f t="shared" si="843"/>
        <v>0</v>
      </c>
      <c r="MY68" s="25">
        <f t="shared" si="844"/>
        <v>0</v>
      </c>
      <c r="MZ68" s="25">
        <f t="shared" si="845"/>
        <v>0</v>
      </c>
      <c r="NA68" s="25">
        <f t="shared" si="846"/>
        <v>0</v>
      </c>
      <c r="NB68" s="18">
        <f t="shared" si="847"/>
        <v>0</v>
      </c>
      <c r="NC68" s="18">
        <f t="shared" si="848"/>
        <v>0</v>
      </c>
      <c r="ND68" s="18">
        <f t="shared" si="849"/>
        <v>0</v>
      </c>
      <c r="NE68" s="18">
        <f t="shared" si="850"/>
        <v>0</v>
      </c>
      <c r="NF68" s="18">
        <f t="shared" si="851"/>
        <v>0</v>
      </c>
      <c r="NG68" s="18">
        <f t="shared" si="852"/>
        <v>0</v>
      </c>
      <c r="NH68" s="18">
        <f t="shared" si="853"/>
        <v>0</v>
      </c>
      <c r="NI68" s="18">
        <f t="shared" si="854"/>
        <v>0</v>
      </c>
      <c r="NJ68" s="18">
        <f t="shared" si="855"/>
        <v>0</v>
      </c>
      <c r="NK68" s="18">
        <f t="shared" si="856"/>
        <v>0</v>
      </c>
      <c r="NL68" s="18">
        <f t="shared" si="857"/>
        <v>0</v>
      </c>
      <c r="NM68" s="18">
        <f t="shared" si="858"/>
        <v>0</v>
      </c>
      <c r="NN68" s="18">
        <f t="shared" si="859"/>
        <v>0</v>
      </c>
      <c r="NO68" s="18">
        <f t="shared" si="860"/>
        <v>0</v>
      </c>
      <c r="NP68" s="18">
        <f t="shared" si="861"/>
        <v>0</v>
      </c>
      <c r="NQ68" s="18">
        <f t="shared" si="862"/>
        <v>0</v>
      </c>
      <c r="NR68" s="21">
        <f t="shared" si="863"/>
        <v>0</v>
      </c>
      <c r="NS68" s="21">
        <f t="shared" si="864"/>
        <v>0</v>
      </c>
      <c r="NT68" s="21">
        <f t="shared" si="865"/>
        <v>0</v>
      </c>
      <c r="NU68" s="21">
        <f t="shared" si="866"/>
        <v>0</v>
      </c>
      <c r="NV68" s="21">
        <f t="shared" si="867"/>
        <v>0</v>
      </c>
      <c r="NW68" s="21">
        <f t="shared" si="868"/>
        <v>0</v>
      </c>
      <c r="NX68" s="21">
        <f t="shared" si="869"/>
        <v>0</v>
      </c>
      <c r="NY68" s="21">
        <f t="shared" si="870"/>
        <v>0</v>
      </c>
      <c r="NZ68" s="21">
        <f t="shared" si="871"/>
        <v>0</v>
      </c>
      <c r="OA68" s="21">
        <f t="shared" si="872"/>
        <v>0</v>
      </c>
      <c r="OB68" s="21">
        <f t="shared" si="873"/>
        <v>0</v>
      </c>
      <c r="OC68" s="21">
        <f t="shared" si="874"/>
        <v>0</v>
      </c>
      <c r="OD68" s="21">
        <f t="shared" si="875"/>
        <v>0</v>
      </c>
      <c r="OE68" s="21">
        <f t="shared" si="876"/>
        <v>0</v>
      </c>
      <c r="OF68" s="21">
        <f t="shared" si="877"/>
        <v>0</v>
      </c>
      <c r="OG68" s="21">
        <f t="shared" si="878"/>
        <v>0</v>
      </c>
    </row>
    <row r="69" spans="1:397" x14ac:dyDescent="0.25">
      <c r="A69" s="9">
        <v>0.85000000000000009</v>
      </c>
      <c r="B69" s="23">
        <v>0.19559264013692768</v>
      </c>
      <c r="C69" s="14">
        <v>0.50057628146800126</v>
      </c>
      <c r="D69" s="9">
        <v>0.85000000000000009</v>
      </c>
      <c r="E69" s="23">
        <v>0.25765511339323915</v>
      </c>
      <c r="F69" s="14">
        <v>0.51392174704276616</v>
      </c>
      <c r="G69" s="9">
        <v>0.85000000000000009</v>
      </c>
      <c r="H69" s="23">
        <v>0.33002139495079158</v>
      </c>
      <c r="I69" s="14">
        <v>0.52308158932362758</v>
      </c>
      <c r="J69" s="9">
        <v>0.85000000000000009</v>
      </c>
      <c r="K69" s="23">
        <v>0.43198117244330336</v>
      </c>
      <c r="L69" s="14">
        <v>0.51907794965119802</v>
      </c>
      <c r="M69" s="9">
        <v>0.85000000000000009</v>
      </c>
      <c r="N69" s="23">
        <v>0.50482670089858783</v>
      </c>
      <c r="O69" s="14">
        <v>0.49754322111010008</v>
      </c>
      <c r="P69" s="9">
        <v>0.85000000000000009</v>
      </c>
      <c r="Q69" s="23">
        <v>0.52555412922550271</v>
      </c>
      <c r="R69" s="14">
        <v>0.48947528055808309</v>
      </c>
      <c r="S69" s="9">
        <v>0.85000000000000009</v>
      </c>
      <c r="T69" s="23">
        <v>0.5451433461703038</v>
      </c>
      <c r="U69" s="14">
        <v>0.4802547770700637</v>
      </c>
      <c r="V69" s="9">
        <v>0.85000000000000009</v>
      </c>
      <c r="W69" s="23">
        <v>0.57054343175010691</v>
      </c>
      <c r="X69" s="14">
        <v>0.46715195632393086</v>
      </c>
      <c r="Y69" s="9">
        <v>0.85000000000000009</v>
      </c>
      <c r="Z69" s="23">
        <v>0.60193410355156174</v>
      </c>
      <c r="AA69" s="14">
        <v>0.44883227176220808</v>
      </c>
      <c r="AB69" s="9">
        <v>0.85000000000000009</v>
      </c>
      <c r="AC69" s="23">
        <v>0.62499786050492079</v>
      </c>
      <c r="AD69" s="14">
        <v>0.43105853806490751</v>
      </c>
      <c r="AE69" s="9">
        <v>0.85000000000000009</v>
      </c>
      <c r="AF69" s="23">
        <v>0.65195549850235346</v>
      </c>
      <c r="AG69" s="14">
        <v>0.40915984228086139</v>
      </c>
      <c r="AH69" s="9">
        <v>0.85000000000000009</v>
      </c>
      <c r="AI69" s="23">
        <v>0.70041934103551551</v>
      </c>
      <c r="AJ69" s="14">
        <v>0.36257203518350017</v>
      </c>
      <c r="AK69" s="9">
        <v>0.85000000000000009</v>
      </c>
      <c r="AL69" s="23">
        <v>0.72587933247753533</v>
      </c>
      <c r="AM69" s="14">
        <v>0.3354564755838641</v>
      </c>
      <c r="AN69" s="9">
        <v>0.85000000000000009</v>
      </c>
      <c r="AO69" s="23">
        <v>0.75169875909285411</v>
      </c>
      <c r="AP69" s="14">
        <v>0.30597512890506523</v>
      </c>
      <c r="AQ69" s="9">
        <v>0.85000000000000009</v>
      </c>
      <c r="AR69" s="23">
        <v>0.77775780915703885</v>
      </c>
      <c r="AS69" s="14">
        <v>0.27540188049742192</v>
      </c>
      <c r="AT69" s="9">
        <v>0.85000000000000009</v>
      </c>
      <c r="AU69" s="23">
        <v>0.7905776636713735</v>
      </c>
      <c r="AV69" s="14">
        <v>0.26011525629360022</v>
      </c>
      <c r="AW69" s="9">
        <v>0.85000000000000009</v>
      </c>
      <c r="AX69" s="23">
        <v>0.80249893025246033</v>
      </c>
      <c r="AY69" s="14">
        <v>0.24519259933272672</v>
      </c>
      <c r="AZ69" s="9">
        <v>0.85000000000000009</v>
      </c>
      <c r="BA69" s="23">
        <v>0.82789901583226355</v>
      </c>
      <c r="BB69" s="14">
        <v>0.21383075523202913</v>
      </c>
      <c r="BC69" s="9">
        <v>0.85000000000000009</v>
      </c>
      <c r="BD69" s="23">
        <v>0.85365853658536583</v>
      </c>
      <c r="BE69" s="14">
        <v>0.17882923870185016</v>
      </c>
      <c r="BF69" s="9">
        <v>0.85000000000000009</v>
      </c>
      <c r="BG69" s="23">
        <v>0.88552845528455282</v>
      </c>
      <c r="BH69" s="14">
        <v>0.13381862299059752</v>
      </c>
      <c r="BI69" s="9">
        <v>0.85000000000000009</v>
      </c>
      <c r="BJ69" s="23">
        <v>0.90487804878048772</v>
      </c>
      <c r="BK69" s="14">
        <v>0.11046405823475887</v>
      </c>
      <c r="BL69" s="9">
        <v>0.85000000000000009</v>
      </c>
      <c r="BM69" s="23">
        <v>0.9296191698759092</v>
      </c>
      <c r="BN69" s="14">
        <v>7.0548983924780109E-2</v>
      </c>
      <c r="CC69" s="31">
        <v>355</v>
      </c>
      <c r="CD69">
        <f t="shared" si="614"/>
        <v>98.611111111111114</v>
      </c>
      <c r="CF69" s="24">
        <f t="shared" si="615"/>
        <v>1.6077898550724636</v>
      </c>
      <c r="CG69" s="26">
        <f t="shared" si="879"/>
        <v>0</v>
      </c>
      <c r="CH69" s="44">
        <f t="shared" si="880"/>
        <v>0</v>
      </c>
      <c r="CI69" s="44">
        <f t="shared" si="881"/>
        <v>0</v>
      </c>
      <c r="CJ69" s="44">
        <f t="shared" si="882"/>
        <v>0</v>
      </c>
      <c r="CK69" s="44">
        <f t="shared" si="883"/>
        <v>0</v>
      </c>
      <c r="CL69" s="44">
        <f t="shared" si="884"/>
        <v>0</v>
      </c>
      <c r="CM69" s="44">
        <f t="shared" si="885"/>
        <v>0</v>
      </c>
      <c r="CN69" s="44">
        <f t="shared" si="886"/>
        <v>0</v>
      </c>
      <c r="CO69" s="44">
        <f t="shared" si="887"/>
        <v>0</v>
      </c>
      <c r="CP69" s="44">
        <f t="shared" si="888"/>
        <v>0</v>
      </c>
      <c r="CQ69" s="44">
        <f t="shared" si="889"/>
        <v>0</v>
      </c>
      <c r="CR69" s="44">
        <f t="shared" si="890"/>
        <v>0</v>
      </c>
      <c r="CS69" s="44">
        <f t="shared" si="891"/>
        <v>0</v>
      </c>
      <c r="CT69" s="44">
        <f t="shared" si="892"/>
        <v>0</v>
      </c>
      <c r="CU69" s="44">
        <f t="shared" si="893"/>
        <v>0</v>
      </c>
      <c r="CV69" s="44">
        <f t="shared" si="894"/>
        <v>0</v>
      </c>
      <c r="CW69" s="44">
        <f t="shared" si="895"/>
        <v>0</v>
      </c>
      <c r="CX69" s="21">
        <f t="shared" si="896"/>
        <v>0</v>
      </c>
      <c r="CY69" s="21">
        <f t="shared" si="897"/>
        <v>0</v>
      </c>
      <c r="CZ69" s="21">
        <f t="shared" si="898"/>
        <v>0</v>
      </c>
      <c r="DA69" s="21">
        <f t="shared" si="899"/>
        <v>0</v>
      </c>
      <c r="DB69" s="21">
        <f t="shared" si="900"/>
        <v>0</v>
      </c>
      <c r="DC69" s="21">
        <f t="shared" si="901"/>
        <v>0</v>
      </c>
      <c r="DD69" s="21">
        <f t="shared" si="902"/>
        <v>0</v>
      </c>
      <c r="DE69" s="21">
        <f t="shared" si="903"/>
        <v>0</v>
      </c>
      <c r="DF69" s="21">
        <f t="shared" si="904"/>
        <v>0</v>
      </c>
      <c r="DG69" s="21">
        <f t="shared" si="905"/>
        <v>0</v>
      </c>
      <c r="DH69" s="21">
        <f t="shared" si="906"/>
        <v>0</v>
      </c>
      <c r="DI69" s="21">
        <f t="shared" si="907"/>
        <v>0</v>
      </c>
      <c r="DJ69" s="21">
        <f t="shared" si="908"/>
        <v>0</v>
      </c>
      <c r="DK69" s="21">
        <f t="shared" si="909"/>
        <v>0</v>
      </c>
      <c r="DL69" s="21">
        <f t="shared" si="910"/>
        <v>0</v>
      </c>
      <c r="DM69" s="21">
        <f t="shared" si="911"/>
        <v>0</v>
      </c>
      <c r="DN69" s="42">
        <f t="shared" si="912"/>
        <v>0</v>
      </c>
      <c r="DO69" s="42">
        <f t="shared" si="913"/>
        <v>0</v>
      </c>
      <c r="DP69" s="42">
        <f t="shared" si="914"/>
        <v>0</v>
      </c>
      <c r="DQ69" s="42">
        <f t="shared" si="915"/>
        <v>0</v>
      </c>
      <c r="DR69" s="42">
        <f t="shared" si="916"/>
        <v>0</v>
      </c>
      <c r="DS69" s="42">
        <f t="shared" si="917"/>
        <v>0</v>
      </c>
      <c r="DT69" s="42">
        <f t="shared" si="918"/>
        <v>0</v>
      </c>
      <c r="DU69" s="42">
        <f t="shared" si="919"/>
        <v>0</v>
      </c>
      <c r="DV69" s="42">
        <f t="shared" si="920"/>
        <v>0</v>
      </c>
      <c r="DW69" s="42">
        <f t="shared" si="921"/>
        <v>0</v>
      </c>
      <c r="DX69" s="42">
        <f t="shared" si="922"/>
        <v>0</v>
      </c>
      <c r="DY69" s="42">
        <f t="shared" si="923"/>
        <v>0</v>
      </c>
      <c r="DZ69" s="42">
        <f t="shared" si="924"/>
        <v>0</v>
      </c>
      <c r="EA69" s="42">
        <f t="shared" si="925"/>
        <v>0</v>
      </c>
      <c r="EB69" s="42">
        <f t="shared" si="926"/>
        <v>0</v>
      </c>
      <c r="EC69" s="42">
        <f t="shared" si="927"/>
        <v>0</v>
      </c>
      <c r="ED69" s="20">
        <f t="shared" si="928"/>
        <v>0</v>
      </c>
      <c r="EE69" s="20">
        <f t="shared" si="616"/>
        <v>0</v>
      </c>
      <c r="EF69" s="20">
        <f t="shared" si="617"/>
        <v>0</v>
      </c>
      <c r="EG69" s="20">
        <f t="shared" si="618"/>
        <v>0</v>
      </c>
      <c r="EH69" s="20">
        <f t="shared" si="619"/>
        <v>0</v>
      </c>
      <c r="EI69" s="20">
        <f t="shared" si="620"/>
        <v>0</v>
      </c>
      <c r="EJ69" s="20">
        <f t="shared" si="621"/>
        <v>0</v>
      </c>
      <c r="EK69" s="20">
        <f t="shared" si="622"/>
        <v>0</v>
      </c>
      <c r="EL69" s="20">
        <f t="shared" si="623"/>
        <v>0</v>
      </c>
      <c r="EM69" s="20">
        <f t="shared" si="624"/>
        <v>0</v>
      </c>
      <c r="EN69" s="20">
        <f t="shared" si="625"/>
        <v>0</v>
      </c>
      <c r="EO69" s="20">
        <f t="shared" si="626"/>
        <v>0</v>
      </c>
      <c r="EP69" s="20">
        <f t="shared" si="627"/>
        <v>0</v>
      </c>
      <c r="EQ69" s="20">
        <f t="shared" si="628"/>
        <v>0</v>
      </c>
      <c r="ER69" s="20">
        <f t="shared" si="629"/>
        <v>0</v>
      </c>
      <c r="ES69" s="20">
        <f t="shared" si="630"/>
        <v>0</v>
      </c>
      <c r="ET69" s="30">
        <f t="shared" si="631"/>
        <v>0</v>
      </c>
      <c r="EU69" s="30">
        <f t="shared" si="632"/>
        <v>0</v>
      </c>
      <c r="EV69" s="30">
        <f t="shared" si="633"/>
        <v>0</v>
      </c>
      <c r="EW69" s="30">
        <f t="shared" si="634"/>
        <v>0</v>
      </c>
      <c r="EX69" s="30">
        <f t="shared" si="635"/>
        <v>0</v>
      </c>
      <c r="EY69" s="30">
        <f t="shared" si="636"/>
        <v>0</v>
      </c>
      <c r="EZ69" s="30">
        <f t="shared" si="637"/>
        <v>0</v>
      </c>
      <c r="FA69" s="30">
        <f t="shared" si="638"/>
        <v>0</v>
      </c>
      <c r="FB69" s="30">
        <f t="shared" si="639"/>
        <v>0</v>
      </c>
      <c r="FC69" s="30">
        <f t="shared" si="640"/>
        <v>0</v>
      </c>
      <c r="FD69" s="30">
        <f t="shared" si="641"/>
        <v>0</v>
      </c>
      <c r="FE69" s="30">
        <f t="shared" si="642"/>
        <v>0</v>
      </c>
      <c r="FF69" s="30">
        <f t="shared" si="643"/>
        <v>0</v>
      </c>
      <c r="FG69" s="30">
        <f t="shared" si="644"/>
        <v>0</v>
      </c>
      <c r="FH69" s="30">
        <f t="shared" si="645"/>
        <v>0</v>
      </c>
      <c r="FI69" s="30">
        <f t="shared" si="646"/>
        <v>0</v>
      </c>
      <c r="FJ69" s="21">
        <f t="shared" si="647"/>
        <v>0</v>
      </c>
      <c r="FK69" s="21">
        <f t="shared" si="648"/>
        <v>0</v>
      </c>
      <c r="FL69" s="21">
        <f t="shared" si="649"/>
        <v>0</v>
      </c>
      <c r="FM69" s="21">
        <f t="shared" si="650"/>
        <v>0</v>
      </c>
      <c r="FN69" s="21">
        <f t="shared" si="651"/>
        <v>0</v>
      </c>
      <c r="FO69" s="21">
        <f t="shared" si="652"/>
        <v>0</v>
      </c>
      <c r="FP69" s="21">
        <f t="shared" si="653"/>
        <v>0</v>
      </c>
      <c r="FQ69" s="21">
        <f t="shared" si="654"/>
        <v>0</v>
      </c>
      <c r="FR69" s="21">
        <f t="shared" si="655"/>
        <v>0</v>
      </c>
      <c r="FS69" s="21">
        <f t="shared" si="656"/>
        <v>0</v>
      </c>
      <c r="FT69" s="21">
        <f t="shared" si="657"/>
        <v>0</v>
      </c>
      <c r="FU69" s="21">
        <f t="shared" si="658"/>
        <v>0</v>
      </c>
      <c r="FV69" s="21">
        <f t="shared" si="659"/>
        <v>0</v>
      </c>
      <c r="FW69" s="21">
        <f t="shared" si="660"/>
        <v>0</v>
      </c>
      <c r="FX69" s="21">
        <f t="shared" si="661"/>
        <v>0</v>
      </c>
      <c r="FY69" s="21">
        <f t="shared" si="662"/>
        <v>0</v>
      </c>
      <c r="FZ69" s="45">
        <f t="shared" si="663"/>
        <v>0</v>
      </c>
      <c r="GA69" s="45">
        <f t="shared" si="664"/>
        <v>0</v>
      </c>
      <c r="GB69" s="45">
        <f t="shared" si="665"/>
        <v>0</v>
      </c>
      <c r="GC69" s="45">
        <f t="shared" si="666"/>
        <v>0</v>
      </c>
      <c r="GD69" s="45">
        <f t="shared" si="667"/>
        <v>0</v>
      </c>
      <c r="GE69" s="45">
        <f t="shared" si="668"/>
        <v>0</v>
      </c>
      <c r="GF69" s="45">
        <f t="shared" si="669"/>
        <v>0</v>
      </c>
      <c r="GG69" s="45">
        <f t="shared" si="670"/>
        <v>0</v>
      </c>
      <c r="GH69" s="45">
        <f t="shared" si="671"/>
        <v>0</v>
      </c>
      <c r="GI69" s="45">
        <f t="shared" si="672"/>
        <v>0</v>
      </c>
      <c r="GJ69" s="45">
        <f t="shared" si="673"/>
        <v>0</v>
      </c>
      <c r="GK69" s="45">
        <f t="shared" si="674"/>
        <v>0</v>
      </c>
      <c r="GL69" s="45">
        <f t="shared" si="675"/>
        <v>0</v>
      </c>
      <c r="GM69" s="45">
        <f t="shared" si="676"/>
        <v>0</v>
      </c>
      <c r="GN69" s="45">
        <f t="shared" si="677"/>
        <v>0</v>
      </c>
      <c r="GO69" s="45">
        <f t="shared" si="678"/>
        <v>0</v>
      </c>
      <c r="GP69" s="28">
        <f t="shared" si="679"/>
        <v>0</v>
      </c>
      <c r="GQ69" s="28">
        <f t="shared" si="680"/>
        <v>0</v>
      </c>
      <c r="GR69" s="28">
        <f t="shared" si="681"/>
        <v>0</v>
      </c>
      <c r="GS69" s="28">
        <f t="shared" si="682"/>
        <v>0</v>
      </c>
      <c r="GT69" s="28">
        <f t="shared" si="683"/>
        <v>0</v>
      </c>
      <c r="GU69" s="28">
        <f t="shared" si="684"/>
        <v>0</v>
      </c>
      <c r="GV69" s="28">
        <f t="shared" si="685"/>
        <v>0</v>
      </c>
      <c r="GW69" s="28">
        <f t="shared" si="686"/>
        <v>0</v>
      </c>
      <c r="GX69" s="28">
        <f t="shared" si="687"/>
        <v>0</v>
      </c>
      <c r="GY69" s="28">
        <f t="shared" si="688"/>
        <v>0</v>
      </c>
      <c r="GZ69" s="28">
        <f t="shared" si="689"/>
        <v>0</v>
      </c>
      <c r="HA69" s="28">
        <f t="shared" si="690"/>
        <v>0</v>
      </c>
      <c r="HB69" s="28">
        <f t="shared" si="691"/>
        <v>0</v>
      </c>
      <c r="HC69" s="28">
        <f t="shared" si="692"/>
        <v>0</v>
      </c>
      <c r="HD69" s="28">
        <f t="shared" si="693"/>
        <v>0</v>
      </c>
      <c r="HE69" s="28">
        <f t="shared" si="694"/>
        <v>0</v>
      </c>
      <c r="HF69" s="28">
        <f t="shared" si="695"/>
        <v>0</v>
      </c>
      <c r="HG69" s="16">
        <f t="shared" si="696"/>
        <v>0</v>
      </c>
      <c r="HH69" s="16">
        <f t="shared" si="697"/>
        <v>0</v>
      </c>
      <c r="HI69" s="16">
        <f t="shared" si="698"/>
        <v>0</v>
      </c>
      <c r="HJ69" s="16">
        <f t="shared" si="699"/>
        <v>0</v>
      </c>
      <c r="HK69" s="16">
        <f t="shared" si="700"/>
        <v>0</v>
      </c>
      <c r="HL69" s="16">
        <f t="shared" si="701"/>
        <v>0</v>
      </c>
      <c r="HM69" s="16">
        <f t="shared" si="702"/>
        <v>0</v>
      </c>
      <c r="HN69" s="16">
        <f t="shared" si="703"/>
        <v>0</v>
      </c>
      <c r="HO69" s="16">
        <f t="shared" si="704"/>
        <v>0</v>
      </c>
      <c r="HP69" s="16">
        <f t="shared" si="705"/>
        <v>0</v>
      </c>
      <c r="HQ69" s="16">
        <f t="shared" si="706"/>
        <v>0</v>
      </c>
      <c r="HR69" s="16">
        <f t="shared" si="707"/>
        <v>0</v>
      </c>
      <c r="HS69" s="16">
        <f t="shared" si="708"/>
        <v>0</v>
      </c>
      <c r="HT69" s="16">
        <f t="shared" si="709"/>
        <v>0</v>
      </c>
      <c r="HU69" s="16">
        <f t="shared" si="710"/>
        <v>0</v>
      </c>
      <c r="HV69" s="16">
        <f t="shared" si="711"/>
        <v>0</v>
      </c>
      <c r="HW69" s="21">
        <f t="shared" si="712"/>
        <v>0</v>
      </c>
      <c r="HX69" s="21">
        <f t="shared" si="713"/>
        <v>0</v>
      </c>
      <c r="HY69" s="21">
        <f t="shared" si="714"/>
        <v>0</v>
      </c>
      <c r="HZ69" s="21">
        <f t="shared" si="715"/>
        <v>0</v>
      </c>
      <c r="IA69" s="21">
        <f t="shared" si="716"/>
        <v>0</v>
      </c>
      <c r="IB69" s="21">
        <f t="shared" si="717"/>
        <v>0</v>
      </c>
      <c r="IC69" s="21">
        <f t="shared" si="718"/>
        <v>0</v>
      </c>
      <c r="ID69" s="21">
        <f t="shared" si="719"/>
        <v>0</v>
      </c>
      <c r="IE69" s="21">
        <f t="shared" si="720"/>
        <v>0</v>
      </c>
      <c r="IF69" s="21">
        <f t="shared" si="721"/>
        <v>0</v>
      </c>
      <c r="IG69" s="21">
        <f t="shared" si="722"/>
        <v>0</v>
      </c>
      <c r="IH69" s="21">
        <f t="shared" si="723"/>
        <v>0</v>
      </c>
      <c r="II69" s="21">
        <f t="shared" si="724"/>
        <v>0</v>
      </c>
      <c r="IJ69" s="17">
        <f t="shared" si="725"/>
        <v>0</v>
      </c>
      <c r="IK69" s="17">
        <f t="shared" si="726"/>
        <v>0</v>
      </c>
      <c r="IL69" s="17">
        <f t="shared" si="727"/>
        <v>0</v>
      </c>
      <c r="IM69" s="17">
        <f t="shared" si="728"/>
        <v>0</v>
      </c>
      <c r="IN69" s="17">
        <f t="shared" si="729"/>
        <v>0</v>
      </c>
      <c r="IO69" s="17">
        <f t="shared" si="730"/>
        <v>0</v>
      </c>
      <c r="IP69" s="17">
        <f t="shared" si="731"/>
        <v>0</v>
      </c>
      <c r="IQ69" s="17">
        <f t="shared" si="732"/>
        <v>0</v>
      </c>
      <c r="IR69" s="17">
        <f t="shared" si="733"/>
        <v>0</v>
      </c>
      <c r="IS69" s="17">
        <f t="shared" si="734"/>
        <v>0</v>
      </c>
      <c r="IT69" s="17">
        <f t="shared" si="735"/>
        <v>0</v>
      </c>
      <c r="IU69" s="17">
        <f t="shared" si="736"/>
        <v>0</v>
      </c>
      <c r="IV69" s="21">
        <f t="shared" si="737"/>
        <v>0</v>
      </c>
      <c r="IW69" s="21">
        <f t="shared" si="738"/>
        <v>0</v>
      </c>
      <c r="IX69" s="21">
        <f t="shared" si="739"/>
        <v>0</v>
      </c>
      <c r="IY69" s="21">
        <f t="shared" si="740"/>
        <v>0</v>
      </c>
      <c r="IZ69" s="21">
        <f t="shared" si="741"/>
        <v>0</v>
      </c>
      <c r="JA69" s="21">
        <f t="shared" si="742"/>
        <v>0</v>
      </c>
      <c r="JB69" s="21">
        <f t="shared" si="743"/>
        <v>0</v>
      </c>
      <c r="JC69" s="21">
        <f t="shared" si="744"/>
        <v>0</v>
      </c>
      <c r="JD69" s="21">
        <f t="shared" si="745"/>
        <v>0</v>
      </c>
      <c r="JE69" s="21">
        <f t="shared" si="746"/>
        <v>0</v>
      </c>
      <c r="JF69" s="44">
        <f t="shared" si="747"/>
        <v>0</v>
      </c>
      <c r="JG69" s="44">
        <f t="shared" si="748"/>
        <v>0</v>
      </c>
      <c r="JH69" s="44">
        <f t="shared" si="749"/>
        <v>0</v>
      </c>
      <c r="JI69" s="44">
        <f t="shared" si="750"/>
        <v>0</v>
      </c>
      <c r="JJ69" s="44">
        <f t="shared" si="751"/>
        <v>0</v>
      </c>
      <c r="JK69" s="44">
        <f t="shared" si="752"/>
        <v>0</v>
      </c>
      <c r="JL69" s="44">
        <f t="shared" si="753"/>
        <v>0</v>
      </c>
      <c r="JM69" s="44">
        <f t="shared" si="754"/>
        <v>0</v>
      </c>
      <c r="JN69" s="44">
        <f t="shared" si="755"/>
        <v>0</v>
      </c>
      <c r="JO69" s="44">
        <f t="shared" si="756"/>
        <v>0</v>
      </c>
      <c r="JP69" s="18">
        <f t="shared" si="757"/>
        <v>0</v>
      </c>
      <c r="JQ69" s="18">
        <f t="shared" si="758"/>
        <v>0</v>
      </c>
      <c r="JR69" s="18">
        <f t="shared" si="759"/>
        <v>0</v>
      </c>
      <c r="JS69" s="18">
        <f t="shared" si="760"/>
        <v>0</v>
      </c>
      <c r="JT69" s="18">
        <f t="shared" si="761"/>
        <v>0</v>
      </c>
      <c r="JU69" s="18">
        <f t="shared" si="762"/>
        <v>0</v>
      </c>
      <c r="JV69" s="18">
        <f t="shared" si="763"/>
        <v>0</v>
      </c>
      <c r="JW69" s="18">
        <f t="shared" si="764"/>
        <v>0</v>
      </c>
      <c r="JX69" s="18">
        <f t="shared" si="765"/>
        <v>0</v>
      </c>
      <c r="JY69" s="18">
        <f t="shared" si="766"/>
        <v>0</v>
      </c>
      <c r="JZ69" s="18">
        <f t="shared" si="767"/>
        <v>0</v>
      </c>
      <c r="KA69" s="18">
        <f t="shared" si="768"/>
        <v>0</v>
      </c>
      <c r="KB69" s="22">
        <f t="shared" si="769"/>
        <v>0</v>
      </c>
      <c r="KC69" s="22">
        <f t="shared" si="770"/>
        <v>0</v>
      </c>
      <c r="KD69" s="22">
        <f t="shared" si="771"/>
        <v>0</v>
      </c>
      <c r="KE69" s="22">
        <f t="shared" si="772"/>
        <v>0</v>
      </c>
      <c r="KF69" s="22">
        <f t="shared" si="773"/>
        <v>0</v>
      </c>
      <c r="KG69" s="22">
        <f t="shared" si="774"/>
        <v>0</v>
      </c>
      <c r="KH69" s="22">
        <f t="shared" si="775"/>
        <v>0</v>
      </c>
      <c r="KI69" s="22">
        <f t="shared" si="776"/>
        <v>0</v>
      </c>
      <c r="KJ69" s="22">
        <f t="shared" si="777"/>
        <v>0</v>
      </c>
      <c r="KK69" s="22">
        <f t="shared" si="778"/>
        <v>0</v>
      </c>
      <c r="KL69" s="22">
        <f t="shared" si="779"/>
        <v>0</v>
      </c>
      <c r="KM69" s="22">
        <f t="shared" si="780"/>
        <v>0</v>
      </c>
      <c r="KN69" s="22">
        <f t="shared" si="781"/>
        <v>0</v>
      </c>
      <c r="KO69" s="22">
        <f t="shared" si="782"/>
        <v>0</v>
      </c>
      <c r="KP69" s="28">
        <f t="shared" si="783"/>
        <v>0</v>
      </c>
      <c r="KQ69" s="28">
        <f t="shared" si="784"/>
        <v>0</v>
      </c>
      <c r="KR69" s="28">
        <f t="shared" si="785"/>
        <v>0</v>
      </c>
      <c r="KS69" s="28">
        <f t="shared" si="786"/>
        <v>0</v>
      </c>
      <c r="KT69" s="28">
        <f t="shared" si="787"/>
        <v>0</v>
      </c>
      <c r="KU69" s="28">
        <f t="shared" si="788"/>
        <v>0</v>
      </c>
      <c r="KV69" s="28">
        <f t="shared" si="789"/>
        <v>0</v>
      </c>
      <c r="KW69" s="28">
        <f t="shared" si="790"/>
        <v>0</v>
      </c>
      <c r="KX69" s="28">
        <f t="shared" si="791"/>
        <v>0</v>
      </c>
      <c r="KY69" s="28">
        <f t="shared" si="792"/>
        <v>0</v>
      </c>
      <c r="KZ69" s="28">
        <f t="shared" si="793"/>
        <v>0</v>
      </c>
      <c r="LA69" s="28">
        <f t="shared" si="794"/>
        <v>0</v>
      </c>
      <c r="LB69" s="28">
        <f t="shared" si="795"/>
        <v>0</v>
      </c>
      <c r="LC69" s="28">
        <f t="shared" si="796"/>
        <v>0</v>
      </c>
      <c r="LD69" s="28">
        <f t="shared" si="797"/>
        <v>0</v>
      </c>
      <c r="LE69" s="28">
        <f t="shared" si="798"/>
        <v>0</v>
      </c>
      <c r="LF69" s="21">
        <f t="shared" si="799"/>
        <v>0</v>
      </c>
      <c r="LG69" s="21">
        <f t="shared" si="800"/>
        <v>0</v>
      </c>
      <c r="LH69" s="21">
        <f t="shared" si="801"/>
        <v>0</v>
      </c>
      <c r="LI69" s="21">
        <f t="shared" si="802"/>
        <v>0</v>
      </c>
      <c r="LJ69" s="21">
        <f t="shared" si="803"/>
        <v>0</v>
      </c>
      <c r="LK69" s="21">
        <f t="shared" si="804"/>
        <v>0</v>
      </c>
      <c r="LL69" s="21">
        <f t="shared" si="805"/>
        <v>0</v>
      </c>
      <c r="LM69" s="21">
        <f t="shared" si="806"/>
        <v>0</v>
      </c>
      <c r="LN69" s="21">
        <f t="shared" si="807"/>
        <v>0</v>
      </c>
      <c r="LO69" s="21">
        <f t="shared" si="808"/>
        <v>0</v>
      </c>
      <c r="LP69" s="21">
        <f t="shared" si="809"/>
        <v>0</v>
      </c>
      <c r="LQ69" s="21">
        <f t="shared" si="810"/>
        <v>0</v>
      </c>
      <c r="LR69" s="21">
        <f t="shared" si="811"/>
        <v>0</v>
      </c>
      <c r="LS69" s="21">
        <f t="shared" si="812"/>
        <v>0</v>
      </c>
      <c r="LT69" s="21">
        <f t="shared" si="813"/>
        <v>0</v>
      </c>
      <c r="LU69" s="21">
        <f t="shared" si="814"/>
        <v>0</v>
      </c>
      <c r="LV69" s="28">
        <f t="shared" si="815"/>
        <v>0</v>
      </c>
      <c r="LW69" s="28">
        <f t="shared" si="816"/>
        <v>0</v>
      </c>
      <c r="LX69" s="28">
        <f t="shared" si="817"/>
        <v>0</v>
      </c>
      <c r="LY69" s="28">
        <f t="shared" si="818"/>
        <v>0</v>
      </c>
      <c r="LZ69" s="28">
        <f t="shared" si="819"/>
        <v>0</v>
      </c>
      <c r="MA69" s="28">
        <f t="shared" si="820"/>
        <v>0</v>
      </c>
      <c r="MB69" s="28">
        <f t="shared" si="821"/>
        <v>0</v>
      </c>
      <c r="MC69" s="28">
        <f t="shared" si="822"/>
        <v>0</v>
      </c>
      <c r="MD69" s="28">
        <f t="shared" si="823"/>
        <v>0</v>
      </c>
      <c r="ME69" s="28">
        <f t="shared" si="824"/>
        <v>0</v>
      </c>
      <c r="MF69" s="28">
        <f t="shared" si="825"/>
        <v>0</v>
      </c>
      <c r="MG69" s="28">
        <f t="shared" si="826"/>
        <v>0</v>
      </c>
      <c r="MH69" s="28">
        <f t="shared" si="827"/>
        <v>0</v>
      </c>
      <c r="MI69" s="28">
        <f t="shared" si="828"/>
        <v>0</v>
      </c>
      <c r="MJ69" s="28">
        <f t="shared" si="829"/>
        <v>0</v>
      </c>
      <c r="MK69" s="28">
        <f t="shared" si="830"/>
        <v>0</v>
      </c>
      <c r="ML69" s="25">
        <f t="shared" si="831"/>
        <v>0</v>
      </c>
      <c r="MM69" s="25">
        <f t="shared" si="832"/>
        <v>0</v>
      </c>
      <c r="MN69" s="25">
        <f t="shared" si="833"/>
        <v>0</v>
      </c>
      <c r="MO69" s="25">
        <f t="shared" si="834"/>
        <v>0</v>
      </c>
      <c r="MP69" s="25">
        <f t="shared" si="835"/>
        <v>0</v>
      </c>
      <c r="MQ69" s="25">
        <f t="shared" si="836"/>
        <v>0</v>
      </c>
      <c r="MR69" s="25">
        <f t="shared" si="837"/>
        <v>0</v>
      </c>
      <c r="MS69" s="25">
        <f t="shared" si="838"/>
        <v>0</v>
      </c>
      <c r="MT69" s="25">
        <f t="shared" si="839"/>
        <v>0</v>
      </c>
      <c r="MU69" s="25">
        <f t="shared" si="840"/>
        <v>0</v>
      </c>
      <c r="MV69" s="25">
        <f t="shared" si="841"/>
        <v>0</v>
      </c>
      <c r="MW69" s="25">
        <f t="shared" si="842"/>
        <v>0</v>
      </c>
      <c r="MX69" s="25">
        <f t="shared" si="843"/>
        <v>0</v>
      </c>
      <c r="MY69" s="25">
        <f t="shared" si="844"/>
        <v>0</v>
      </c>
      <c r="MZ69" s="25">
        <f t="shared" si="845"/>
        <v>0</v>
      </c>
      <c r="NA69" s="25">
        <f t="shared" si="846"/>
        <v>0</v>
      </c>
      <c r="NB69" s="18">
        <f t="shared" si="847"/>
        <v>0</v>
      </c>
      <c r="NC69" s="18">
        <f t="shared" si="848"/>
        <v>0</v>
      </c>
      <c r="ND69" s="18">
        <f t="shared" si="849"/>
        <v>0</v>
      </c>
      <c r="NE69" s="18">
        <f t="shared" si="850"/>
        <v>0</v>
      </c>
      <c r="NF69" s="18">
        <f t="shared" si="851"/>
        <v>0</v>
      </c>
      <c r="NG69" s="18">
        <f t="shared" si="852"/>
        <v>0</v>
      </c>
      <c r="NH69" s="18">
        <f t="shared" si="853"/>
        <v>0</v>
      </c>
      <c r="NI69" s="18">
        <f t="shared" si="854"/>
        <v>0</v>
      </c>
      <c r="NJ69" s="18">
        <f t="shared" si="855"/>
        <v>0</v>
      </c>
      <c r="NK69" s="18">
        <f t="shared" si="856"/>
        <v>0</v>
      </c>
      <c r="NL69" s="18">
        <f t="shared" si="857"/>
        <v>0</v>
      </c>
      <c r="NM69" s="18">
        <f t="shared" si="858"/>
        <v>0</v>
      </c>
      <c r="NN69" s="18">
        <f t="shared" si="859"/>
        <v>0</v>
      </c>
      <c r="NO69" s="18">
        <f t="shared" si="860"/>
        <v>0</v>
      </c>
      <c r="NP69" s="18">
        <f t="shared" si="861"/>
        <v>0</v>
      </c>
      <c r="NQ69" s="18">
        <f t="shared" si="862"/>
        <v>0</v>
      </c>
      <c r="NR69" s="21">
        <f t="shared" si="863"/>
        <v>0</v>
      </c>
      <c r="NS69" s="21">
        <f t="shared" si="864"/>
        <v>0</v>
      </c>
      <c r="NT69" s="21">
        <f t="shared" si="865"/>
        <v>0</v>
      </c>
      <c r="NU69" s="21">
        <f t="shared" si="866"/>
        <v>0</v>
      </c>
      <c r="NV69" s="21">
        <f t="shared" si="867"/>
        <v>0</v>
      </c>
      <c r="NW69" s="21">
        <f t="shared" si="868"/>
        <v>0</v>
      </c>
      <c r="NX69" s="21">
        <f t="shared" si="869"/>
        <v>0</v>
      </c>
      <c r="NY69" s="21">
        <f t="shared" si="870"/>
        <v>0</v>
      </c>
      <c r="NZ69" s="21">
        <f t="shared" si="871"/>
        <v>0</v>
      </c>
      <c r="OA69" s="21">
        <f t="shared" si="872"/>
        <v>0</v>
      </c>
      <c r="OB69" s="21">
        <f t="shared" si="873"/>
        <v>0</v>
      </c>
      <c r="OC69" s="21">
        <f t="shared" si="874"/>
        <v>0</v>
      </c>
      <c r="OD69" s="21">
        <f t="shared" si="875"/>
        <v>0</v>
      </c>
      <c r="OE69" s="21">
        <f t="shared" si="876"/>
        <v>0</v>
      </c>
      <c r="OF69" s="21">
        <f t="shared" si="877"/>
        <v>0</v>
      </c>
      <c r="OG69" s="21">
        <f t="shared" si="878"/>
        <v>0</v>
      </c>
    </row>
    <row r="70" spans="1:397" x14ac:dyDescent="0.25">
      <c r="A70" s="9">
        <v>0.8</v>
      </c>
      <c r="B70" s="23">
        <v>0.18912280701754386</v>
      </c>
      <c r="C70" s="14">
        <v>0.46915377616014559</v>
      </c>
      <c r="D70" s="9">
        <v>0.8</v>
      </c>
      <c r="E70" s="23">
        <v>0.24765083440308086</v>
      </c>
      <c r="F70" s="14">
        <v>0.47813163481953291</v>
      </c>
      <c r="G70" s="9">
        <v>0.8</v>
      </c>
      <c r="H70" s="23">
        <v>0.31720154043645699</v>
      </c>
      <c r="I70" s="14">
        <v>0.48183196845617227</v>
      </c>
      <c r="J70" s="9">
        <v>0.8</v>
      </c>
      <c r="K70" s="23">
        <v>0.41538724860932819</v>
      </c>
      <c r="L70" s="14">
        <v>0.47491659084015769</v>
      </c>
      <c r="M70" s="9">
        <v>0.8</v>
      </c>
      <c r="N70" s="23">
        <v>0.48523748395378685</v>
      </c>
      <c r="O70" s="14">
        <v>0.45562632696390659</v>
      </c>
      <c r="P70" s="9">
        <v>0.8</v>
      </c>
      <c r="Q70" s="23">
        <v>0.50512623020967051</v>
      </c>
      <c r="R70" s="14">
        <v>0.44640582347588714</v>
      </c>
      <c r="S70" s="9">
        <v>0.8</v>
      </c>
      <c r="T70" s="23">
        <v>0.52333761232349163</v>
      </c>
      <c r="U70" s="14">
        <v>0.43694267515923568</v>
      </c>
      <c r="V70" s="9">
        <v>0.8</v>
      </c>
      <c r="W70" s="23">
        <v>0.54879760376551134</v>
      </c>
      <c r="X70" s="14">
        <v>0.42177737336973004</v>
      </c>
      <c r="Y70" s="9">
        <v>0.8</v>
      </c>
      <c r="Z70" s="23">
        <v>0.57857081728712023</v>
      </c>
      <c r="AA70" s="14">
        <v>0.40151653017895056</v>
      </c>
      <c r="AB70" s="9">
        <v>0.8</v>
      </c>
      <c r="AC70" s="23">
        <v>0.59989730423620025</v>
      </c>
      <c r="AD70" s="14">
        <v>0.3835608128601759</v>
      </c>
      <c r="AE70" s="6">
        <v>0.83499999999999996</v>
      </c>
      <c r="AF70" s="6">
        <v>0.64919982884039362</v>
      </c>
      <c r="AG70" s="6">
        <v>0.40339702760084928</v>
      </c>
      <c r="AH70" s="9">
        <v>0.83499999999999996</v>
      </c>
      <c r="AI70" s="23">
        <v>0.69724433033804012</v>
      </c>
      <c r="AJ70" s="14">
        <v>0.35365483773127088</v>
      </c>
      <c r="AK70" s="9">
        <v>0.83499999999999996</v>
      </c>
      <c r="AL70" s="23">
        <v>0.71659392383397513</v>
      </c>
      <c r="AM70" s="14">
        <v>0.33363663936912347</v>
      </c>
      <c r="AN70" s="6">
        <v>0.83499999999999996</v>
      </c>
      <c r="AO70" s="6">
        <v>0.74570817287120228</v>
      </c>
      <c r="AP70" s="6">
        <v>0.30354868061874429</v>
      </c>
      <c r="AQ70" s="9">
        <v>0.8</v>
      </c>
      <c r="AR70" s="23">
        <v>0.73258878904578517</v>
      </c>
      <c r="AS70" s="14">
        <v>0.25720351835001515</v>
      </c>
      <c r="AT70" s="9">
        <v>0.8</v>
      </c>
      <c r="AU70" s="23">
        <v>0.74588789045785198</v>
      </c>
      <c r="AV70" s="14">
        <v>0.24228086138914165</v>
      </c>
      <c r="AW70" s="9">
        <v>0.8</v>
      </c>
      <c r="AX70" s="23">
        <v>0.75834830979888745</v>
      </c>
      <c r="AY70" s="14">
        <v>0.22814680012132241</v>
      </c>
      <c r="AZ70" s="9">
        <v>0.8</v>
      </c>
      <c r="BA70" s="23">
        <v>0.78446726572528869</v>
      </c>
      <c r="BB70" s="14">
        <v>0.19836214740673339</v>
      </c>
      <c r="BC70" s="9">
        <v>0.8</v>
      </c>
      <c r="BD70" s="23">
        <v>0.81094565682498931</v>
      </c>
      <c r="BE70" s="14">
        <v>0.16645435244161358</v>
      </c>
      <c r="BF70" s="9">
        <v>0.8</v>
      </c>
      <c r="BG70" s="23">
        <v>0.84281557552417619</v>
      </c>
      <c r="BH70" s="14">
        <v>0.12423415225962997</v>
      </c>
      <c r="BI70" s="9">
        <v>0.8</v>
      </c>
      <c r="BJ70" s="23">
        <v>0.85940949935815136</v>
      </c>
      <c r="BK70" s="14">
        <v>0.10118289353958143</v>
      </c>
      <c r="BL70" s="9">
        <v>0.8</v>
      </c>
      <c r="BM70" s="23">
        <v>0.88415062045357284</v>
      </c>
      <c r="BN70" s="14">
        <v>6.5271458902032148E-2</v>
      </c>
      <c r="CC70" s="31">
        <v>360</v>
      </c>
      <c r="CD70">
        <f t="shared" si="614"/>
        <v>100</v>
      </c>
      <c r="CF70" s="24">
        <f t="shared" si="615"/>
        <v>1.6304347826086956</v>
      </c>
      <c r="CG70" s="26">
        <f t="shared" si="879"/>
        <v>0</v>
      </c>
      <c r="CH70" s="44">
        <f t="shared" si="880"/>
        <v>0</v>
      </c>
      <c r="CI70" s="44">
        <f t="shared" si="881"/>
        <v>0</v>
      </c>
      <c r="CJ70" s="44">
        <f t="shared" si="882"/>
        <v>0</v>
      </c>
      <c r="CK70" s="44">
        <f t="shared" si="883"/>
        <v>0</v>
      </c>
      <c r="CL70" s="44">
        <f t="shared" si="884"/>
        <v>0</v>
      </c>
      <c r="CM70" s="44">
        <f t="shared" si="885"/>
        <v>0</v>
      </c>
      <c r="CN70" s="44">
        <f t="shared" si="886"/>
        <v>0</v>
      </c>
      <c r="CO70" s="44">
        <f t="shared" si="887"/>
        <v>0</v>
      </c>
      <c r="CP70" s="44">
        <f t="shared" si="888"/>
        <v>0</v>
      </c>
      <c r="CQ70" s="44">
        <f t="shared" si="889"/>
        <v>0</v>
      </c>
      <c r="CR70" s="44">
        <f t="shared" si="890"/>
        <v>0</v>
      </c>
      <c r="CS70" s="44">
        <f t="shared" si="891"/>
        <v>0</v>
      </c>
      <c r="CT70" s="44">
        <f t="shared" si="892"/>
        <v>0</v>
      </c>
      <c r="CU70" s="44">
        <f t="shared" si="893"/>
        <v>0</v>
      </c>
      <c r="CV70" s="44">
        <f t="shared" si="894"/>
        <v>0</v>
      </c>
      <c r="CW70" s="44">
        <f t="shared" si="895"/>
        <v>0</v>
      </c>
      <c r="CX70" s="21">
        <f t="shared" si="896"/>
        <v>0</v>
      </c>
      <c r="CY70" s="21">
        <f t="shared" si="897"/>
        <v>0</v>
      </c>
      <c r="CZ70" s="21">
        <f t="shared" si="898"/>
        <v>0</v>
      </c>
      <c r="DA70" s="21">
        <f t="shared" si="899"/>
        <v>0</v>
      </c>
      <c r="DB70" s="21">
        <f t="shared" si="900"/>
        <v>0</v>
      </c>
      <c r="DC70" s="21">
        <f t="shared" si="901"/>
        <v>0</v>
      </c>
      <c r="DD70" s="21">
        <f t="shared" si="902"/>
        <v>0</v>
      </c>
      <c r="DE70" s="21">
        <f t="shared" si="903"/>
        <v>0</v>
      </c>
      <c r="DF70" s="21">
        <f t="shared" si="904"/>
        <v>0</v>
      </c>
      <c r="DG70" s="21">
        <f t="shared" si="905"/>
        <v>0</v>
      </c>
      <c r="DH70" s="21">
        <f t="shared" si="906"/>
        <v>0</v>
      </c>
      <c r="DI70" s="21">
        <f t="shared" si="907"/>
        <v>0</v>
      </c>
      <c r="DJ70" s="21">
        <f t="shared" si="908"/>
        <v>0</v>
      </c>
      <c r="DK70" s="21">
        <f t="shared" si="909"/>
        <v>0</v>
      </c>
      <c r="DL70" s="21">
        <f t="shared" si="910"/>
        <v>0</v>
      </c>
      <c r="DM70" s="21">
        <f t="shared" si="911"/>
        <v>0</v>
      </c>
      <c r="DN70" s="42">
        <f t="shared" si="912"/>
        <v>0</v>
      </c>
      <c r="DO70" s="42">
        <f t="shared" si="913"/>
        <v>0</v>
      </c>
      <c r="DP70" s="42">
        <f t="shared" si="914"/>
        <v>0</v>
      </c>
      <c r="DQ70" s="42">
        <f t="shared" si="915"/>
        <v>0</v>
      </c>
      <c r="DR70" s="42">
        <f t="shared" si="916"/>
        <v>0</v>
      </c>
      <c r="DS70" s="42">
        <f t="shared" si="917"/>
        <v>0</v>
      </c>
      <c r="DT70" s="42">
        <f t="shared" si="918"/>
        <v>0</v>
      </c>
      <c r="DU70" s="42">
        <f t="shared" si="919"/>
        <v>0</v>
      </c>
      <c r="DV70" s="42">
        <f t="shared" si="920"/>
        <v>0</v>
      </c>
      <c r="DW70" s="42">
        <f t="shared" si="921"/>
        <v>0</v>
      </c>
      <c r="DX70" s="42">
        <f t="shared" si="922"/>
        <v>0</v>
      </c>
      <c r="DY70" s="42">
        <f t="shared" si="923"/>
        <v>0</v>
      </c>
      <c r="DZ70" s="42">
        <f t="shared" si="924"/>
        <v>0</v>
      </c>
      <c r="EA70" s="42">
        <f t="shared" si="925"/>
        <v>0</v>
      </c>
      <c r="EB70" s="42">
        <f t="shared" si="926"/>
        <v>0</v>
      </c>
      <c r="EC70" s="42">
        <f t="shared" si="927"/>
        <v>0</v>
      </c>
      <c r="ED70" s="20">
        <f t="shared" si="928"/>
        <v>0</v>
      </c>
      <c r="EE70" s="20">
        <f t="shared" si="616"/>
        <v>0</v>
      </c>
      <c r="EF70" s="20">
        <f t="shared" si="617"/>
        <v>0</v>
      </c>
      <c r="EG70" s="20">
        <f t="shared" si="618"/>
        <v>0</v>
      </c>
      <c r="EH70" s="20">
        <f t="shared" si="619"/>
        <v>0</v>
      </c>
      <c r="EI70" s="20">
        <f t="shared" si="620"/>
        <v>0</v>
      </c>
      <c r="EJ70" s="20">
        <f t="shared" si="621"/>
        <v>0</v>
      </c>
      <c r="EK70" s="20">
        <f t="shared" si="622"/>
        <v>0</v>
      </c>
      <c r="EL70" s="20">
        <f t="shared" si="623"/>
        <v>0</v>
      </c>
      <c r="EM70" s="20">
        <f t="shared" si="624"/>
        <v>0</v>
      </c>
      <c r="EN70" s="20">
        <f t="shared" si="625"/>
        <v>0</v>
      </c>
      <c r="EO70" s="20">
        <f t="shared" si="626"/>
        <v>0</v>
      </c>
      <c r="EP70" s="20">
        <f t="shared" si="627"/>
        <v>0</v>
      </c>
      <c r="EQ70" s="20">
        <f t="shared" si="628"/>
        <v>0</v>
      </c>
      <c r="ER70" s="20">
        <f t="shared" si="629"/>
        <v>0</v>
      </c>
      <c r="ES70" s="20">
        <f t="shared" si="630"/>
        <v>0</v>
      </c>
      <c r="ET70" s="30">
        <f t="shared" si="631"/>
        <v>0</v>
      </c>
      <c r="EU70" s="30">
        <f t="shared" si="632"/>
        <v>0</v>
      </c>
      <c r="EV70" s="30">
        <f t="shared" si="633"/>
        <v>0</v>
      </c>
      <c r="EW70" s="30">
        <f t="shared" si="634"/>
        <v>0</v>
      </c>
      <c r="EX70" s="30">
        <f t="shared" si="635"/>
        <v>0</v>
      </c>
      <c r="EY70" s="30">
        <f t="shared" si="636"/>
        <v>0</v>
      </c>
      <c r="EZ70" s="30">
        <f t="shared" si="637"/>
        <v>0</v>
      </c>
      <c r="FA70" s="30">
        <f t="shared" si="638"/>
        <v>0</v>
      </c>
      <c r="FB70" s="30">
        <f t="shared" si="639"/>
        <v>0</v>
      </c>
      <c r="FC70" s="30">
        <f t="shared" si="640"/>
        <v>0</v>
      </c>
      <c r="FD70" s="30">
        <f t="shared" si="641"/>
        <v>0</v>
      </c>
      <c r="FE70" s="30">
        <f t="shared" si="642"/>
        <v>0</v>
      </c>
      <c r="FF70" s="30">
        <f t="shared" si="643"/>
        <v>0</v>
      </c>
      <c r="FG70" s="30">
        <f t="shared" si="644"/>
        <v>0</v>
      </c>
      <c r="FH70" s="30">
        <f t="shared" si="645"/>
        <v>0</v>
      </c>
      <c r="FI70" s="30">
        <f t="shared" si="646"/>
        <v>0</v>
      </c>
      <c r="FJ70" s="21">
        <f t="shared" si="647"/>
        <v>0</v>
      </c>
      <c r="FK70" s="21">
        <f t="shared" si="648"/>
        <v>0</v>
      </c>
      <c r="FL70" s="21">
        <f t="shared" si="649"/>
        <v>0</v>
      </c>
      <c r="FM70" s="21">
        <f t="shared" si="650"/>
        <v>0</v>
      </c>
      <c r="FN70" s="21">
        <f t="shared" si="651"/>
        <v>0</v>
      </c>
      <c r="FO70" s="21">
        <f t="shared" si="652"/>
        <v>0</v>
      </c>
      <c r="FP70" s="21">
        <f t="shared" si="653"/>
        <v>0</v>
      </c>
      <c r="FQ70" s="21">
        <f t="shared" si="654"/>
        <v>0</v>
      </c>
      <c r="FR70" s="21">
        <f t="shared" si="655"/>
        <v>0</v>
      </c>
      <c r="FS70" s="21">
        <f t="shared" si="656"/>
        <v>0</v>
      </c>
      <c r="FT70" s="21">
        <f t="shared" si="657"/>
        <v>0</v>
      </c>
      <c r="FU70" s="21">
        <f t="shared" si="658"/>
        <v>0</v>
      </c>
      <c r="FV70" s="21">
        <f t="shared" si="659"/>
        <v>0</v>
      </c>
      <c r="FW70" s="21">
        <f t="shared" si="660"/>
        <v>0</v>
      </c>
      <c r="FX70" s="21">
        <f t="shared" si="661"/>
        <v>0</v>
      </c>
      <c r="FY70" s="21">
        <f t="shared" si="662"/>
        <v>0</v>
      </c>
      <c r="FZ70" s="45">
        <f t="shared" si="663"/>
        <v>0</v>
      </c>
      <c r="GA70" s="45">
        <f t="shared" si="664"/>
        <v>0</v>
      </c>
      <c r="GB70" s="45">
        <f t="shared" si="665"/>
        <v>0</v>
      </c>
      <c r="GC70" s="45">
        <f t="shared" si="666"/>
        <v>0</v>
      </c>
      <c r="GD70" s="45">
        <f t="shared" si="667"/>
        <v>0</v>
      </c>
      <c r="GE70" s="45">
        <f t="shared" si="668"/>
        <v>0</v>
      </c>
      <c r="GF70" s="45">
        <f t="shared" si="669"/>
        <v>0</v>
      </c>
      <c r="GG70" s="45">
        <f t="shared" si="670"/>
        <v>0</v>
      </c>
      <c r="GH70" s="45">
        <f t="shared" si="671"/>
        <v>0</v>
      </c>
      <c r="GI70" s="45">
        <f t="shared" si="672"/>
        <v>0</v>
      </c>
      <c r="GJ70" s="45">
        <f t="shared" si="673"/>
        <v>0</v>
      </c>
      <c r="GK70" s="45">
        <f t="shared" si="674"/>
        <v>0</v>
      </c>
      <c r="GL70" s="45">
        <f t="shared" si="675"/>
        <v>0</v>
      </c>
      <c r="GM70" s="45">
        <f t="shared" si="676"/>
        <v>0</v>
      </c>
      <c r="GN70" s="45">
        <f t="shared" si="677"/>
        <v>0</v>
      </c>
      <c r="GO70" s="45">
        <f t="shared" si="678"/>
        <v>0</v>
      </c>
      <c r="GP70" s="28">
        <f t="shared" si="679"/>
        <v>0</v>
      </c>
      <c r="GQ70" s="28">
        <f t="shared" si="680"/>
        <v>0</v>
      </c>
      <c r="GR70" s="28">
        <f t="shared" si="681"/>
        <v>0</v>
      </c>
      <c r="GS70" s="28">
        <f t="shared" si="682"/>
        <v>0</v>
      </c>
      <c r="GT70" s="28">
        <f t="shared" si="683"/>
        <v>0</v>
      </c>
      <c r="GU70" s="28">
        <f t="shared" si="684"/>
        <v>0</v>
      </c>
      <c r="GV70" s="28">
        <f t="shared" si="685"/>
        <v>0</v>
      </c>
      <c r="GW70" s="28">
        <f t="shared" si="686"/>
        <v>0</v>
      </c>
      <c r="GX70" s="28">
        <f t="shared" si="687"/>
        <v>0</v>
      </c>
      <c r="GY70" s="28">
        <f t="shared" si="688"/>
        <v>0</v>
      </c>
      <c r="GZ70" s="28">
        <f t="shared" si="689"/>
        <v>0</v>
      </c>
      <c r="HA70" s="28">
        <f t="shared" si="690"/>
        <v>0</v>
      </c>
      <c r="HB70" s="28">
        <f t="shared" si="691"/>
        <v>0</v>
      </c>
      <c r="HC70" s="28">
        <f t="shared" si="692"/>
        <v>0</v>
      </c>
      <c r="HD70" s="28">
        <f t="shared" si="693"/>
        <v>0</v>
      </c>
      <c r="HE70" s="28">
        <f t="shared" si="694"/>
        <v>0</v>
      </c>
      <c r="HF70" s="28">
        <f t="shared" si="695"/>
        <v>0</v>
      </c>
      <c r="HG70" s="16">
        <f t="shared" si="696"/>
        <v>0</v>
      </c>
      <c r="HH70" s="16">
        <f t="shared" si="697"/>
        <v>0</v>
      </c>
      <c r="HI70" s="16">
        <f t="shared" si="698"/>
        <v>0</v>
      </c>
      <c r="HJ70" s="16">
        <f t="shared" si="699"/>
        <v>0</v>
      </c>
      <c r="HK70" s="16">
        <f t="shared" si="700"/>
        <v>0</v>
      </c>
      <c r="HL70" s="16">
        <f t="shared" si="701"/>
        <v>0</v>
      </c>
      <c r="HM70" s="16">
        <f t="shared" si="702"/>
        <v>0</v>
      </c>
      <c r="HN70" s="16">
        <f t="shared" si="703"/>
        <v>0</v>
      </c>
      <c r="HO70" s="16">
        <f t="shared" si="704"/>
        <v>0</v>
      </c>
      <c r="HP70" s="16">
        <f t="shared" si="705"/>
        <v>0</v>
      </c>
      <c r="HQ70" s="16">
        <f t="shared" si="706"/>
        <v>0</v>
      </c>
      <c r="HR70" s="16">
        <f t="shared" si="707"/>
        <v>0</v>
      </c>
      <c r="HS70" s="16">
        <f t="shared" si="708"/>
        <v>0</v>
      </c>
      <c r="HT70" s="16">
        <f t="shared" si="709"/>
        <v>0</v>
      </c>
      <c r="HU70" s="16">
        <f t="shared" si="710"/>
        <v>0</v>
      </c>
      <c r="HV70" s="16">
        <f t="shared" si="711"/>
        <v>0</v>
      </c>
      <c r="HW70" s="21">
        <f t="shared" si="712"/>
        <v>0</v>
      </c>
      <c r="HX70" s="21">
        <f t="shared" si="713"/>
        <v>0</v>
      </c>
      <c r="HY70" s="21">
        <f t="shared" si="714"/>
        <v>0</v>
      </c>
      <c r="HZ70" s="21">
        <f t="shared" si="715"/>
        <v>0</v>
      </c>
      <c r="IA70" s="21">
        <f t="shared" si="716"/>
        <v>0</v>
      </c>
      <c r="IB70" s="21">
        <f t="shared" si="717"/>
        <v>0</v>
      </c>
      <c r="IC70" s="21">
        <f t="shared" si="718"/>
        <v>0</v>
      </c>
      <c r="ID70" s="21">
        <f t="shared" si="719"/>
        <v>0</v>
      </c>
      <c r="IE70" s="21">
        <f t="shared" si="720"/>
        <v>0</v>
      </c>
      <c r="IF70" s="21">
        <f t="shared" si="721"/>
        <v>0</v>
      </c>
      <c r="IG70" s="21">
        <f t="shared" si="722"/>
        <v>0</v>
      </c>
      <c r="IH70" s="21">
        <f t="shared" si="723"/>
        <v>0</v>
      </c>
      <c r="II70" s="21">
        <f t="shared" si="724"/>
        <v>0</v>
      </c>
      <c r="IJ70" s="17">
        <f t="shared" si="725"/>
        <v>0</v>
      </c>
      <c r="IK70" s="17">
        <f t="shared" si="726"/>
        <v>0</v>
      </c>
      <c r="IL70" s="17">
        <f t="shared" si="727"/>
        <v>0</v>
      </c>
      <c r="IM70" s="17">
        <f t="shared" si="728"/>
        <v>0</v>
      </c>
      <c r="IN70" s="17">
        <f t="shared" si="729"/>
        <v>0</v>
      </c>
      <c r="IO70" s="17">
        <f t="shared" si="730"/>
        <v>0</v>
      </c>
      <c r="IP70" s="17">
        <f t="shared" si="731"/>
        <v>0</v>
      </c>
      <c r="IQ70" s="17">
        <f t="shared" si="732"/>
        <v>0</v>
      </c>
      <c r="IR70" s="17">
        <f t="shared" si="733"/>
        <v>0</v>
      </c>
      <c r="IS70" s="17">
        <f t="shared" si="734"/>
        <v>0</v>
      </c>
      <c r="IT70" s="17">
        <f t="shared" si="735"/>
        <v>0</v>
      </c>
      <c r="IU70" s="17">
        <f t="shared" si="736"/>
        <v>0</v>
      </c>
      <c r="IV70" s="21">
        <f t="shared" si="737"/>
        <v>0</v>
      </c>
      <c r="IW70" s="21">
        <f t="shared" si="738"/>
        <v>0</v>
      </c>
      <c r="IX70" s="21">
        <f t="shared" si="739"/>
        <v>0</v>
      </c>
      <c r="IY70" s="21">
        <f t="shared" si="740"/>
        <v>0</v>
      </c>
      <c r="IZ70" s="21">
        <f t="shared" si="741"/>
        <v>0</v>
      </c>
      <c r="JA70" s="21">
        <f t="shared" si="742"/>
        <v>0</v>
      </c>
      <c r="JB70" s="21">
        <f t="shared" si="743"/>
        <v>0</v>
      </c>
      <c r="JC70" s="21">
        <f t="shared" si="744"/>
        <v>0</v>
      </c>
      <c r="JD70" s="21">
        <f t="shared" si="745"/>
        <v>0</v>
      </c>
      <c r="JE70" s="21">
        <f t="shared" si="746"/>
        <v>0</v>
      </c>
      <c r="JF70" s="44">
        <f t="shared" si="747"/>
        <v>0</v>
      </c>
      <c r="JG70" s="44">
        <f t="shared" si="748"/>
        <v>0</v>
      </c>
      <c r="JH70" s="44">
        <f t="shared" si="749"/>
        <v>0</v>
      </c>
      <c r="JI70" s="44">
        <f t="shared" si="750"/>
        <v>0</v>
      </c>
      <c r="JJ70" s="44">
        <f t="shared" si="751"/>
        <v>0</v>
      </c>
      <c r="JK70" s="44">
        <f t="shared" si="752"/>
        <v>0</v>
      </c>
      <c r="JL70" s="44">
        <f t="shared" si="753"/>
        <v>0</v>
      </c>
      <c r="JM70" s="44">
        <f t="shared" si="754"/>
        <v>0</v>
      </c>
      <c r="JN70" s="44">
        <f t="shared" si="755"/>
        <v>0</v>
      </c>
      <c r="JO70" s="44">
        <f t="shared" si="756"/>
        <v>0</v>
      </c>
      <c r="JP70" s="18">
        <f t="shared" si="757"/>
        <v>0</v>
      </c>
      <c r="JQ70" s="18">
        <f t="shared" si="758"/>
        <v>0</v>
      </c>
      <c r="JR70" s="18">
        <f t="shared" si="759"/>
        <v>0</v>
      </c>
      <c r="JS70" s="18">
        <f t="shared" si="760"/>
        <v>0</v>
      </c>
      <c r="JT70" s="18">
        <f t="shared" si="761"/>
        <v>0</v>
      </c>
      <c r="JU70" s="18">
        <f t="shared" si="762"/>
        <v>0</v>
      </c>
      <c r="JV70" s="18">
        <f t="shared" si="763"/>
        <v>0</v>
      </c>
      <c r="JW70" s="18">
        <f t="shared" si="764"/>
        <v>0</v>
      </c>
      <c r="JX70" s="18">
        <f t="shared" si="765"/>
        <v>0</v>
      </c>
      <c r="JY70" s="18">
        <f t="shared" si="766"/>
        <v>0</v>
      </c>
      <c r="JZ70" s="18">
        <f t="shared" si="767"/>
        <v>0</v>
      </c>
      <c r="KA70" s="18">
        <f t="shared" si="768"/>
        <v>0</v>
      </c>
      <c r="KB70" s="22">
        <f t="shared" si="769"/>
        <v>0</v>
      </c>
      <c r="KC70" s="22">
        <f t="shared" si="770"/>
        <v>0</v>
      </c>
      <c r="KD70" s="22">
        <f t="shared" si="771"/>
        <v>0</v>
      </c>
      <c r="KE70" s="22">
        <f t="shared" si="772"/>
        <v>0</v>
      </c>
      <c r="KF70" s="22">
        <f t="shared" si="773"/>
        <v>0</v>
      </c>
      <c r="KG70" s="22">
        <f t="shared" si="774"/>
        <v>0</v>
      </c>
      <c r="KH70" s="22">
        <f t="shared" si="775"/>
        <v>0</v>
      </c>
      <c r="KI70" s="22">
        <f t="shared" si="776"/>
        <v>0</v>
      </c>
      <c r="KJ70" s="22">
        <f t="shared" si="777"/>
        <v>0</v>
      </c>
      <c r="KK70" s="22">
        <f t="shared" si="778"/>
        <v>0</v>
      </c>
      <c r="KL70" s="22">
        <f t="shared" si="779"/>
        <v>0</v>
      </c>
      <c r="KM70" s="22">
        <f t="shared" si="780"/>
        <v>0</v>
      </c>
      <c r="KN70" s="22">
        <f t="shared" si="781"/>
        <v>0</v>
      </c>
      <c r="KO70" s="22">
        <f t="shared" si="782"/>
        <v>0</v>
      </c>
      <c r="KP70" s="28">
        <f t="shared" si="783"/>
        <v>0</v>
      </c>
      <c r="KQ70" s="28">
        <f t="shared" si="784"/>
        <v>0</v>
      </c>
      <c r="KR70" s="28">
        <f t="shared" si="785"/>
        <v>0</v>
      </c>
      <c r="KS70" s="28">
        <f t="shared" si="786"/>
        <v>0</v>
      </c>
      <c r="KT70" s="28">
        <f t="shared" si="787"/>
        <v>0</v>
      </c>
      <c r="KU70" s="28">
        <f t="shared" si="788"/>
        <v>0</v>
      </c>
      <c r="KV70" s="28">
        <f t="shared" si="789"/>
        <v>0</v>
      </c>
      <c r="KW70" s="28">
        <f t="shared" si="790"/>
        <v>0</v>
      </c>
      <c r="KX70" s="28">
        <f t="shared" si="791"/>
        <v>0</v>
      </c>
      <c r="KY70" s="28">
        <f t="shared" si="792"/>
        <v>0</v>
      </c>
      <c r="KZ70" s="28">
        <f t="shared" si="793"/>
        <v>0</v>
      </c>
      <c r="LA70" s="28">
        <f t="shared" si="794"/>
        <v>0</v>
      </c>
      <c r="LB70" s="28">
        <f t="shared" si="795"/>
        <v>0</v>
      </c>
      <c r="LC70" s="28">
        <f t="shared" si="796"/>
        <v>0</v>
      </c>
      <c r="LD70" s="28">
        <f t="shared" si="797"/>
        <v>0</v>
      </c>
      <c r="LE70" s="28">
        <f t="shared" si="798"/>
        <v>0</v>
      </c>
      <c r="LF70" s="21">
        <f t="shared" si="799"/>
        <v>0</v>
      </c>
      <c r="LG70" s="21">
        <f t="shared" si="800"/>
        <v>0</v>
      </c>
      <c r="LH70" s="21">
        <f t="shared" si="801"/>
        <v>0</v>
      </c>
      <c r="LI70" s="21">
        <f t="shared" si="802"/>
        <v>0</v>
      </c>
      <c r="LJ70" s="21">
        <f t="shared" si="803"/>
        <v>0</v>
      </c>
      <c r="LK70" s="21">
        <f t="shared" si="804"/>
        <v>0</v>
      </c>
      <c r="LL70" s="21">
        <f t="shared" si="805"/>
        <v>0</v>
      </c>
      <c r="LM70" s="21">
        <f t="shared" si="806"/>
        <v>0</v>
      </c>
      <c r="LN70" s="21">
        <f t="shared" si="807"/>
        <v>0</v>
      </c>
      <c r="LO70" s="21">
        <f t="shared" si="808"/>
        <v>0</v>
      </c>
      <c r="LP70" s="21">
        <f t="shared" si="809"/>
        <v>0</v>
      </c>
      <c r="LQ70" s="21">
        <f t="shared" si="810"/>
        <v>0</v>
      </c>
      <c r="LR70" s="21">
        <f t="shared" si="811"/>
        <v>0</v>
      </c>
      <c r="LS70" s="21">
        <f t="shared" si="812"/>
        <v>0</v>
      </c>
      <c r="LT70" s="21">
        <f t="shared" si="813"/>
        <v>0</v>
      </c>
      <c r="LU70" s="21">
        <f t="shared" si="814"/>
        <v>0</v>
      </c>
      <c r="LV70" s="28">
        <f t="shared" si="815"/>
        <v>0</v>
      </c>
      <c r="LW70" s="28">
        <f t="shared" si="816"/>
        <v>0</v>
      </c>
      <c r="LX70" s="28">
        <f t="shared" si="817"/>
        <v>0</v>
      </c>
      <c r="LY70" s="28">
        <f t="shared" si="818"/>
        <v>0</v>
      </c>
      <c r="LZ70" s="28">
        <f t="shared" si="819"/>
        <v>0</v>
      </c>
      <c r="MA70" s="28">
        <f t="shared" si="820"/>
        <v>0</v>
      </c>
      <c r="MB70" s="28">
        <f t="shared" si="821"/>
        <v>0</v>
      </c>
      <c r="MC70" s="28">
        <f t="shared" si="822"/>
        <v>0</v>
      </c>
      <c r="MD70" s="28">
        <f t="shared" si="823"/>
        <v>0</v>
      </c>
      <c r="ME70" s="28">
        <f t="shared" si="824"/>
        <v>0</v>
      </c>
      <c r="MF70" s="28">
        <f t="shared" si="825"/>
        <v>0</v>
      </c>
      <c r="MG70" s="28">
        <f t="shared" si="826"/>
        <v>0</v>
      </c>
      <c r="MH70" s="28">
        <f t="shared" si="827"/>
        <v>0</v>
      </c>
      <c r="MI70" s="28">
        <f t="shared" si="828"/>
        <v>0</v>
      </c>
      <c r="MJ70" s="28">
        <f t="shared" si="829"/>
        <v>0</v>
      </c>
      <c r="MK70" s="28">
        <f t="shared" si="830"/>
        <v>0</v>
      </c>
      <c r="ML70" s="25">
        <f t="shared" si="831"/>
        <v>0</v>
      </c>
      <c r="MM70" s="25">
        <f t="shared" si="832"/>
        <v>0</v>
      </c>
      <c r="MN70" s="25">
        <f t="shared" si="833"/>
        <v>0</v>
      </c>
      <c r="MO70" s="25">
        <f t="shared" si="834"/>
        <v>0</v>
      </c>
      <c r="MP70" s="25">
        <f t="shared" si="835"/>
        <v>0</v>
      </c>
      <c r="MQ70" s="25">
        <f t="shared" si="836"/>
        <v>0</v>
      </c>
      <c r="MR70" s="25">
        <f t="shared" si="837"/>
        <v>0</v>
      </c>
      <c r="MS70" s="25">
        <f t="shared" si="838"/>
        <v>0</v>
      </c>
      <c r="MT70" s="25">
        <f t="shared" si="839"/>
        <v>0</v>
      </c>
      <c r="MU70" s="25">
        <f t="shared" si="840"/>
        <v>0</v>
      </c>
      <c r="MV70" s="25">
        <f t="shared" si="841"/>
        <v>0</v>
      </c>
      <c r="MW70" s="25">
        <f t="shared" si="842"/>
        <v>0</v>
      </c>
      <c r="MX70" s="25">
        <f t="shared" si="843"/>
        <v>0</v>
      </c>
      <c r="MY70" s="25">
        <f t="shared" si="844"/>
        <v>0</v>
      </c>
      <c r="MZ70" s="25">
        <f t="shared" si="845"/>
        <v>0</v>
      </c>
      <c r="NA70" s="25">
        <f t="shared" si="846"/>
        <v>0</v>
      </c>
      <c r="NB70" s="18">
        <f t="shared" si="847"/>
        <v>0</v>
      </c>
      <c r="NC70" s="18">
        <f t="shared" si="848"/>
        <v>0</v>
      </c>
      <c r="ND70" s="18">
        <f t="shared" si="849"/>
        <v>0</v>
      </c>
      <c r="NE70" s="18">
        <f t="shared" si="850"/>
        <v>0</v>
      </c>
      <c r="NF70" s="18">
        <f t="shared" si="851"/>
        <v>0</v>
      </c>
      <c r="NG70" s="18">
        <f t="shared" si="852"/>
        <v>0</v>
      </c>
      <c r="NH70" s="18">
        <f t="shared" si="853"/>
        <v>0</v>
      </c>
      <c r="NI70" s="18">
        <f t="shared" si="854"/>
        <v>0</v>
      </c>
      <c r="NJ70" s="18">
        <f t="shared" si="855"/>
        <v>0</v>
      </c>
      <c r="NK70" s="18">
        <f t="shared" si="856"/>
        <v>0</v>
      </c>
      <c r="NL70" s="18">
        <f t="shared" si="857"/>
        <v>0</v>
      </c>
      <c r="NM70" s="18">
        <f t="shared" si="858"/>
        <v>0</v>
      </c>
      <c r="NN70" s="18">
        <f t="shared" si="859"/>
        <v>0</v>
      </c>
      <c r="NO70" s="18">
        <f t="shared" si="860"/>
        <v>0</v>
      </c>
      <c r="NP70" s="18">
        <f t="shared" si="861"/>
        <v>0</v>
      </c>
      <c r="NQ70" s="18">
        <f t="shared" si="862"/>
        <v>0</v>
      </c>
      <c r="NR70" s="21">
        <f t="shared" si="863"/>
        <v>0</v>
      </c>
      <c r="NS70" s="21">
        <f t="shared" si="864"/>
        <v>0</v>
      </c>
      <c r="NT70" s="21">
        <f t="shared" si="865"/>
        <v>0</v>
      </c>
      <c r="NU70" s="21">
        <f t="shared" si="866"/>
        <v>0</v>
      </c>
      <c r="NV70" s="21">
        <f t="shared" si="867"/>
        <v>0</v>
      </c>
      <c r="NW70" s="21">
        <f t="shared" si="868"/>
        <v>0</v>
      </c>
      <c r="NX70" s="21">
        <f t="shared" si="869"/>
        <v>0</v>
      </c>
      <c r="NY70" s="21">
        <f t="shared" si="870"/>
        <v>0</v>
      </c>
      <c r="NZ70" s="21">
        <f t="shared" si="871"/>
        <v>0</v>
      </c>
      <c r="OA70" s="21">
        <f t="shared" si="872"/>
        <v>0</v>
      </c>
      <c r="OB70" s="21">
        <f t="shared" si="873"/>
        <v>0</v>
      </c>
      <c r="OC70" s="21">
        <f t="shared" si="874"/>
        <v>0</v>
      </c>
      <c r="OD70" s="21">
        <f t="shared" si="875"/>
        <v>0</v>
      </c>
      <c r="OE70" s="21">
        <f t="shared" si="876"/>
        <v>0</v>
      </c>
      <c r="OF70" s="21">
        <f t="shared" si="877"/>
        <v>0</v>
      </c>
      <c r="OG70" s="21">
        <f t="shared" si="878"/>
        <v>0</v>
      </c>
    </row>
    <row r="71" spans="1:397" x14ac:dyDescent="0.25">
      <c r="A71" s="9">
        <v>0.75</v>
      </c>
      <c r="B71" s="23">
        <v>0.18151476251604617</v>
      </c>
      <c r="C71" s="14">
        <v>0.4318471337579618</v>
      </c>
      <c r="D71" s="9">
        <v>0.75</v>
      </c>
      <c r="E71" s="23">
        <v>0.23638853230637566</v>
      </c>
      <c r="F71" s="14">
        <v>0.44027904155292691</v>
      </c>
      <c r="G71" s="9">
        <v>0.75</v>
      </c>
      <c r="H71" s="23">
        <v>0.30486093281985449</v>
      </c>
      <c r="I71" s="14">
        <v>0.44379739156809223</v>
      </c>
      <c r="J71" s="9">
        <v>0.75</v>
      </c>
      <c r="K71" s="23">
        <v>0.39915275994865212</v>
      </c>
      <c r="L71" s="14">
        <v>0.43312101910828027</v>
      </c>
      <c r="M71" s="9">
        <v>0.75</v>
      </c>
      <c r="N71" s="23">
        <v>0.46427043217800595</v>
      </c>
      <c r="O71" s="14">
        <v>0.41006976038823173</v>
      </c>
      <c r="P71" s="9">
        <v>0.75</v>
      </c>
      <c r="Q71" s="23">
        <v>0.48332049636285834</v>
      </c>
      <c r="R71" s="14">
        <v>0.3997573551713679</v>
      </c>
      <c r="S71" s="9">
        <v>0.75</v>
      </c>
      <c r="T71" s="23">
        <v>0.50207103123662811</v>
      </c>
      <c r="U71" s="14">
        <v>0.38859569305429176</v>
      </c>
      <c r="V71" s="9">
        <v>0.75</v>
      </c>
      <c r="W71" s="23">
        <v>0.52687205819426608</v>
      </c>
      <c r="X71" s="14">
        <v>0.37415832575068242</v>
      </c>
      <c r="Y71" s="9">
        <v>0.75</v>
      </c>
      <c r="Z71" s="23">
        <v>0.55550706033376118</v>
      </c>
      <c r="AA71" s="14">
        <v>0.35474673946011526</v>
      </c>
      <c r="AB71" s="9">
        <v>0.75</v>
      </c>
      <c r="AC71" s="23">
        <v>0.57545571245186133</v>
      </c>
      <c r="AD71" s="14">
        <v>0.34012738853503183</v>
      </c>
      <c r="AE71" s="6">
        <v>0.8</v>
      </c>
      <c r="AF71" s="6">
        <v>0.62949080017115955</v>
      </c>
      <c r="AG71" s="6">
        <v>0.35941765241128298</v>
      </c>
      <c r="AH71" s="4"/>
      <c r="AN71" s="6">
        <v>0.8</v>
      </c>
      <c r="AO71" s="6">
        <v>0.70545143346170303</v>
      </c>
      <c r="AP71" s="6">
        <v>0.28535031847133757</v>
      </c>
      <c r="AQ71" s="9">
        <v>0.75</v>
      </c>
      <c r="AR71" s="23">
        <v>0.68334617030380818</v>
      </c>
      <c r="AS71" s="14">
        <v>0.24185623293903549</v>
      </c>
      <c r="AT71" s="9">
        <v>0.75</v>
      </c>
      <c r="AU71" s="23">
        <v>0.69886178861788617</v>
      </c>
      <c r="AV71" s="14">
        <v>0.22487109493478921</v>
      </c>
      <c r="AW71" s="9">
        <v>0.75</v>
      </c>
      <c r="AX71" s="23">
        <v>0.71198117244330328</v>
      </c>
      <c r="AY71" s="14">
        <v>0.21043372763117987</v>
      </c>
      <c r="AZ71" s="9">
        <v>0.75</v>
      </c>
      <c r="BA71" s="23">
        <v>0.73618314077877622</v>
      </c>
      <c r="BB71" s="14">
        <v>0.18271155595996361</v>
      </c>
      <c r="BC71" s="9">
        <v>0.75</v>
      </c>
      <c r="BD71" s="23">
        <v>0.76212237911852798</v>
      </c>
      <c r="BE71" s="14">
        <v>0.15335153169548074</v>
      </c>
      <c r="BF71" s="9">
        <v>0.75</v>
      </c>
      <c r="BG71" s="23">
        <v>0.79093709884467256</v>
      </c>
      <c r="BH71" s="14">
        <v>0.11628753412192902</v>
      </c>
      <c r="BI71" s="9">
        <v>0.75</v>
      </c>
      <c r="BJ71" s="23">
        <v>0.80753102267864785</v>
      </c>
      <c r="BK71" s="14">
        <v>9.5056111616621169E-2</v>
      </c>
      <c r="BL71" s="9">
        <v>0.75</v>
      </c>
      <c r="BM71" s="23">
        <v>0.83071459135643977</v>
      </c>
      <c r="BN71" s="14">
        <v>6.1631786472550805E-2</v>
      </c>
      <c r="CC71" s="31">
        <v>365</v>
      </c>
      <c r="CD71">
        <f t="shared" si="614"/>
        <v>101.38888888888889</v>
      </c>
      <c r="CF71" s="24">
        <f t="shared" si="615"/>
        <v>1.6530797101449273</v>
      </c>
      <c r="CG71" s="26">
        <f t="shared" si="879"/>
        <v>0</v>
      </c>
      <c r="CH71" s="44">
        <f t="shared" si="880"/>
        <v>0</v>
      </c>
      <c r="CI71" s="44">
        <f t="shared" si="881"/>
        <v>0</v>
      </c>
      <c r="CJ71" s="44">
        <f t="shared" si="882"/>
        <v>0</v>
      </c>
      <c r="CK71" s="44">
        <f t="shared" si="883"/>
        <v>0</v>
      </c>
      <c r="CL71" s="44">
        <f t="shared" si="884"/>
        <v>0</v>
      </c>
      <c r="CM71" s="44">
        <f t="shared" si="885"/>
        <v>0</v>
      </c>
      <c r="CN71" s="44">
        <f t="shared" si="886"/>
        <v>0</v>
      </c>
      <c r="CO71" s="44">
        <f t="shared" si="887"/>
        <v>0</v>
      </c>
      <c r="CP71" s="44">
        <f t="shared" si="888"/>
        <v>0</v>
      </c>
      <c r="CQ71" s="44">
        <f t="shared" si="889"/>
        <v>0</v>
      </c>
      <c r="CR71" s="44">
        <f t="shared" si="890"/>
        <v>0</v>
      </c>
      <c r="CS71" s="44">
        <f t="shared" si="891"/>
        <v>0</v>
      </c>
      <c r="CT71" s="44">
        <f t="shared" si="892"/>
        <v>0</v>
      </c>
      <c r="CU71" s="44">
        <f t="shared" si="893"/>
        <v>0</v>
      </c>
      <c r="CV71" s="44">
        <f t="shared" si="894"/>
        <v>0</v>
      </c>
      <c r="CW71" s="44">
        <f t="shared" si="895"/>
        <v>0</v>
      </c>
      <c r="CX71" s="21">
        <f t="shared" si="896"/>
        <v>0</v>
      </c>
      <c r="CY71" s="21">
        <f t="shared" si="897"/>
        <v>0</v>
      </c>
      <c r="CZ71" s="21">
        <f t="shared" si="898"/>
        <v>0</v>
      </c>
      <c r="DA71" s="21">
        <f t="shared" si="899"/>
        <v>0</v>
      </c>
      <c r="DB71" s="21">
        <f t="shared" si="900"/>
        <v>0</v>
      </c>
      <c r="DC71" s="21">
        <f t="shared" si="901"/>
        <v>0</v>
      </c>
      <c r="DD71" s="21">
        <f t="shared" si="902"/>
        <v>0</v>
      </c>
      <c r="DE71" s="21">
        <f t="shared" si="903"/>
        <v>0</v>
      </c>
      <c r="DF71" s="21">
        <f t="shared" si="904"/>
        <v>0</v>
      </c>
      <c r="DG71" s="21">
        <f t="shared" si="905"/>
        <v>0</v>
      </c>
      <c r="DH71" s="21">
        <f t="shared" si="906"/>
        <v>0</v>
      </c>
      <c r="DI71" s="21">
        <f t="shared" si="907"/>
        <v>0</v>
      </c>
      <c r="DJ71" s="21">
        <f t="shared" si="908"/>
        <v>0</v>
      </c>
      <c r="DK71" s="21">
        <f t="shared" si="909"/>
        <v>0</v>
      </c>
      <c r="DL71" s="21">
        <f t="shared" si="910"/>
        <v>0</v>
      </c>
      <c r="DM71" s="21">
        <f t="shared" si="911"/>
        <v>0</v>
      </c>
      <c r="DN71" s="42">
        <f t="shared" si="912"/>
        <v>0</v>
      </c>
      <c r="DO71" s="42">
        <f t="shared" si="913"/>
        <v>0</v>
      </c>
      <c r="DP71" s="42">
        <f t="shared" si="914"/>
        <v>0</v>
      </c>
      <c r="DQ71" s="42">
        <f t="shared" si="915"/>
        <v>0</v>
      </c>
      <c r="DR71" s="42">
        <f t="shared" si="916"/>
        <v>0</v>
      </c>
      <c r="DS71" s="42">
        <f t="shared" si="917"/>
        <v>0</v>
      </c>
      <c r="DT71" s="42">
        <f t="shared" si="918"/>
        <v>0</v>
      </c>
      <c r="DU71" s="42">
        <f t="shared" si="919"/>
        <v>0</v>
      </c>
      <c r="DV71" s="42">
        <f t="shared" si="920"/>
        <v>0</v>
      </c>
      <c r="DW71" s="42">
        <f t="shared" si="921"/>
        <v>0</v>
      </c>
      <c r="DX71" s="42">
        <f t="shared" si="922"/>
        <v>0</v>
      </c>
      <c r="DY71" s="42">
        <f t="shared" si="923"/>
        <v>0</v>
      </c>
      <c r="DZ71" s="42">
        <f t="shared" si="924"/>
        <v>0</v>
      </c>
      <c r="EA71" s="42">
        <f t="shared" si="925"/>
        <v>0</v>
      </c>
      <c r="EB71" s="42">
        <f t="shared" si="926"/>
        <v>0</v>
      </c>
      <c r="EC71" s="42">
        <f t="shared" si="927"/>
        <v>0</v>
      </c>
      <c r="ED71" s="20">
        <f t="shared" si="928"/>
        <v>0</v>
      </c>
      <c r="EE71" s="20">
        <f t="shared" si="616"/>
        <v>0</v>
      </c>
      <c r="EF71" s="20">
        <f t="shared" si="617"/>
        <v>0</v>
      </c>
      <c r="EG71" s="20">
        <f t="shared" si="618"/>
        <v>0</v>
      </c>
      <c r="EH71" s="20">
        <f t="shared" si="619"/>
        <v>0</v>
      </c>
      <c r="EI71" s="20">
        <f t="shared" si="620"/>
        <v>0</v>
      </c>
      <c r="EJ71" s="20">
        <f t="shared" si="621"/>
        <v>0</v>
      </c>
      <c r="EK71" s="20">
        <f t="shared" si="622"/>
        <v>0</v>
      </c>
      <c r="EL71" s="20">
        <f t="shared" si="623"/>
        <v>0</v>
      </c>
      <c r="EM71" s="20">
        <f t="shared" si="624"/>
        <v>0</v>
      </c>
      <c r="EN71" s="20">
        <f t="shared" si="625"/>
        <v>0</v>
      </c>
      <c r="EO71" s="20">
        <f t="shared" si="626"/>
        <v>0</v>
      </c>
      <c r="EP71" s="20">
        <f t="shared" si="627"/>
        <v>0</v>
      </c>
      <c r="EQ71" s="20">
        <f t="shared" si="628"/>
        <v>0</v>
      </c>
      <c r="ER71" s="20">
        <f t="shared" si="629"/>
        <v>0</v>
      </c>
      <c r="ES71" s="20">
        <f t="shared" si="630"/>
        <v>0</v>
      </c>
      <c r="ET71" s="30">
        <f t="shared" si="631"/>
        <v>0</v>
      </c>
      <c r="EU71" s="30">
        <f t="shared" si="632"/>
        <v>0</v>
      </c>
      <c r="EV71" s="30">
        <f t="shared" si="633"/>
        <v>0</v>
      </c>
      <c r="EW71" s="30">
        <f t="shared" si="634"/>
        <v>0</v>
      </c>
      <c r="EX71" s="30">
        <f t="shared" si="635"/>
        <v>0</v>
      </c>
      <c r="EY71" s="30">
        <f t="shared" si="636"/>
        <v>0</v>
      </c>
      <c r="EZ71" s="30">
        <f t="shared" si="637"/>
        <v>0</v>
      </c>
      <c r="FA71" s="30">
        <f t="shared" si="638"/>
        <v>0</v>
      </c>
      <c r="FB71" s="30">
        <f t="shared" si="639"/>
        <v>0</v>
      </c>
      <c r="FC71" s="30">
        <f t="shared" si="640"/>
        <v>0</v>
      </c>
      <c r="FD71" s="30">
        <f t="shared" si="641"/>
        <v>0</v>
      </c>
      <c r="FE71" s="30">
        <f t="shared" si="642"/>
        <v>0</v>
      </c>
      <c r="FF71" s="30">
        <f t="shared" si="643"/>
        <v>0</v>
      </c>
      <c r="FG71" s="30">
        <f t="shared" si="644"/>
        <v>0</v>
      </c>
      <c r="FH71" s="30">
        <f t="shared" si="645"/>
        <v>0</v>
      </c>
      <c r="FI71" s="30">
        <f t="shared" si="646"/>
        <v>0</v>
      </c>
      <c r="FJ71" s="21">
        <f t="shared" si="647"/>
        <v>0</v>
      </c>
      <c r="FK71" s="21">
        <f t="shared" si="648"/>
        <v>0</v>
      </c>
      <c r="FL71" s="21">
        <f t="shared" si="649"/>
        <v>0</v>
      </c>
      <c r="FM71" s="21">
        <f t="shared" si="650"/>
        <v>0</v>
      </c>
      <c r="FN71" s="21">
        <f t="shared" si="651"/>
        <v>0</v>
      </c>
      <c r="FO71" s="21">
        <f t="shared" si="652"/>
        <v>0</v>
      </c>
      <c r="FP71" s="21">
        <f t="shared" si="653"/>
        <v>0</v>
      </c>
      <c r="FQ71" s="21">
        <f t="shared" si="654"/>
        <v>0</v>
      </c>
      <c r="FR71" s="21">
        <f t="shared" si="655"/>
        <v>0</v>
      </c>
      <c r="FS71" s="21">
        <f t="shared" si="656"/>
        <v>0</v>
      </c>
      <c r="FT71" s="21">
        <f t="shared" si="657"/>
        <v>0</v>
      </c>
      <c r="FU71" s="21">
        <f t="shared" si="658"/>
        <v>0</v>
      </c>
      <c r="FV71" s="21">
        <f t="shared" si="659"/>
        <v>0</v>
      </c>
      <c r="FW71" s="21">
        <f t="shared" si="660"/>
        <v>0</v>
      </c>
      <c r="FX71" s="21">
        <f t="shared" si="661"/>
        <v>0</v>
      </c>
      <c r="FY71" s="21">
        <f t="shared" si="662"/>
        <v>0</v>
      </c>
      <c r="FZ71" s="45">
        <f t="shared" si="663"/>
        <v>0</v>
      </c>
      <c r="GA71" s="45">
        <f t="shared" si="664"/>
        <v>0</v>
      </c>
      <c r="GB71" s="45">
        <f t="shared" si="665"/>
        <v>0</v>
      </c>
      <c r="GC71" s="45">
        <f t="shared" si="666"/>
        <v>0</v>
      </c>
      <c r="GD71" s="45">
        <f t="shared" si="667"/>
        <v>0</v>
      </c>
      <c r="GE71" s="45">
        <f t="shared" si="668"/>
        <v>0</v>
      </c>
      <c r="GF71" s="45">
        <f t="shared" si="669"/>
        <v>0</v>
      </c>
      <c r="GG71" s="45">
        <f t="shared" si="670"/>
        <v>0</v>
      </c>
      <c r="GH71" s="45">
        <f t="shared" si="671"/>
        <v>0</v>
      </c>
      <c r="GI71" s="45">
        <f t="shared" si="672"/>
        <v>0</v>
      </c>
      <c r="GJ71" s="45">
        <f t="shared" si="673"/>
        <v>0</v>
      </c>
      <c r="GK71" s="45">
        <f t="shared" si="674"/>
        <v>0</v>
      </c>
      <c r="GL71" s="45">
        <f t="shared" si="675"/>
        <v>0</v>
      </c>
      <c r="GM71" s="45">
        <f t="shared" si="676"/>
        <v>0</v>
      </c>
      <c r="GN71" s="45">
        <f t="shared" si="677"/>
        <v>0</v>
      </c>
      <c r="GO71" s="45">
        <f t="shared" si="678"/>
        <v>0</v>
      </c>
      <c r="GP71" s="28">
        <f t="shared" si="679"/>
        <v>0</v>
      </c>
      <c r="GQ71" s="28">
        <f t="shared" si="680"/>
        <v>0</v>
      </c>
      <c r="GR71" s="28">
        <f t="shared" si="681"/>
        <v>0</v>
      </c>
      <c r="GS71" s="28">
        <f t="shared" si="682"/>
        <v>0</v>
      </c>
      <c r="GT71" s="28">
        <f t="shared" si="683"/>
        <v>0</v>
      </c>
      <c r="GU71" s="28">
        <f t="shared" si="684"/>
        <v>0</v>
      </c>
      <c r="GV71" s="28">
        <f t="shared" si="685"/>
        <v>0</v>
      </c>
      <c r="GW71" s="28">
        <f t="shared" si="686"/>
        <v>0</v>
      </c>
      <c r="GX71" s="28">
        <f t="shared" si="687"/>
        <v>0</v>
      </c>
      <c r="GY71" s="28">
        <f t="shared" si="688"/>
        <v>0</v>
      </c>
      <c r="GZ71" s="28">
        <f t="shared" si="689"/>
        <v>0</v>
      </c>
      <c r="HA71" s="28">
        <f t="shared" si="690"/>
        <v>0</v>
      </c>
      <c r="HB71" s="28">
        <f t="shared" si="691"/>
        <v>0</v>
      </c>
      <c r="HC71" s="28">
        <f t="shared" si="692"/>
        <v>0</v>
      </c>
      <c r="HD71" s="28">
        <f t="shared" si="693"/>
        <v>0</v>
      </c>
      <c r="HE71" s="28">
        <f t="shared" si="694"/>
        <v>0</v>
      </c>
      <c r="HF71" s="28">
        <f t="shared" si="695"/>
        <v>0</v>
      </c>
      <c r="HG71" s="16">
        <f t="shared" si="696"/>
        <v>0</v>
      </c>
      <c r="HH71" s="16">
        <f t="shared" si="697"/>
        <v>0</v>
      </c>
      <c r="HI71" s="16">
        <f t="shared" si="698"/>
        <v>0</v>
      </c>
      <c r="HJ71" s="16">
        <f t="shared" si="699"/>
        <v>0</v>
      </c>
      <c r="HK71" s="16">
        <f t="shared" si="700"/>
        <v>0</v>
      </c>
      <c r="HL71" s="16">
        <f t="shared" si="701"/>
        <v>0</v>
      </c>
      <c r="HM71" s="16">
        <f t="shared" si="702"/>
        <v>0</v>
      </c>
      <c r="HN71" s="16">
        <f t="shared" si="703"/>
        <v>0</v>
      </c>
      <c r="HO71" s="16">
        <f t="shared" si="704"/>
        <v>0</v>
      </c>
      <c r="HP71" s="16">
        <f t="shared" si="705"/>
        <v>0</v>
      </c>
      <c r="HQ71" s="16">
        <f t="shared" si="706"/>
        <v>0</v>
      </c>
      <c r="HR71" s="16">
        <f t="shared" si="707"/>
        <v>0</v>
      </c>
      <c r="HS71" s="16">
        <f t="shared" si="708"/>
        <v>0</v>
      </c>
      <c r="HT71" s="16">
        <f t="shared" si="709"/>
        <v>0</v>
      </c>
      <c r="HU71" s="16">
        <f t="shared" si="710"/>
        <v>0</v>
      </c>
      <c r="HV71" s="16">
        <f t="shared" si="711"/>
        <v>0</v>
      </c>
      <c r="HW71" s="21">
        <f t="shared" si="712"/>
        <v>0</v>
      </c>
      <c r="HX71" s="21">
        <f t="shared" si="713"/>
        <v>0</v>
      </c>
      <c r="HY71" s="21">
        <f t="shared" si="714"/>
        <v>0</v>
      </c>
      <c r="HZ71" s="21">
        <f t="shared" si="715"/>
        <v>0</v>
      </c>
      <c r="IA71" s="21">
        <f t="shared" si="716"/>
        <v>0</v>
      </c>
      <c r="IB71" s="21">
        <f t="shared" si="717"/>
        <v>0</v>
      </c>
      <c r="IC71" s="21">
        <f t="shared" si="718"/>
        <v>0</v>
      </c>
      <c r="ID71" s="21">
        <f t="shared" si="719"/>
        <v>0</v>
      </c>
      <c r="IE71" s="21">
        <f t="shared" si="720"/>
        <v>0</v>
      </c>
      <c r="IF71" s="21">
        <f t="shared" si="721"/>
        <v>0</v>
      </c>
      <c r="IG71" s="21">
        <f t="shared" si="722"/>
        <v>0</v>
      </c>
      <c r="IH71" s="21">
        <f t="shared" si="723"/>
        <v>0</v>
      </c>
      <c r="II71" s="21">
        <f t="shared" si="724"/>
        <v>0</v>
      </c>
      <c r="IJ71" s="17">
        <f t="shared" si="725"/>
        <v>0</v>
      </c>
      <c r="IK71" s="17">
        <f t="shared" si="726"/>
        <v>0</v>
      </c>
      <c r="IL71" s="17">
        <f t="shared" si="727"/>
        <v>0</v>
      </c>
      <c r="IM71" s="17">
        <f t="shared" si="728"/>
        <v>0</v>
      </c>
      <c r="IN71" s="17">
        <f t="shared" si="729"/>
        <v>0</v>
      </c>
      <c r="IO71" s="17">
        <f t="shared" si="730"/>
        <v>0</v>
      </c>
      <c r="IP71" s="17">
        <f t="shared" si="731"/>
        <v>0</v>
      </c>
      <c r="IQ71" s="17">
        <f t="shared" si="732"/>
        <v>0</v>
      </c>
      <c r="IR71" s="17">
        <f t="shared" si="733"/>
        <v>0</v>
      </c>
      <c r="IS71" s="17">
        <f t="shared" si="734"/>
        <v>0</v>
      </c>
      <c r="IT71" s="17">
        <f t="shared" si="735"/>
        <v>0</v>
      </c>
      <c r="IU71" s="17">
        <f t="shared" si="736"/>
        <v>0</v>
      </c>
      <c r="IV71" s="21">
        <f t="shared" si="737"/>
        <v>0</v>
      </c>
      <c r="IW71" s="21">
        <f t="shared" si="738"/>
        <v>0</v>
      </c>
      <c r="IX71" s="21">
        <f t="shared" si="739"/>
        <v>0</v>
      </c>
      <c r="IY71" s="21">
        <f t="shared" si="740"/>
        <v>0</v>
      </c>
      <c r="IZ71" s="21">
        <f t="shared" si="741"/>
        <v>0</v>
      </c>
      <c r="JA71" s="21">
        <f t="shared" si="742"/>
        <v>0</v>
      </c>
      <c r="JB71" s="21">
        <f t="shared" si="743"/>
        <v>0</v>
      </c>
      <c r="JC71" s="21">
        <f t="shared" si="744"/>
        <v>0</v>
      </c>
      <c r="JD71" s="21">
        <f t="shared" si="745"/>
        <v>0</v>
      </c>
      <c r="JE71" s="21">
        <f t="shared" si="746"/>
        <v>0</v>
      </c>
      <c r="JF71" s="44">
        <f t="shared" si="747"/>
        <v>0</v>
      </c>
      <c r="JG71" s="44">
        <f t="shared" si="748"/>
        <v>0</v>
      </c>
      <c r="JH71" s="44">
        <f t="shared" si="749"/>
        <v>0</v>
      </c>
      <c r="JI71" s="44">
        <f t="shared" si="750"/>
        <v>0</v>
      </c>
      <c r="JJ71" s="44">
        <f t="shared" si="751"/>
        <v>0</v>
      </c>
      <c r="JK71" s="44">
        <f t="shared" si="752"/>
        <v>0</v>
      </c>
      <c r="JL71" s="44">
        <f t="shared" si="753"/>
        <v>0</v>
      </c>
      <c r="JM71" s="44">
        <f t="shared" si="754"/>
        <v>0</v>
      </c>
      <c r="JN71" s="44">
        <f t="shared" si="755"/>
        <v>0</v>
      </c>
      <c r="JO71" s="44">
        <f t="shared" si="756"/>
        <v>0</v>
      </c>
      <c r="JP71" s="18">
        <f t="shared" si="757"/>
        <v>0</v>
      </c>
      <c r="JQ71" s="18">
        <f t="shared" si="758"/>
        <v>0</v>
      </c>
      <c r="JR71" s="18">
        <f t="shared" si="759"/>
        <v>0</v>
      </c>
      <c r="JS71" s="18">
        <f t="shared" si="760"/>
        <v>0</v>
      </c>
      <c r="JT71" s="18">
        <f t="shared" si="761"/>
        <v>0</v>
      </c>
      <c r="JU71" s="18">
        <f t="shared" si="762"/>
        <v>0</v>
      </c>
      <c r="JV71" s="18">
        <f t="shared" si="763"/>
        <v>0</v>
      </c>
      <c r="JW71" s="18">
        <f t="shared" si="764"/>
        <v>0</v>
      </c>
      <c r="JX71" s="18">
        <f t="shared" si="765"/>
        <v>0</v>
      </c>
      <c r="JY71" s="18">
        <f t="shared" si="766"/>
        <v>0</v>
      </c>
      <c r="JZ71" s="18">
        <f t="shared" si="767"/>
        <v>0</v>
      </c>
      <c r="KA71" s="18">
        <f t="shared" si="768"/>
        <v>0</v>
      </c>
      <c r="KB71" s="22">
        <f t="shared" si="769"/>
        <v>0</v>
      </c>
      <c r="KC71" s="22">
        <f t="shared" si="770"/>
        <v>0</v>
      </c>
      <c r="KD71" s="22">
        <f t="shared" si="771"/>
        <v>0</v>
      </c>
      <c r="KE71" s="22">
        <f t="shared" si="772"/>
        <v>0</v>
      </c>
      <c r="KF71" s="22">
        <f t="shared" si="773"/>
        <v>0</v>
      </c>
      <c r="KG71" s="22">
        <f t="shared" si="774"/>
        <v>0</v>
      </c>
      <c r="KH71" s="22">
        <f t="shared" si="775"/>
        <v>0</v>
      </c>
      <c r="KI71" s="22">
        <f t="shared" si="776"/>
        <v>0</v>
      </c>
      <c r="KJ71" s="22">
        <f t="shared" si="777"/>
        <v>0</v>
      </c>
      <c r="KK71" s="22">
        <f t="shared" si="778"/>
        <v>0</v>
      </c>
      <c r="KL71" s="22">
        <f t="shared" si="779"/>
        <v>0</v>
      </c>
      <c r="KM71" s="22">
        <f t="shared" si="780"/>
        <v>0</v>
      </c>
      <c r="KN71" s="22">
        <f t="shared" si="781"/>
        <v>0</v>
      </c>
      <c r="KO71" s="22">
        <f t="shared" si="782"/>
        <v>0</v>
      </c>
      <c r="KP71" s="28">
        <f t="shared" si="783"/>
        <v>0</v>
      </c>
      <c r="KQ71" s="28">
        <f t="shared" si="784"/>
        <v>0</v>
      </c>
      <c r="KR71" s="28">
        <f t="shared" si="785"/>
        <v>0</v>
      </c>
      <c r="KS71" s="28">
        <f t="shared" si="786"/>
        <v>0</v>
      </c>
      <c r="KT71" s="28">
        <f t="shared" si="787"/>
        <v>0</v>
      </c>
      <c r="KU71" s="28">
        <f t="shared" si="788"/>
        <v>0</v>
      </c>
      <c r="KV71" s="28">
        <f t="shared" si="789"/>
        <v>0</v>
      </c>
      <c r="KW71" s="28">
        <f t="shared" si="790"/>
        <v>0</v>
      </c>
      <c r="KX71" s="28">
        <f t="shared" si="791"/>
        <v>0</v>
      </c>
      <c r="KY71" s="28">
        <f t="shared" si="792"/>
        <v>0</v>
      </c>
      <c r="KZ71" s="28">
        <f t="shared" si="793"/>
        <v>0</v>
      </c>
      <c r="LA71" s="28">
        <f t="shared" si="794"/>
        <v>0</v>
      </c>
      <c r="LB71" s="28">
        <f t="shared" si="795"/>
        <v>0</v>
      </c>
      <c r="LC71" s="28">
        <f t="shared" si="796"/>
        <v>0</v>
      </c>
      <c r="LD71" s="28">
        <f t="shared" si="797"/>
        <v>0</v>
      </c>
      <c r="LE71" s="28">
        <f t="shared" si="798"/>
        <v>0</v>
      </c>
      <c r="LF71" s="21">
        <f t="shared" si="799"/>
        <v>0</v>
      </c>
      <c r="LG71" s="21">
        <f t="shared" si="800"/>
        <v>0</v>
      </c>
      <c r="LH71" s="21">
        <f t="shared" si="801"/>
        <v>0</v>
      </c>
      <c r="LI71" s="21">
        <f t="shared" si="802"/>
        <v>0</v>
      </c>
      <c r="LJ71" s="21">
        <f t="shared" si="803"/>
        <v>0</v>
      </c>
      <c r="LK71" s="21">
        <f t="shared" si="804"/>
        <v>0</v>
      </c>
      <c r="LL71" s="21">
        <f t="shared" si="805"/>
        <v>0</v>
      </c>
      <c r="LM71" s="21">
        <f t="shared" si="806"/>
        <v>0</v>
      </c>
      <c r="LN71" s="21">
        <f t="shared" si="807"/>
        <v>0</v>
      </c>
      <c r="LO71" s="21">
        <f t="shared" si="808"/>
        <v>0</v>
      </c>
      <c r="LP71" s="21">
        <f t="shared" si="809"/>
        <v>0</v>
      </c>
      <c r="LQ71" s="21">
        <f t="shared" si="810"/>
        <v>0</v>
      </c>
      <c r="LR71" s="21">
        <f t="shared" si="811"/>
        <v>0</v>
      </c>
      <c r="LS71" s="21">
        <f t="shared" si="812"/>
        <v>0</v>
      </c>
      <c r="LT71" s="21">
        <f t="shared" si="813"/>
        <v>0</v>
      </c>
      <c r="LU71" s="21">
        <f t="shared" si="814"/>
        <v>0</v>
      </c>
      <c r="LV71" s="28">
        <f t="shared" si="815"/>
        <v>0</v>
      </c>
      <c r="LW71" s="28">
        <f t="shared" si="816"/>
        <v>0</v>
      </c>
      <c r="LX71" s="28">
        <f t="shared" si="817"/>
        <v>0</v>
      </c>
      <c r="LY71" s="28">
        <f t="shared" si="818"/>
        <v>0</v>
      </c>
      <c r="LZ71" s="28">
        <f t="shared" si="819"/>
        <v>0</v>
      </c>
      <c r="MA71" s="28">
        <f t="shared" si="820"/>
        <v>0</v>
      </c>
      <c r="MB71" s="28">
        <f t="shared" si="821"/>
        <v>0</v>
      </c>
      <c r="MC71" s="28">
        <f t="shared" si="822"/>
        <v>0</v>
      </c>
      <c r="MD71" s="28">
        <f t="shared" si="823"/>
        <v>0</v>
      </c>
      <c r="ME71" s="28">
        <f t="shared" si="824"/>
        <v>0</v>
      </c>
      <c r="MF71" s="28">
        <f t="shared" si="825"/>
        <v>0</v>
      </c>
      <c r="MG71" s="28">
        <f t="shared" si="826"/>
        <v>0</v>
      </c>
      <c r="MH71" s="28">
        <f t="shared" si="827"/>
        <v>0</v>
      </c>
      <c r="MI71" s="28">
        <f t="shared" si="828"/>
        <v>0</v>
      </c>
      <c r="MJ71" s="28">
        <f t="shared" si="829"/>
        <v>0</v>
      </c>
      <c r="MK71" s="28">
        <f t="shared" si="830"/>
        <v>0</v>
      </c>
      <c r="ML71" s="25">
        <f t="shared" si="831"/>
        <v>0</v>
      </c>
      <c r="MM71" s="25">
        <f t="shared" si="832"/>
        <v>0</v>
      </c>
      <c r="MN71" s="25">
        <f t="shared" si="833"/>
        <v>0</v>
      </c>
      <c r="MO71" s="25">
        <f t="shared" si="834"/>
        <v>0</v>
      </c>
      <c r="MP71" s="25">
        <f t="shared" si="835"/>
        <v>0</v>
      </c>
      <c r="MQ71" s="25">
        <f t="shared" si="836"/>
        <v>0</v>
      </c>
      <c r="MR71" s="25">
        <f t="shared" si="837"/>
        <v>0</v>
      </c>
      <c r="MS71" s="25">
        <f t="shared" si="838"/>
        <v>0</v>
      </c>
      <c r="MT71" s="25">
        <f t="shared" si="839"/>
        <v>0</v>
      </c>
      <c r="MU71" s="25">
        <f t="shared" si="840"/>
        <v>0</v>
      </c>
      <c r="MV71" s="25">
        <f t="shared" si="841"/>
        <v>0</v>
      </c>
      <c r="MW71" s="25">
        <f t="shared" si="842"/>
        <v>0</v>
      </c>
      <c r="MX71" s="25">
        <f t="shared" si="843"/>
        <v>0</v>
      </c>
      <c r="MY71" s="25">
        <f t="shared" si="844"/>
        <v>0</v>
      </c>
      <c r="MZ71" s="25">
        <f t="shared" si="845"/>
        <v>0</v>
      </c>
      <c r="NA71" s="25">
        <f t="shared" si="846"/>
        <v>0</v>
      </c>
      <c r="NB71" s="18">
        <f t="shared" si="847"/>
        <v>0</v>
      </c>
      <c r="NC71" s="18">
        <f t="shared" si="848"/>
        <v>0</v>
      </c>
      <c r="ND71" s="18">
        <f t="shared" si="849"/>
        <v>0</v>
      </c>
      <c r="NE71" s="18">
        <f t="shared" si="850"/>
        <v>0</v>
      </c>
      <c r="NF71" s="18">
        <f t="shared" si="851"/>
        <v>0</v>
      </c>
      <c r="NG71" s="18">
        <f t="shared" si="852"/>
        <v>0</v>
      </c>
      <c r="NH71" s="18">
        <f t="shared" si="853"/>
        <v>0</v>
      </c>
      <c r="NI71" s="18">
        <f t="shared" si="854"/>
        <v>0</v>
      </c>
      <c r="NJ71" s="18">
        <f t="shared" si="855"/>
        <v>0</v>
      </c>
      <c r="NK71" s="18">
        <f t="shared" si="856"/>
        <v>0</v>
      </c>
      <c r="NL71" s="18">
        <f t="shared" si="857"/>
        <v>0</v>
      </c>
      <c r="NM71" s="18">
        <f t="shared" si="858"/>
        <v>0</v>
      </c>
      <c r="NN71" s="18">
        <f t="shared" si="859"/>
        <v>0</v>
      </c>
      <c r="NO71" s="18">
        <f t="shared" si="860"/>
        <v>0</v>
      </c>
      <c r="NP71" s="18">
        <f t="shared" si="861"/>
        <v>0</v>
      </c>
      <c r="NQ71" s="18">
        <f t="shared" si="862"/>
        <v>0</v>
      </c>
      <c r="NR71" s="21">
        <f t="shared" si="863"/>
        <v>0</v>
      </c>
      <c r="NS71" s="21">
        <f t="shared" si="864"/>
        <v>0</v>
      </c>
      <c r="NT71" s="21">
        <f t="shared" si="865"/>
        <v>0</v>
      </c>
      <c r="NU71" s="21">
        <f t="shared" si="866"/>
        <v>0</v>
      </c>
      <c r="NV71" s="21">
        <f t="shared" si="867"/>
        <v>0</v>
      </c>
      <c r="NW71" s="21">
        <f t="shared" si="868"/>
        <v>0</v>
      </c>
      <c r="NX71" s="21">
        <f t="shared" si="869"/>
        <v>0</v>
      </c>
      <c r="NY71" s="21">
        <f t="shared" si="870"/>
        <v>0</v>
      </c>
      <c r="NZ71" s="21">
        <f t="shared" si="871"/>
        <v>0</v>
      </c>
      <c r="OA71" s="21">
        <f t="shared" si="872"/>
        <v>0</v>
      </c>
      <c r="OB71" s="21">
        <f t="shared" si="873"/>
        <v>0</v>
      </c>
      <c r="OC71" s="21">
        <f t="shared" si="874"/>
        <v>0</v>
      </c>
      <c r="OD71" s="21">
        <f t="shared" si="875"/>
        <v>0</v>
      </c>
      <c r="OE71" s="21">
        <f t="shared" si="876"/>
        <v>0</v>
      </c>
      <c r="OF71" s="21">
        <f t="shared" si="877"/>
        <v>0</v>
      </c>
      <c r="OG71" s="21">
        <f t="shared" si="878"/>
        <v>0</v>
      </c>
    </row>
    <row r="72" spans="1:397" x14ac:dyDescent="0.25">
      <c r="A72" s="9">
        <v>0.7</v>
      </c>
      <c r="B72" s="23">
        <v>0.17169020111253741</v>
      </c>
      <c r="C72" s="14">
        <v>0.39138610858356082</v>
      </c>
      <c r="D72" s="9">
        <v>0.7</v>
      </c>
      <c r="E72" s="23">
        <v>0.22410783055198971</v>
      </c>
      <c r="F72" s="14">
        <v>0.39951471034273583</v>
      </c>
      <c r="G72" s="9">
        <v>0.7</v>
      </c>
      <c r="H72" s="23">
        <v>0.29347881899871631</v>
      </c>
      <c r="I72" s="14">
        <v>0.40357901122232331</v>
      </c>
      <c r="J72" s="9">
        <v>0.7</v>
      </c>
      <c r="K72" s="23">
        <v>0.38219940094137783</v>
      </c>
      <c r="L72" s="14">
        <v>0.39029420685471639</v>
      </c>
      <c r="M72" s="9">
        <v>0.7</v>
      </c>
      <c r="N72" s="23">
        <v>0.44426187419768925</v>
      </c>
      <c r="O72" s="14">
        <v>0.36615104640582347</v>
      </c>
      <c r="P72" s="9">
        <v>0.7</v>
      </c>
      <c r="Q72" s="23">
        <v>0.46325203252032515</v>
      </c>
      <c r="R72" s="14">
        <v>0.35644525326053988</v>
      </c>
      <c r="S72" s="9">
        <v>0.7</v>
      </c>
      <c r="T72" s="23">
        <v>0.4827813436029097</v>
      </c>
      <c r="U72" s="14">
        <v>0.34491962390051562</v>
      </c>
      <c r="V72" s="9">
        <v>0.7</v>
      </c>
      <c r="W72" s="23">
        <v>0.50668378262729996</v>
      </c>
      <c r="X72" s="14">
        <v>0.33005762814680012</v>
      </c>
      <c r="Y72" s="9">
        <v>0.7</v>
      </c>
      <c r="Z72" s="23">
        <v>0.53567821994009412</v>
      </c>
      <c r="AA72" s="14">
        <v>0.31094934789202305</v>
      </c>
      <c r="AB72" s="6">
        <v>0.75</v>
      </c>
      <c r="AC72" s="6">
        <v>0.57623448866067606</v>
      </c>
      <c r="AD72" s="6">
        <v>0.34091598422808617</v>
      </c>
      <c r="AE72" s="6">
        <v>0.75</v>
      </c>
      <c r="AF72" s="6">
        <v>0.61948652118100123</v>
      </c>
      <c r="AG72" s="6">
        <v>0.30367000303306035</v>
      </c>
      <c r="AH72" s="4"/>
      <c r="AN72" s="6">
        <v>0.75</v>
      </c>
      <c r="AO72" s="6">
        <v>0.64033376123234909</v>
      </c>
      <c r="AP72" s="6">
        <v>0.2857142857142857</v>
      </c>
      <c r="AQ72" s="6">
        <v>0.75</v>
      </c>
      <c r="AR72" s="6">
        <v>0.68831835686777909</v>
      </c>
      <c r="AS72" s="6">
        <v>0.24440400363967243</v>
      </c>
      <c r="AT72" s="9">
        <v>0.7</v>
      </c>
      <c r="AU72" s="23">
        <v>0.65327342747111672</v>
      </c>
      <c r="AV72" s="14">
        <v>0.21031240521686381</v>
      </c>
      <c r="AW72" s="9">
        <v>0.7</v>
      </c>
      <c r="AX72" s="23">
        <v>0.66699186991869919</v>
      </c>
      <c r="AY72" s="14">
        <v>0.19599636032757051</v>
      </c>
      <c r="AZ72" s="9">
        <v>0.7</v>
      </c>
      <c r="BA72" s="23">
        <v>0.6913735558408215</v>
      </c>
      <c r="BB72" s="14">
        <v>0.16985138004246284</v>
      </c>
      <c r="BC72" s="9">
        <v>0.7</v>
      </c>
      <c r="BD72" s="23">
        <v>0.71611467693624298</v>
      </c>
      <c r="BE72" s="14">
        <v>0.14243251440703669</v>
      </c>
      <c r="BF72" s="9">
        <v>0.7</v>
      </c>
      <c r="BG72" s="23">
        <v>0.74211382113821123</v>
      </c>
      <c r="BH72" s="14">
        <v>0.10943281771307249</v>
      </c>
      <c r="BI72" s="9">
        <v>0.7</v>
      </c>
      <c r="BJ72" s="23">
        <v>0.75703038083012408</v>
      </c>
      <c r="BK72" s="14">
        <v>8.814073400060661E-2</v>
      </c>
      <c r="BL72" s="9">
        <v>0.7</v>
      </c>
      <c r="BM72" s="23">
        <v>0.77727856225930669</v>
      </c>
      <c r="BN72" s="14">
        <v>5.7992114043069455E-2</v>
      </c>
      <c r="CC72" s="10">
        <v>370</v>
      </c>
      <c r="CD72" s="10">
        <f t="shared" si="614"/>
        <v>102.77777777777777</v>
      </c>
      <c r="CE72" s="10"/>
      <c r="CF72" s="24">
        <f t="shared" si="615"/>
        <v>1.675724637681159</v>
      </c>
      <c r="CG72" s="26">
        <f t="shared" si="879"/>
        <v>0</v>
      </c>
      <c r="CH72" s="44">
        <f t="shared" si="880"/>
        <v>0</v>
      </c>
      <c r="CI72" s="44">
        <f t="shared" si="881"/>
        <v>0</v>
      </c>
      <c r="CJ72" s="44">
        <f t="shared" si="882"/>
        <v>0</v>
      </c>
      <c r="CK72" s="44">
        <f t="shared" si="883"/>
        <v>0</v>
      </c>
      <c r="CL72" s="44">
        <f t="shared" si="884"/>
        <v>0</v>
      </c>
      <c r="CM72" s="44">
        <f t="shared" si="885"/>
        <v>0</v>
      </c>
      <c r="CN72" s="44">
        <f t="shared" si="886"/>
        <v>0</v>
      </c>
      <c r="CO72" s="44">
        <f t="shared" si="887"/>
        <v>0</v>
      </c>
      <c r="CP72" s="44">
        <f t="shared" si="888"/>
        <v>0</v>
      </c>
      <c r="CQ72" s="44">
        <f t="shared" si="889"/>
        <v>0</v>
      </c>
      <c r="CR72" s="44">
        <f t="shared" si="890"/>
        <v>0</v>
      </c>
      <c r="CS72" s="44">
        <f t="shared" si="891"/>
        <v>0</v>
      </c>
      <c r="CT72" s="44">
        <f t="shared" si="892"/>
        <v>0</v>
      </c>
      <c r="CU72" s="44">
        <f t="shared" si="893"/>
        <v>0</v>
      </c>
      <c r="CV72" s="44">
        <f t="shared" si="894"/>
        <v>0</v>
      </c>
      <c r="CW72" s="44">
        <f t="shared" si="895"/>
        <v>0</v>
      </c>
      <c r="CX72" s="21">
        <f t="shared" si="896"/>
        <v>0</v>
      </c>
      <c r="CY72" s="21">
        <f t="shared" si="897"/>
        <v>0</v>
      </c>
      <c r="CZ72" s="21">
        <f t="shared" si="898"/>
        <v>0</v>
      </c>
      <c r="DA72" s="21">
        <f t="shared" si="899"/>
        <v>0</v>
      </c>
      <c r="DB72" s="21">
        <f t="shared" si="900"/>
        <v>0</v>
      </c>
      <c r="DC72" s="21">
        <f t="shared" si="901"/>
        <v>0</v>
      </c>
      <c r="DD72" s="21">
        <f t="shared" si="902"/>
        <v>0</v>
      </c>
      <c r="DE72" s="21">
        <f t="shared" si="903"/>
        <v>0</v>
      </c>
      <c r="DF72" s="21">
        <f t="shared" si="904"/>
        <v>0</v>
      </c>
      <c r="DG72" s="21">
        <f t="shared" si="905"/>
        <v>0</v>
      </c>
      <c r="DH72" s="21">
        <f t="shared" si="906"/>
        <v>0</v>
      </c>
      <c r="DI72" s="21">
        <f t="shared" si="907"/>
        <v>0</v>
      </c>
      <c r="DJ72" s="21">
        <f t="shared" si="908"/>
        <v>0</v>
      </c>
      <c r="DK72" s="21">
        <f t="shared" si="909"/>
        <v>0</v>
      </c>
      <c r="DL72" s="21">
        <f t="shared" si="910"/>
        <v>0</v>
      </c>
      <c r="DM72" s="21">
        <f t="shared" si="911"/>
        <v>0</v>
      </c>
      <c r="DN72" s="42">
        <f t="shared" si="912"/>
        <v>0</v>
      </c>
      <c r="DO72" s="42">
        <f t="shared" si="913"/>
        <v>0</v>
      </c>
      <c r="DP72" s="42">
        <f t="shared" si="914"/>
        <v>0</v>
      </c>
      <c r="DQ72" s="42">
        <f t="shared" si="915"/>
        <v>0</v>
      </c>
      <c r="DR72" s="42">
        <f t="shared" si="916"/>
        <v>0</v>
      </c>
      <c r="DS72" s="42">
        <f t="shared" si="917"/>
        <v>0</v>
      </c>
      <c r="DT72" s="42">
        <f t="shared" si="918"/>
        <v>0</v>
      </c>
      <c r="DU72" s="42">
        <f t="shared" si="919"/>
        <v>0</v>
      </c>
      <c r="DV72" s="42">
        <f t="shared" si="920"/>
        <v>0</v>
      </c>
      <c r="DW72" s="42">
        <f t="shared" si="921"/>
        <v>0</v>
      </c>
      <c r="DX72" s="42">
        <f t="shared" si="922"/>
        <v>0</v>
      </c>
      <c r="DY72" s="42">
        <f t="shared" si="923"/>
        <v>0</v>
      </c>
      <c r="DZ72" s="42">
        <f t="shared" si="924"/>
        <v>0</v>
      </c>
      <c r="EA72" s="42">
        <f t="shared" si="925"/>
        <v>0</v>
      </c>
      <c r="EB72" s="42">
        <f t="shared" si="926"/>
        <v>0</v>
      </c>
      <c r="EC72" s="42">
        <f t="shared" si="927"/>
        <v>0</v>
      </c>
      <c r="ED72" s="20">
        <f t="shared" si="928"/>
        <v>0</v>
      </c>
      <c r="EE72" s="20">
        <f t="shared" si="616"/>
        <v>0</v>
      </c>
      <c r="EF72" s="20">
        <f t="shared" si="617"/>
        <v>0</v>
      </c>
      <c r="EG72" s="20">
        <f t="shared" si="618"/>
        <v>0</v>
      </c>
      <c r="EH72" s="20">
        <f t="shared" si="619"/>
        <v>0</v>
      </c>
      <c r="EI72" s="20">
        <f t="shared" si="620"/>
        <v>0</v>
      </c>
      <c r="EJ72" s="20">
        <f t="shared" si="621"/>
        <v>0</v>
      </c>
      <c r="EK72" s="20">
        <f t="shared" si="622"/>
        <v>0</v>
      </c>
      <c r="EL72" s="20">
        <f t="shared" si="623"/>
        <v>0</v>
      </c>
      <c r="EM72" s="20">
        <f t="shared" si="624"/>
        <v>0</v>
      </c>
      <c r="EN72" s="20">
        <f t="shared" si="625"/>
        <v>0</v>
      </c>
      <c r="EO72" s="20">
        <f t="shared" si="626"/>
        <v>0</v>
      </c>
      <c r="EP72" s="20">
        <f t="shared" si="627"/>
        <v>0</v>
      </c>
      <c r="EQ72" s="20">
        <f t="shared" si="628"/>
        <v>0</v>
      </c>
      <c r="ER72" s="20">
        <f t="shared" si="629"/>
        <v>0</v>
      </c>
      <c r="ES72" s="20">
        <f t="shared" si="630"/>
        <v>0</v>
      </c>
      <c r="ET72" s="30">
        <f t="shared" si="631"/>
        <v>0</v>
      </c>
      <c r="EU72" s="30">
        <f t="shared" si="632"/>
        <v>0</v>
      </c>
      <c r="EV72" s="30">
        <f t="shared" si="633"/>
        <v>0</v>
      </c>
      <c r="EW72" s="30">
        <f t="shared" si="634"/>
        <v>0</v>
      </c>
      <c r="EX72" s="30">
        <f t="shared" si="635"/>
        <v>0</v>
      </c>
      <c r="EY72" s="30">
        <f t="shared" si="636"/>
        <v>0</v>
      </c>
      <c r="EZ72" s="30">
        <f t="shared" si="637"/>
        <v>0</v>
      </c>
      <c r="FA72" s="30">
        <f t="shared" si="638"/>
        <v>0</v>
      </c>
      <c r="FB72" s="30">
        <f t="shared" si="639"/>
        <v>0</v>
      </c>
      <c r="FC72" s="30">
        <f t="shared" si="640"/>
        <v>0</v>
      </c>
      <c r="FD72" s="30">
        <f t="shared" si="641"/>
        <v>0</v>
      </c>
      <c r="FE72" s="30">
        <f t="shared" si="642"/>
        <v>0</v>
      </c>
      <c r="FF72" s="30">
        <f t="shared" si="643"/>
        <v>0</v>
      </c>
      <c r="FG72" s="30">
        <f t="shared" si="644"/>
        <v>0</v>
      </c>
      <c r="FH72" s="30">
        <f t="shared" si="645"/>
        <v>0</v>
      </c>
      <c r="FI72" s="30">
        <f t="shared" si="646"/>
        <v>0</v>
      </c>
      <c r="FJ72" s="21">
        <f t="shared" si="647"/>
        <v>0</v>
      </c>
      <c r="FK72" s="21">
        <f t="shared" si="648"/>
        <v>0</v>
      </c>
      <c r="FL72" s="21">
        <f t="shared" si="649"/>
        <v>0</v>
      </c>
      <c r="FM72" s="21">
        <f t="shared" si="650"/>
        <v>0</v>
      </c>
      <c r="FN72" s="21">
        <f t="shared" si="651"/>
        <v>0</v>
      </c>
      <c r="FO72" s="21">
        <f t="shared" si="652"/>
        <v>0</v>
      </c>
      <c r="FP72" s="21">
        <f t="shared" si="653"/>
        <v>0</v>
      </c>
      <c r="FQ72" s="21">
        <f t="shared" si="654"/>
        <v>0</v>
      </c>
      <c r="FR72" s="21">
        <f t="shared" si="655"/>
        <v>0</v>
      </c>
      <c r="FS72" s="21">
        <f t="shared" si="656"/>
        <v>0</v>
      </c>
      <c r="FT72" s="21">
        <f t="shared" si="657"/>
        <v>0</v>
      </c>
      <c r="FU72" s="21">
        <f t="shared" si="658"/>
        <v>0</v>
      </c>
      <c r="FV72" s="21">
        <f t="shared" si="659"/>
        <v>0</v>
      </c>
      <c r="FW72" s="21">
        <f t="shared" si="660"/>
        <v>0</v>
      </c>
      <c r="FX72" s="21">
        <f t="shared" si="661"/>
        <v>0</v>
      </c>
      <c r="FY72" s="21">
        <f t="shared" si="662"/>
        <v>0</v>
      </c>
      <c r="FZ72" s="45">
        <f t="shared" si="663"/>
        <v>0</v>
      </c>
      <c r="GA72" s="45">
        <f t="shared" si="664"/>
        <v>0</v>
      </c>
      <c r="GB72" s="45">
        <f t="shared" si="665"/>
        <v>0</v>
      </c>
      <c r="GC72" s="45">
        <f t="shared" si="666"/>
        <v>0</v>
      </c>
      <c r="GD72" s="45">
        <f t="shared" si="667"/>
        <v>0</v>
      </c>
      <c r="GE72" s="45">
        <f t="shared" si="668"/>
        <v>0</v>
      </c>
      <c r="GF72" s="45">
        <f t="shared" si="669"/>
        <v>0</v>
      </c>
      <c r="GG72" s="45">
        <f t="shared" si="670"/>
        <v>0</v>
      </c>
      <c r="GH72" s="45">
        <f t="shared" si="671"/>
        <v>0</v>
      </c>
      <c r="GI72" s="45">
        <f t="shared" si="672"/>
        <v>0</v>
      </c>
      <c r="GJ72" s="45">
        <f t="shared" si="673"/>
        <v>0</v>
      </c>
      <c r="GK72" s="45">
        <f t="shared" si="674"/>
        <v>0</v>
      </c>
      <c r="GL72" s="45">
        <f t="shared" si="675"/>
        <v>0</v>
      </c>
      <c r="GM72" s="45">
        <f t="shared" si="676"/>
        <v>0</v>
      </c>
      <c r="GN72" s="45">
        <f t="shared" si="677"/>
        <v>0</v>
      </c>
      <c r="GO72" s="45">
        <f t="shared" si="678"/>
        <v>0</v>
      </c>
      <c r="GP72" s="28">
        <f t="shared" si="679"/>
        <v>0</v>
      </c>
      <c r="GQ72" s="28">
        <f t="shared" si="680"/>
        <v>0</v>
      </c>
      <c r="GR72" s="28">
        <f t="shared" si="681"/>
        <v>0</v>
      </c>
      <c r="GS72" s="28">
        <f t="shared" si="682"/>
        <v>0</v>
      </c>
      <c r="GT72" s="28">
        <f t="shared" si="683"/>
        <v>0</v>
      </c>
      <c r="GU72" s="28">
        <f t="shared" si="684"/>
        <v>0</v>
      </c>
      <c r="GV72" s="28">
        <f t="shared" si="685"/>
        <v>0</v>
      </c>
      <c r="GW72" s="28">
        <f t="shared" si="686"/>
        <v>0</v>
      </c>
      <c r="GX72" s="28">
        <f t="shared" si="687"/>
        <v>0</v>
      </c>
      <c r="GY72" s="28">
        <f t="shared" si="688"/>
        <v>0</v>
      </c>
      <c r="GZ72" s="28">
        <f t="shared" si="689"/>
        <v>0</v>
      </c>
      <c r="HA72" s="28">
        <f t="shared" si="690"/>
        <v>0</v>
      </c>
      <c r="HB72" s="28">
        <f t="shared" si="691"/>
        <v>0</v>
      </c>
      <c r="HC72" s="28">
        <f t="shared" si="692"/>
        <v>0</v>
      </c>
      <c r="HD72" s="28">
        <f t="shared" si="693"/>
        <v>0</v>
      </c>
      <c r="HE72" s="28">
        <f t="shared" si="694"/>
        <v>0</v>
      </c>
      <c r="HF72" s="28">
        <f t="shared" si="695"/>
        <v>0</v>
      </c>
      <c r="HG72" s="16">
        <f t="shared" si="696"/>
        <v>0</v>
      </c>
      <c r="HH72" s="16">
        <f t="shared" si="697"/>
        <v>0</v>
      </c>
      <c r="HI72" s="16">
        <f t="shared" si="698"/>
        <v>0</v>
      </c>
      <c r="HJ72" s="16">
        <f t="shared" si="699"/>
        <v>0</v>
      </c>
      <c r="HK72" s="16">
        <f t="shared" si="700"/>
        <v>0</v>
      </c>
      <c r="HL72" s="16">
        <f t="shared" si="701"/>
        <v>0</v>
      </c>
      <c r="HM72" s="16">
        <f t="shared" si="702"/>
        <v>0</v>
      </c>
      <c r="HN72" s="16">
        <f t="shared" si="703"/>
        <v>0</v>
      </c>
      <c r="HO72" s="16">
        <f t="shared" si="704"/>
        <v>0</v>
      </c>
      <c r="HP72" s="16">
        <f t="shared" si="705"/>
        <v>0</v>
      </c>
      <c r="HQ72" s="16">
        <f t="shared" si="706"/>
        <v>0</v>
      </c>
      <c r="HR72" s="16">
        <f t="shared" si="707"/>
        <v>0</v>
      </c>
      <c r="HS72" s="16">
        <f t="shared" si="708"/>
        <v>0</v>
      </c>
      <c r="HT72" s="16">
        <f t="shared" si="709"/>
        <v>0</v>
      </c>
      <c r="HU72" s="16">
        <f t="shared" si="710"/>
        <v>0</v>
      </c>
      <c r="HV72" s="16">
        <f t="shared" si="711"/>
        <v>0</v>
      </c>
      <c r="HW72" s="21">
        <f t="shared" si="712"/>
        <v>0</v>
      </c>
      <c r="HX72" s="21">
        <f t="shared" si="713"/>
        <v>0</v>
      </c>
      <c r="HY72" s="21">
        <f t="shared" si="714"/>
        <v>0</v>
      </c>
      <c r="HZ72" s="21">
        <f t="shared" si="715"/>
        <v>0</v>
      </c>
      <c r="IA72" s="21">
        <f t="shared" si="716"/>
        <v>0</v>
      </c>
      <c r="IB72" s="21">
        <f t="shared" si="717"/>
        <v>0</v>
      </c>
      <c r="IC72" s="21">
        <f t="shared" si="718"/>
        <v>0</v>
      </c>
      <c r="ID72" s="21">
        <f t="shared" si="719"/>
        <v>0</v>
      </c>
      <c r="IE72" s="21">
        <f t="shared" si="720"/>
        <v>0</v>
      </c>
      <c r="IF72" s="21">
        <f t="shared" si="721"/>
        <v>0</v>
      </c>
      <c r="IG72" s="21">
        <f t="shared" si="722"/>
        <v>0</v>
      </c>
      <c r="IH72" s="21">
        <f t="shared" si="723"/>
        <v>0</v>
      </c>
      <c r="II72" s="21">
        <f t="shared" si="724"/>
        <v>0</v>
      </c>
      <c r="IJ72" s="17">
        <f t="shared" si="725"/>
        <v>0</v>
      </c>
      <c r="IK72" s="17">
        <f t="shared" si="726"/>
        <v>0</v>
      </c>
      <c r="IL72" s="17">
        <f t="shared" si="727"/>
        <v>0</v>
      </c>
      <c r="IM72" s="17">
        <f t="shared" si="728"/>
        <v>0</v>
      </c>
      <c r="IN72" s="17">
        <f t="shared" si="729"/>
        <v>0</v>
      </c>
      <c r="IO72" s="17">
        <f t="shared" si="730"/>
        <v>0</v>
      </c>
      <c r="IP72" s="17">
        <f t="shared" si="731"/>
        <v>0</v>
      </c>
      <c r="IQ72" s="17">
        <f t="shared" si="732"/>
        <v>0</v>
      </c>
      <c r="IR72" s="17">
        <f t="shared" si="733"/>
        <v>0</v>
      </c>
      <c r="IS72" s="17">
        <f t="shared" si="734"/>
        <v>0</v>
      </c>
      <c r="IT72" s="17">
        <f t="shared" si="735"/>
        <v>0</v>
      </c>
      <c r="IU72" s="17">
        <f t="shared" si="736"/>
        <v>0</v>
      </c>
      <c r="IV72" s="21">
        <f t="shared" si="737"/>
        <v>0</v>
      </c>
      <c r="IW72" s="21">
        <f t="shared" si="738"/>
        <v>0</v>
      </c>
      <c r="IX72" s="21">
        <f t="shared" si="739"/>
        <v>0</v>
      </c>
      <c r="IY72" s="21">
        <f t="shared" si="740"/>
        <v>0</v>
      </c>
      <c r="IZ72" s="21">
        <f t="shared" si="741"/>
        <v>0</v>
      </c>
      <c r="JA72" s="21">
        <f t="shared" si="742"/>
        <v>0</v>
      </c>
      <c r="JB72" s="21">
        <f t="shared" si="743"/>
        <v>0</v>
      </c>
      <c r="JC72" s="21">
        <f t="shared" si="744"/>
        <v>0</v>
      </c>
      <c r="JD72" s="21">
        <f t="shared" si="745"/>
        <v>0</v>
      </c>
      <c r="JE72" s="21">
        <f t="shared" si="746"/>
        <v>0</v>
      </c>
      <c r="JF72" s="44">
        <f t="shared" si="747"/>
        <v>0</v>
      </c>
      <c r="JG72" s="44">
        <f t="shared" si="748"/>
        <v>0</v>
      </c>
      <c r="JH72" s="44">
        <f t="shared" si="749"/>
        <v>0</v>
      </c>
      <c r="JI72" s="44">
        <f t="shared" si="750"/>
        <v>0</v>
      </c>
      <c r="JJ72" s="44">
        <f t="shared" si="751"/>
        <v>0</v>
      </c>
      <c r="JK72" s="44">
        <f t="shared" si="752"/>
        <v>0</v>
      </c>
      <c r="JL72" s="44">
        <f t="shared" si="753"/>
        <v>0</v>
      </c>
      <c r="JM72" s="44">
        <f t="shared" si="754"/>
        <v>0</v>
      </c>
      <c r="JN72" s="44">
        <f t="shared" si="755"/>
        <v>0</v>
      </c>
      <c r="JO72" s="44">
        <f t="shared" si="756"/>
        <v>0</v>
      </c>
      <c r="JP72" s="18">
        <f t="shared" si="757"/>
        <v>0</v>
      </c>
      <c r="JQ72" s="18">
        <f t="shared" si="758"/>
        <v>0</v>
      </c>
      <c r="JR72" s="18">
        <f t="shared" si="759"/>
        <v>0</v>
      </c>
      <c r="JS72" s="18">
        <f t="shared" si="760"/>
        <v>0</v>
      </c>
      <c r="JT72" s="18">
        <f t="shared" si="761"/>
        <v>0</v>
      </c>
      <c r="JU72" s="18">
        <f t="shared" si="762"/>
        <v>0</v>
      </c>
      <c r="JV72" s="18">
        <f t="shared" si="763"/>
        <v>0</v>
      </c>
      <c r="JW72" s="18">
        <f t="shared" si="764"/>
        <v>0</v>
      </c>
      <c r="JX72" s="18">
        <f t="shared" si="765"/>
        <v>0</v>
      </c>
      <c r="JY72" s="18">
        <f t="shared" si="766"/>
        <v>0</v>
      </c>
      <c r="JZ72" s="18">
        <f t="shared" si="767"/>
        <v>0</v>
      </c>
      <c r="KA72" s="18">
        <f t="shared" si="768"/>
        <v>0</v>
      </c>
      <c r="KB72" s="22">
        <f t="shared" si="769"/>
        <v>0</v>
      </c>
      <c r="KC72" s="22">
        <f t="shared" si="770"/>
        <v>0</v>
      </c>
      <c r="KD72" s="22">
        <f t="shared" si="771"/>
        <v>0</v>
      </c>
      <c r="KE72" s="22">
        <f t="shared" si="772"/>
        <v>0</v>
      </c>
      <c r="KF72" s="22">
        <f t="shared" si="773"/>
        <v>0</v>
      </c>
      <c r="KG72" s="22">
        <f t="shared" si="774"/>
        <v>0</v>
      </c>
      <c r="KH72" s="22">
        <f t="shared" si="775"/>
        <v>0</v>
      </c>
      <c r="KI72" s="22">
        <f t="shared" si="776"/>
        <v>0</v>
      </c>
      <c r="KJ72" s="22">
        <f t="shared" si="777"/>
        <v>0</v>
      </c>
      <c r="KK72" s="22">
        <f t="shared" si="778"/>
        <v>0</v>
      </c>
      <c r="KL72" s="22">
        <f t="shared" si="779"/>
        <v>0</v>
      </c>
      <c r="KM72" s="22">
        <f t="shared" si="780"/>
        <v>0</v>
      </c>
      <c r="KN72" s="22">
        <f t="shared" si="781"/>
        <v>0</v>
      </c>
      <c r="KO72" s="22">
        <f t="shared" si="782"/>
        <v>0</v>
      </c>
      <c r="KP72" s="28">
        <f t="shared" si="783"/>
        <v>0</v>
      </c>
      <c r="KQ72" s="28">
        <f t="shared" si="784"/>
        <v>0</v>
      </c>
      <c r="KR72" s="28">
        <f t="shared" si="785"/>
        <v>0</v>
      </c>
      <c r="KS72" s="28">
        <f t="shared" si="786"/>
        <v>0</v>
      </c>
      <c r="KT72" s="28">
        <f t="shared" si="787"/>
        <v>0</v>
      </c>
      <c r="KU72" s="28">
        <f t="shared" si="788"/>
        <v>0</v>
      </c>
      <c r="KV72" s="28">
        <f t="shared" si="789"/>
        <v>0</v>
      </c>
      <c r="KW72" s="28">
        <f t="shared" si="790"/>
        <v>0</v>
      </c>
      <c r="KX72" s="28">
        <f t="shared" si="791"/>
        <v>0</v>
      </c>
      <c r="KY72" s="28">
        <f t="shared" si="792"/>
        <v>0</v>
      </c>
      <c r="KZ72" s="28">
        <f t="shared" si="793"/>
        <v>0</v>
      </c>
      <c r="LA72" s="28">
        <f t="shared" si="794"/>
        <v>0</v>
      </c>
      <c r="LB72" s="28">
        <f t="shared" si="795"/>
        <v>0</v>
      </c>
      <c r="LC72" s="28">
        <f t="shared" si="796"/>
        <v>0</v>
      </c>
      <c r="LD72" s="28">
        <f t="shared" si="797"/>
        <v>0</v>
      </c>
      <c r="LE72" s="28">
        <f t="shared" si="798"/>
        <v>0</v>
      </c>
      <c r="LF72" s="21">
        <f t="shared" si="799"/>
        <v>0</v>
      </c>
      <c r="LG72" s="21">
        <f t="shared" si="800"/>
        <v>0</v>
      </c>
      <c r="LH72" s="21">
        <f t="shared" si="801"/>
        <v>0</v>
      </c>
      <c r="LI72" s="21">
        <f t="shared" si="802"/>
        <v>0</v>
      </c>
      <c r="LJ72" s="21">
        <f t="shared" si="803"/>
        <v>0</v>
      </c>
      <c r="LK72" s="21">
        <f t="shared" si="804"/>
        <v>0</v>
      </c>
      <c r="LL72" s="21">
        <f t="shared" si="805"/>
        <v>0</v>
      </c>
      <c r="LM72" s="21">
        <f t="shared" si="806"/>
        <v>0</v>
      </c>
      <c r="LN72" s="21">
        <f t="shared" si="807"/>
        <v>0</v>
      </c>
      <c r="LO72" s="21">
        <f t="shared" si="808"/>
        <v>0</v>
      </c>
      <c r="LP72" s="21">
        <f t="shared" si="809"/>
        <v>0</v>
      </c>
      <c r="LQ72" s="21">
        <f t="shared" si="810"/>
        <v>0</v>
      </c>
      <c r="LR72" s="21">
        <f t="shared" si="811"/>
        <v>0</v>
      </c>
      <c r="LS72" s="21">
        <f t="shared" si="812"/>
        <v>0</v>
      </c>
      <c r="LT72" s="21">
        <f t="shared" si="813"/>
        <v>0</v>
      </c>
      <c r="LU72" s="21">
        <f t="shared" si="814"/>
        <v>0</v>
      </c>
      <c r="LV72" s="28">
        <f t="shared" si="815"/>
        <v>0</v>
      </c>
      <c r="LW72" s="28">
        <f t="shared" si="816"/>
        <v>0</v>
      </c>
      <c r="LX72" s="28">
        <f t="shared" si="817"/>
        <v>0</v>
      </c>
      <c r="LY72" s="28">
        <f t="shared" si="818"/>
        <v>0</v>
      </c>
      <c r="LZ72" s="28">
        <f t="shared" si="819"/>
        <v>0</v>
      </c>
      <c r="MA72" s="28">
        <f t="shared" si="820"/>
        <v>0</v>
      </c>
      <c r="MB72" s="28">
        <f t="shared" si="821"/>
        <v>0</v>
      </c>
      <c r="MC72" s="28">
        <f t="shared" si="822"/>
        <v>0</v>
      </c>
      <c r="MD72" s="28">
        <f t="shared" si="823"/>
        <v>0</v>
      </c>
      <c r="ME72" s="28">
        <f t="shared" si="824"/>
        <v>0</v>
      </c>
      <c r="MF72" s="28">
        <f t="shared" si="825"/>
        <v>0</v>
      </c>
      <c r="MG72" s="28">
        <f t="shared" si="826"/>
        <v>0</v>
      </c>
      <c r="MH72" s="28">
        <f t="shared" si="827"/>
        <v>0</v>
      </c>
      <c r="MI72" s="28">
        <f t="shared" si="828"/>
        <v>0</v>
      </c>
      <c r="MJ72" s="28">
        <f t="shared" si="829"/>
        <v>0</v>
      </c>
      <c r="MK72" s="28">
        <f t="shared" si="830"/>
        <v>0</v>
      </c>
      <c r="ML72" s="25">
        <f t="shared" si="831"/>
        <v>0</v>
      </c>
      <c r="MM72" s="25">
        <f t="shared" si="832"/>
        <v>0</v>
      </c>
      <c r="MN72" s="25">
        <f t="shared" si="833"/>
        <v>0</v>
      </c>
      <c r="MO72" s="25">
        <f t="shared" si="834"/>
        <v>0</v>
      </c>
      <c r="MP72" s="25">
        <f t="shared" si="835"/>
        <v>0</v>
      </c>
      <c r="MQ72" s="25">
        <f t="shared" si="836"/>
        <v>0</v>
      </c>
      <c r="MR72" s="25">
        <f t="shared" si="837"/>
        <v>0</v>
      </c>
      <c r="MS72" s="25">
        <f t="shared" si="838"/>
        <v>0</v>
      </c>
      <c r="MT72" s="25">
        <f t="shared" si="839"/>
        <v>0</v>
      </c>
      <c r="MU72" s="25">
        <f t="shared" si="840"/>
        <v>0</v>
      </c>
      <c r="MV72" s="25">
        <f t="shared" si="841"/>
        <v>0</v>
      </c>
      <c r="MW72" s="25">
        <f t="shared" si="842"/>
        <v>0</v>
      </c>
      <c r="MX72" s="25">
        <f t="shared" si="843"/>
        <v>0</v>
      </c>
      <c r="MY72" s="25">
        <f t="shared" si="844"/>
        <v>0</v>
      </c>
      <c r="MZ72" s="25">
        <f t="shared" si="845"/>
        <v>0</v>
      </c>
      <c r="NA72" s="25">
        <f t="shared" si="846"/>
        <v>0</v>
      </c>
      <c r="NB72" s="18">
        <f t="shared" si="847"/>
        <v>0</v>
      </c>
      <c r="NC72" s="18">
        <f t="shared" si="848"/>
        <v>0</v>
      </c>
      <c r="ND72" s="18">
        <f t="shared" si="849"/>
        <v>0</v>
      </c>
      <c r="NE72" s="18">
        <f t="shared" si="850"/>
        <v>0</v>
      </c>
      <c r="NF72" s="18">
        <f t="shared" si="851"/>
        <v>0</v>
      </c>
      <c r="NG72" s="18">
        <f t="shared" si="852"/>
        <v>0</v>
      </c>
      <c r="NH72" s="18">
        <f t="shared" si="853"/>
        <v>0</v>
      </c>
      <c r="NI72" s="18">
        <f t="shared" si="854"/>
        <v>0</v>
      </c>
      <c r="NJ72" s="18">
        <f t="shared" si="855"/>
        <v>0</v>
      </c>
      <c r="NK72" s="18">
        <f t="shared" si="856"/>
        <v>0</v>
      </c>
      <c r="NL72" s="18">
        <f t="shared" si="857"/>
        <v>0</v>
      </c>
      <c r="NM72" s="18">
        <f t="shared" si="858"/>
        <v>0</v>
      </c>
      <c r="NN72" s="18">
        <f t="shared" si="859"/>
        <v>0</v>
      </c>
      <c r="NO72" s="18">
        <f t="shared" si="860"/>
        <v>0</v>
      </c>
      <c r="NP72" s="18">
        <f t="shared" si="861"/>
        <v>0</v>
      </c>
      <c r="NQ72" s="18">
        <f t="shared" si="862"/>
        <v>0</v>
      </c>
      <c r="NR72" s="21">
        <f t="shared" si="863"/>
        <v>0</v>
      </c>
      <c r="NS72" s="21">
        <f t="shared" si="864"/>
        <v>0</v>
      </c>
      <c r="NT72" s="21">
        <f t="shared" si="865"/>
        <v>0</v>
      </c>
      <c r="NU72" s="21">
        <f t="shared" si="866"/>
        <v>0</v>
      </c>
      <c r="NV72" s="21">
        <f t="shared" si="867"/>
        <v>0</v>
      </c>
      <c r="NW72" s="21">
        <f t="shared" si="868"/>
        <v>0</v>
      </c>
      <c r="NX72" s="21">
        <f t="shared" si="869"/>
        <v>0</v>
      </c>
      <c r="NY72" s="21">
        <f t="shared" si="870"/>
        <v>0</v>
      </c>
      <c r="NZ72" s="21">
        <f t="shared" si="871"/>
        <v>0</v>
      </c>
      <c r="OA72" s="21">
        <f t="shared" si="872"/>
        <v>0</v>
      </c>
      <c r="OB72" s="21">
        <f t="shared" si="873"/>
        <v>0</v>
      </c>
      <c r="OC72" s="21">
        <f t="shared" si="874"/>
        <v>0</v>
      </c>
      <c r="OD72" s="21">
        <f t="shared" si="875"/>
        <v>0</v>
      </c>
      <c r="OE72" s="21">
        <f t="shared" si="876"/>
        <v>0</v>
      </c>
      <c r="OF72" s="21">
        <f t="shared" si="877"/>
        <v>0</v>
      </c>
      <c r="OG72" s="21">
        <f t="shared" si="878"/>
        <v>0</v>
      </c>
    </row>
    <row r="73" spans="1:397" x14ac:dyDescent="0.25">
      <c r="A73" s="9">
        <v>0.65</v>
      </c>
      <c r="B73" s="23">
        <v>0.16641848523748395</v>
      </c>
      <c r="C73" s="14">
        <v>0.36639369123445559</v>
      </c>
      <c r="D73" s="9">
        <v>0.65</v>
      </c>
      <c r="E73" s="23">
        <v>0.21643988018827554</v>
      </c>
      <c r="F73" s="14">
        <v>0.3690021231422505</v>
      </c>
      <c r="G73" s="9">
        <v>0.65</v>
      </c>
      <c r="H73" s="23">
        <v>0.28155755241762942</v>
      </c>
      <c r="I73" s="14">
        <v>0.36657567485592962</v>
      </c>
      <c r="J73" s="9">
        <v>0.65</v>
      </c>
      <c r="K73" s="23">
        <v>0.36668378262729989</v>
      </c>
      <c r="L73" s="14">
        <v>0.3473460721868365</v>
      </c>
      <c r="M73" s="9">
        <v>0.65</v>
      </c>
      <c r="N73" s="23">
        <v>0.42425331621737272</v>
      </c>
      <c r="O73" s="14">
        <v>0.32235365483773126</v>
      </c>
      <c r="P73" s="9">
        <v>0.65</v>
      </c>
      <c r="Q73" s="23">
        <v>0.44252460419341033</v>
      </c>
      <c r="R73" s="14">
        <v>0.31313315134971187</v>
      </c>
      <c r="S73" s="9">
        <v>0.65</v>
      </c>
      <c r="T73" s="23">
        <v>0.46325203252032515</v>
      </c>
      <c r="U73" s="14">
        <v>0.30215347285410982</v>
      </c>
      <c r="V73" s="9">
        <v>0.65</v>
      </c>
      <c r="W73" s="23">
        <v>0.48733418913136495</v>
      </c>
      <c r="X73" s="14">
        <v>0.2880800727934486</v>
      </c>
      <c r="Y73" s="6">
        <v>0.67</v>
      </c>
      <c r="Z73" s="6">
        <v>0.52591356439880177</v>
      </c>
      <c r="AA73" s="6">
        <v>0.29202305125872002</v>
      </c>
      <c r="AB73" s="6">
        <v>0.7</v>
      </c>
      <c r="AC73" s="6">
        <v>0.55622593068035941</v>
      </c>
      <c r="AD73" s="6">
        <v>0.29438883833788293</v>
      </c>
      <c r="AQ73" s="6">
        <v>0.7</v>
      </c>
      <c r="AR73" s="6">
        <v>0.62985023534445861</v>
      </c>
      <c r="AS73" s="6">
        <v>0.23336366393691235</v>
      </c>
      <c r="AT73" s="6">
        <v>0.67</v>
      </c>
      <c r="AU73" s="6">
        <v>0.61936670945656824</v>
      </c>
      <c r="AV73" s="6">
        <v>0.20382165605095542</v>
      </c>
      <c r="AW73" s="9">
        <v>0.65</v>
      </c>
      <c r="AX73" s="23">
        <v>0.62445870774497214</v>
      </c>
      <c r="AY73" s="14">
        <v>0.18265089475280558</v>
      </c>
      <c r="AZ73" s="9">
        <v>0.65</v>
      </c>
      <c r="BA73" s="23">
        <v>0.6504578519469405</v>
      </c>
      <c r="BB73" s="14">
        <v>0.15887170154686078</v>
      </c>
      <c r="BC73" s="9">
        <v>0.65</v>
      </c>
      <c r="BD73" s="23">
        <v>0.67549850235344455</v>
      </c>
      <c r="BE73" s="14">
        <v>0.13284804367606914</v>
      </c>
      <c r="BF73" s="9">
        <v>0.65</v>
      </c>
      <c r="BG73" s="23">
        <v>0.70119811724433034</v>
      </c>
      <c r="BH73" s="14">
        <v>0.10373066424021839</v>
      </c>
      <c r="BI73" s="9">
        <v>0.65</v>
      </c>
      <c r="BJ73" s="23">
        <v>0.71982884039366701</v>
      </c>
      <c r="BK73" s="14">
        <v>8.3166515013648773E-2</v>
      </c>
      <c r="BL73" s="9">
        <v>0.65</v>
      </c>
      <c r="BM73" s="23">
        <v>0.73899871630295244</v>
      </c>
      <c r="BN73" s="14">
        <v>5.5201698513800426E-2</v>
      </c>
      <c r="CC73" s="31">
        <v>375</v>
      </c>
      <c r="CD73">
        <f t="shared" si="614"/>
        <v>104.16666666666666</v>
      </c>
      <c r="CF73" s="24">
        <f t="shared" si="615"/>
        <v>1.6983695652173909</v>
      </c>
      <c r="CG73" s="26">
        <f t="shared" si="879"/>
        <v>0</v>
      </c>
      <c r="CH73" s="44">
        <f t="shared" si="880"/>
        <v>0</v>
      </c>
      <c r="CI73" s="44">
        <f t="shared" si="881"/>
        <v>0</v>
      </c>
      <c r="CJ73" s="44">
        <f t="shared" si="882"/>
        <v>0</v>
      </c>
      <c r="CK73" s="44">
        <f t="shared" si="883"/>
        <v>0</v>
      </c>
      <c r="CL73" s="44">
        <f t="shared" si="884"/>
        <v>0</v>
      </c>
      <c r="CM73" s="44">
        <f t="shared" si="885"/>
        <v>0</v>
      </c>
      <c r="CN73" s="44">
        <f t="shared" si="886"/>
        <v>0</v>
      </c>
      <c r="CO73" s="44">
        <f t="shared" si="887"/>
        <v>0</v>
      </c>
      <c r="CP73" s="44">
        <f t="shared" si="888"/>
        <v>0</v>
      </c>
      <c r="CQ73" s="44">
        <f t="shared" si="889"/>
        <v>0</v>
      </c>
      <c r="CR73" s="44">
        <f t="shared" si="890"/>
        <v>0</v>
      </c>
      <c r="CS73" s="44">
        <f t="shared" si="891"/>
        <v>0</v>
      </c>
      <c r="CT73" s="44">
        <f t="shared" si="892"/>
        <v>0</v>
      </c>
      <c r="CU73" s="44">
        <f t="shared" si="893"/>
        <v>0</v>
      </c>
      <c r="CV73" s="44">
        <f t="shared" si="894"/>
        <v>0</v>
      </c>
      <c r="CW73" s="44">
        <f t="shared" si="895"/>
        <v>0</v>
      </c>
      <c r="CX73" s="21">
        <f t="shared" si="896"/>
        <v>0</v>
      </c>
      <c r="CY73" s="21">
        <f t="shared" si="897"/>
        <v>0</v>
      </c>
      <c r="CZ73" s="21">
        <f t="shared" si="898"/>
        <v>0</v>
      </c>
      <c r="DA73" s="21">
        <f t="shared" si="899"/>
        <v>0</v>
      </c>
      <c r="DB73" s="21">
        <f t="shared" si="900"/>
        <v>0</v>
      </c>
      <c r="DC73" s="21">
        <f t="shared" si="901"/>
        <v>0</v>
      </c>
      <c r="DD73" s="21">
        <f t="shared" si="902"/>
        <v>0</v>
      </c>
      <c r="DE73" s="21">
        <f t="shared" si="903"/>
        <v>0</v>
      </c>
      <c r="DF73" s="21">
        <f t="shared" si="904"/>
        <v>0</v>
      </c>
      <c r="DG73" s="21">
        <f t="shared" si="905"/>
        <v>0</v>
      </c>
      <c r="DH73" s="21">
        <f t="shared" si="906"/>
        <v>0</v>
      </c>
      <c r="DI73" s="21">
        <f t="shared" si="907"/>
        <v>0</v>
      </c>
      <c r="DJ73" s="21">
        <f t="shared" si="908"/>
        <v>0</v>
      </c>
      <c r="DK73" s="21">
        <f t="shared" si="909"/>
        <v>0</v>
      </c>
      <c r="DL73" s="21">
        <f t="shared" si="910"/>
        <v>0</v>
      </c>
      <c r="DM73" s="21">
        <f t="shared" si="911"/>
        <v>0</v>
      </c>
      <c r="DN73" s="42">
        <f t="shared" si="912"/>
        <v>0</v>
      </c>
      <c r="DO73" s="42">
        <f t="shared" si="913"/>
        <v>0</v>
      </c>
      <c r="DP73" s="42">
        <f t="shared" si="914"/>
        <v>0</v>
      </c>
      <c r="DQ73" s="42">
        <f t="shared" si="915"/>
        <v>0</v>
      </c>
      <c r="DR73" s="42">
        <f t="shared" si="916"/>
        <v>0</v>
      </c>
      <c r="DS73" s="42">
        <f t="shared" si="917"/>
        <v>0</v>
      </c>
      <c r="DT73" s="42">
        <f t="shared" si="918"/>
        <v>0</v>
      </c>
      <c r="DU73" s="42">
        <f t="shared" si="919"/>
        <v>0</v>
      </c>
      <c r="DV73" s="42">
        <f t="shared" si="920"/>
        <v>0</v>
      </c>
      <c r="DW73" s="42">
        <f t="shared" si="921"/>
        <v>0</v>
      </c>
      <c r="DX73" s="42">
        <f t="shared" si="922"/>
        <v>0</v>
      </c>
      <c r="DY73" s="42">
        <f t="shared" si="923"/>
        <v>0</v>
      </c>
      <c r="DZ73" s="42">
        <f t="shared" si="924"/>
        <v>0</v>
      </c>
      <c r="EA73" s="42">
        <f t="shared" si="925"/>
        <v>0</v>
      </c>
      <c r="EB73" s="42">
        <f t="shared" si="926"/>
        <v>0</v>
      </c>
      <c r="EC73" s="42">
        <f t="shared" si="927"/>
        <v>0</v>
      </c>
      <c r="ED73" s="20">
        <f t="shared" si="928"/>
        <v>0</v>
      </c>
      <c r="EE73" s="20">
        <f t="shared" si="616"/>
        <v>0</v>
      </c>
      <c r="EF73" s="20">
        <f t="shared" si="617"/>
        <v>0</v>
      </c>
      <c r="EG73" s="20">
        <f t="shared" si="618"/>
        <v>0</v>
      </c>
      <c r="EH73" s="20">
        <f t="shared" si="619"/>
        <v>0</v>
      </c>
      <c r="EI73" s="20">
        <f t="shared" si="620"/>
        <v>0</v>
      </c>
      <c r="EJ73" s="20">
        <f t="shared" si="621"/>
        <v>0</v>
      </c>
      <c r="EK73" s="20">
        <f t="shared" si="622"/>
        <v>0</v>
      </c>
      <c r="EL73" s="20">
        <f t="shared" si="623"/>
        <v>0</v>
      </c>
      <c r="EM73" s="20">
        <f t="shared" si="624"/>
        <v>0</v>
      </c>
      <c r="EN73" s="20">
        <f t="shared" si="625"/>
        <v>0</v>
      </c>
      <c r="EO73" s="20">
        <f t="shared" si="626"/>
        <v>0</v>
      </c>
      <c r="EP73" s="20">
        <f t="shared" si="627"/>
        <v>0</v>
      </c>
      <c r="EQ73" s="20">
        <f t="shared" si="628"/>
        <v>0</v>
      </c>
      <c r="ER73" s="20">
        <f t="shared" si="629"/>
        <v>0</v>
      </c>
      <c r="ES73" s="20">
        <f t="shared" si="630"/>
        <v>0</v>
      </c>
      <c r="ET73" s="30">
        <f t="shared" si="631"/>
        <v>0</v>
      </c>
      <c r="EU73" s="30">
        <f t="shared" si="632"/>
        <v>0</v>
      </c>
      <c r="EV73" s="30">
        <f t="shared" si="633"/>
        <v>0</v>
      </c>
      <c r="EW73" s="30">
        <f t="shared" si="634"/>
        <v>0</v>
      </c>
      <c r="EX73" s="30">
        <f t="shared" si="635"/>
        <v>0</v>
      </c>
      <c r="EY73" s="30">
        <f t="shared" si="636"/>
        <v>0</v>
      </c>
      <c r="EZ73" s="30">
        <f t="shared" si="637"/>
        <v>0</v>
      </c>
      <c r="FA73" s="30">
        <f t="shared" si="638"/>
        <v>0</v>
      </c>
      <c r="FB73" s="30">
        <f t="shared" si="639"/>
        <v>0</v>
      </c>
      <c r="FC73" s="30">
        <f t="shared" si="640"/>
        <v>0</v>
      </c>
      <c r="FD73" s="30">
        <f t="shared" si="641"/>
        <v>0</v>
      </c>
      <c r="FE73" s="30">
        <f t="shared" si="642"/>
        <v>0</v>
      </c>
      <c r="FF73" s="30">
        <f t="shared" si="643"/>
        <v>0</v>
      </c>
      <c r="FG73" s="30">
        <f t="shared" si="644"/>
        <v>0</v>
      </c>
      <c r="FH73" s="30">
        <f t="shared" si="645"/>
        <v>0</v>
      </c>
      <c r="FI73" s="30">
        <f t="shared" si="646"/>
        <v>0</v>
      </c>
      <c r="FJ73" s="21">
        <f t="shared" si="647"/>
        <v>0</v>
      </c>
      <c r="FK73" s="21">
        <f t="shared" si="648"/>
        <v>0</v>
      </c>
      <c r="FL73" s="21">
        <f t="shared" si="649"/>
        <v>0</v>
      </c>
      <c r="FM73" s="21">
        <f t="shared" si="650"/>
        <v>0</v>
      </c>
      <c r="FN73" s="21">
        <f t="shared" si="651"/>
        <v>0</v>
      </c>
      <c r="FO73" s="21">
        <f t="shared" si="652"/>
        <v>0</v>
      </c>
      <c r="FP73" s="21">
        <f t="shared" si="653"/>
        <v>0</v>
      </c>
      <c r="FQ73" s="21">
        <f t="shared" si="654"/>
        <v>0</v>
      </c>
      <c r="FR73" s="21">
        <f t="shared" si="655"/>
        <v>0</v>
      </c>
      <c r="FS73" s="21">
        <f t="shared" si="656"/>
        <v>0</v>
      </c>
      <c r="FT73" s="21">
        <f t="shared" si="657"/>
        <v>0</v>
      </c>
      <c r="FU73" s="21">
        <f t="shared" si="658"/>
        <v>0</v>
      </c>
      <c r="FV73" s="21">
        <f t="shared" si="659"/>
        <v>0</v>
      </c>
      <c r="FW73" s="21">
        <f t="shared" si="660"/>
        <v>0</v>
      </c>
      <c r="FX73" s="21">
        <f t="shared" si="661"/>
        <v>0</v>
      </c>
      <c r="FY73" s="21">
        <f t="shared" si="662"/>
        <v>0</v>
      </c>
      <c r="FZ73" s="45">
        <f t="shared" si="663"/>
        <v>0</v>
      </c>
      <c r="GA73" s="45">
        <f t="shared" si="664"/>
        <v>0</v>
      </c>
      <c r="GB73" s="45">
        <f t="shared" si="665"/>
        <v>0</v>
      </c>
      <c r="GC73" s="45">
        <f t="shared" si="666"/>
        <v>0</v>
      </c>
      <c r="GD73" s="45">
        <f t="shared" si="667"/>
        <v>0</v>
      </c>
      <c r="GE73" s="45">
        <f t="shared" si="668"/>
        <v>0</v>
      </c>
      <c r="GF73" s="45">
        <f t="shared" si="669"/>
        <v>0</v>
      </c>
      <c r="GG73" s="45">
        <f t="shared" si="670"/>
        <v>0</v>
      </c>
      <c r="GH73" s="45">
        <f t="shared" si="671"/>
        <v>0</v>
      </c>
      <c r="GI73" s="45">
        <f t="shared" si="672"/>
        <v>0</v>
      </c>
      <c r="GJ73" s="45">
        <f t="shared" si="673"/>
        <v>0</v>
      </c>
      <c r="GK73" s="45">
        <f t="shared" si="674"/>
        <v>0</v>
      </c>
      <c r="GL73" s="45">
        <f t="shared" si="675"/>
        <v>0</v>
      </c>
      <c r="GM73" s="45">
        <f t="shared" si="676"/>
        <v>0</v>
      </c>
      <c r="GN73" s="45">
        <f t="shared" si="677"/>
        <v>0</v>
      </c>
      <c r="GO73" s="45">
        <f t="shared" si="678"/>
        <v>0</v>
      </c>
      <c r="GP73" s="28">
        <f t="shared" si="679"/>
        <v>0</v>
      </c>
      <c r="GQ73" s="28">
        <f t="shared" si="680"/>
        <v>0</v>
      </c>
      <c r="GR73" s="28">
        <f t="shared" si="681"/>
        <v>0</v>
      </c>
      <c r="GS73" s="28">
        <f t="shared" si="682"/>
        <v>0</v>
      </c>
      <c r="GT73" s="28">
        <f t="shared" si="683"/>
        <v>0</v>
      </c>
      <c r="GU73" s="28">
        <f t="shared" si="684"/>
        <v>0</v>
      </c>
      <c r="GV73" s="28">
        <f t="shared" si="685"/>
        <v>0</v>
      </c>
      <c r="GW73" s="28">
        <f t="shared" si="686"/>
        <v>0</v>
      </c>
      <c r="GX73" s="28">
        <f t="shared" si="687"/>
        <v>0</v>
      </c>
      <c r="GY73" s="28">
        <f t="shared" si="688"/>
        <v>0</v>
      </c>
      <c r="GZ73" s="28">
        <f t="shared" si="689"/>
        <v>0</v>
      </c>
      <c r="HA73" s="28">
        <f t="shared" si="690"/>
        <v>0</v>
      </c>
      <c r="HB73" s="28">
        <f t="shared" si="691"/>
        <v>0</v>
      </c>
      <c r="HC73" s="28">
        <f t="shared" si="692"/>
        <v>0</v>
      </c>
      <c r="HD73" s="28">
        <f t="shared" si="693"/>
        <v>0</v>
      </c>
      <c r="HE73" s="28">
        <f t="shared" si="694"/>
        <v>0</v>
      </c>
      <c r="HF73" s="28">
        <f t="shared" si="695"/>
        <v>0</v>
      </c>
      <c r="HG73" s="16">
        <f t="shared" si="696"/>
        <v>0</v>
      </c>
      <c r="HH73" s="16">
        <f t="shared" si="697"/>
        <v>0</v>
      </c>
      <c r="HI73" s="16">
        <f t="shared" si="698"/>
        <v>0</v>
      </c>
      <c r="HJ73" s="16">
        <f t="shared" si="699"/>
        <v>0</v>
      </c>
      <c r="HK73" s="16">
        <f t="shared" si="700"/>
        <v>0</v>
      </c>
      <c r="HL73" s="16">
        <f t="shared" si="701"/>
        <v>0</v>
      </c>
      <c r="HM73" s="16">
        <f t="shared" si="702"/>
        <v>0</v>
      </c>
      <c r="HN73" s="16">
        <f t="shared" si="703"/>
        <v>0</v>
      </c>
      <c r="HO73" s="16">
        <f t="shared" si="704"/>
        <v>0</v>
      </c>
      <c r="HP73" s="16">
        <f t="shared" si="705"/>
        <v>0</v>
      </c>
      <c r="HQ73" s="16">
        <f t="shared" si="706"/>
        <v>0</v>
      </c>
      <c r="HR73" s="16">
        <f t="shared" si="707"/>
        <v>0</v>
      </c>
      <c r="HS73" s="16">
        <f t="shared" si="708"/>
        <v>0</v>
      </c>
      <c r="HT73" s="16">
        <f t="shared" si="709"/>
        <v>0</v>
      </c>
      <c r="HU73" s="16">
        <f t="shared" si="710"/>
        <v>0</v>
      </c>
      <c r="HV73" s="16">
        <f t="shared" si="711"/>
        <v>0</v>
      </c>
      <c r="HW73" s="21">
        <f t="shared" si="712"/>
        <v>0</v>
      </c>
      <c r="HX73" s="21">
        <f t="shared" si="713"/>
        <v>0</v>
      </c>
      <c r="HY73" s="21">
        <f t="shared" si="714"/>
        <v>0</v>
      </c>
      <c r="HZ73" s="21">
        <f t="shared" si="715"/>
        <v>0</v>
      </c>
      <c r="IA73" s="21">
        <f t="shared" si="716"/>
        <v>0</v>
      </c>
      <c r="IB73" s="21">
        <f t="shared" si="717"/>
        <v>0</v>
      </c>
      <c r="IC73" s="21">
        <f t="shared" si="718"/>
        <v>0</v>
      </c>
      <c r="ID73" s="21">
        <f t="shared" si="719"/>
        <v>0</v>
      </c>
      <c r="IE73" s="21">
        <f t="shared" si="720"/>
        <v>0</v>
      </c>
      <c r="IF73" s="21">
        <f t="shared" si="721"/>
        <v>0</v>
      </c>
      <c r="IG73" s="21">
        <f t="shared" si="722"/>
        <v>0</v>
      </c>
      <c r="IH73" s="21">
        <f t="shared" si="723"/>
        <v>0</v>
      </c>
      <c r="II73" s="21">
        <f t="shared" si="724"/>
        <v>0</v>
      </c>
      <c r="IJ73" s="17">
        <f t="shared" si="725"/>
        <v>0</v>
      </c>
      <c r="IK73" s="17">
        <f t="shared" si="726"/>
        <v>0</v>
      </c>
      <c r="IL73" s="17">
        <f t="shared" si="727"/>
        <v>0</v>
      </c>
      <c r="IM73" s="17">
        <f t="shared" si="728"/>
        <v>0</v>
      </c>
      <c r="IN73" s="17">
        <f t="shared" si="729"/>
        <v>0</v>
      </c>
      <c r="IO73" s="17">
        <f t="shared" si="730"/>
        <v>0</v>
      </c>
      <c r="IP73" s="17">
        <f t="shared" si="731"/>
        <v>0</v>
      </c>
      <c r="IQ73" s="17">
        <f t="shared" si="732"/>
        <v>0</v>
      </c>
      <c r="IR73" s="17">
        <f t="shared" si="733"/>
        <v>0</v>
      </c>
      <c r="IS73" s="17">
        <f t="shared" si="734"/>
        <v>0</v>
      </c>
      <c r="IT73" s="17">
        <f t="shared" si="735"/>
        <v>0</v>
      </c>
      <c r="IU73" s="17">
        <f t="shared" si="736"/>
        <v>0</v>
      </c>
      <c r="IV73" s="21">
        <f t="shared" si="737"/>
        <v>0</v>
      </c>
      <c r="IW73" s="21">
        <f t="shared" si="738"/>
        <v>0</v>
      </c>
      <c r="IX73" s="21">
        <f t="shared" si="739"/>
        <v>0</v>
      </c>
      <c r="IY73" s="21">
        <f t="shared" si="740"/>
        <v>0</v>
      </c>
      <c r="IZ73" s="21">
        <f t="shared" si="741"/>
        <v>0</v>
      </c>
      <c r="JA73" s="21">
        <f t="shared" si="742"/>
        <v>0</v>
      </c>
      <c r="JB73" s="21">
        <f t="shared" si="743"/>
        <v>0</v>
      </c>
      <c r="JC73" s="21">
        <f t="shared" si="744"/>
        <v>0</v>
      </c>
      <c r="JD73" s="21">
        <f t="shared" si="745"/>
        <v>0</v>
      </c>
      <c r="JE73" s="21">
        <f t="shared" si="746"/>
        <v>0</v>
      </c>
      <c r="JF73" s="44">
        <f t="shared" si="747"/>
        <v>0</v>
      </c>
      <c r="JG73" s="44">
        <f t="shared" si="748"/>
        <v>0</v>
      </c>
      <c r="JH73" s="44">
        <f t="shared" si="749"/>
        <v>0</v>
      </c>
      <c r="JI73" s="44">
        <f t="shared" si="750"/>
        <v>0</v>
      </c>
      <c r="JJ73" s="44">
        <f t="shared" si="751"/>
        <v>0</v>
      </c>
      <c r="JK73" s="44">
        <f t="shared" si="752"/>
        <v>0</v>
      </c>
      <c r="JL73" s="44">
        <f t="shared" si="753"/>
        <v>0</v>
      </c>
      <c r="JM73" s="44">
        <f t="shared" si="754"/>
        <v>0</v>
      </c>
      <c r="JN73" s="44">
        <f t="shared" si="755"/>
        <v>0</v>
      </c>
      <c r="JO73" s="44">
        <f t="shared" si="756"/>
        <v>0</v>
      </c>
      <c r="JP73" s="18">
        <f t="shared" si="757"/>
        <v>0</v>
      </c>
      <c r="JQ73" s="18">
        <f t="shared" si="758"/>
        <v>0</v>
      </c>
      <c r="JR73" s="18">
        <f t="shared" si="759"/>
        <v>0</v>
      </c>
      <c r="JS73" s="18">
        <f t="shared" si="760"/>
        <v>0</v>
      </c>
      <c r="JT73" s="18">
        <f t="shared" si="761"/>
        <v>0</v>
      </c>
      <c r="JU73" s="18">
        <f t="shared" si="762"/>
        <v>0</v>
      </c>
      <c r="JV73" s="18">
        <f t="shared" si="763"/>
        <v>0</v>
      </c>
      <c r="JW73" s="18">
        <f t="shared" si="764"/>
        <v>0</v>
      </c>
      <c r="JX73" s="18">
        <f t="shared" si="765"/>
        <v>0</v>
      </c>
      <c r="JY73" s="18">
        <f t="shared" si="766"/>
        <v>0</v>
      </c>
      <c r="JZ73" s="18">
        <f t="shared" si="767"/>
        <v>0</v>
      </c>
      <c r="KA73" s="18">
        <f t="shared" si="768"/>
        <v>0</v>
      </c>
      <c r="KB73" s="22">
        <f t="shared" si="769"/>
        <v>0</v>
      </c>
      <c r="KC73" s="22">
        <f t="shared" si="770"/>
        <v>0</v>
      </c>
      <c r="KD73" s="22">
        <f t="shared" si="771"/>
        <v>0</v>
      </c>
      <c r="KE73" s="22">
        <f t="shared" si="772"/>
        <v>0</v>
      </c>
      <c r="KF73" s="22">
        <f t="shared" si="773"/>
        <v>0</v>
      </c>
      <c r="KG73" s="22">
        <f t="shared" si="774"/>
        <v>0</v>
      </c>
      <c r="KH73" s="22">
        <f t="shared" si="775"/>
        <v>0</v>
      </c>
      <c r="KI73" s="22">
        <f t="shared" si="776"/>
        <v>0</v>
      </c>
      <c r="KJ73" s="22">
        <f t="shared" si="777"/>
        <v>0</v>
      </c>
      <c r="KK73" s="22">
        <f t="shared" si="778"/>
        <v>0</v>
      </c>
      <c r="KL73" s="22">
        <f t="shared" si="779"/>
        <v>0</v>
      </c>
      <c r="KM73" s="22">
        <f t="shared" si="780"/>
        <v>0</v>
      </c>
      <c r="KN73" s="22">
        <f t="shared" si="781"/>
        <v>0</v>
      </c>
      <c r="KO73" s="22">
        <f t="shared" si="782"/>
        <v>0</v>
      </c>
      <c r="KP73" s="28">
        <f t="shared" si="783"/>
        <v>0</v>
      </c>
      <c r="KQ73" s="28">
        <f t="shared" si="784"/>
        <v>0</v>
      </c>
      <c r="KR73" s="28">
        <f t="shared" si="785"/>
        <v>0</v>
      </c>
      <c r="KS73" s="28">
        <f t="shared" si="786"/>
        <v>0</v>
      </c>
      <c r="KT73" s="28">
        <f t="shared" si="787"/>
        <v>0</v>
      </c>
      <c r="KU73" s="28">
        <f t="shared" si="788"/>
        <v>0</v>
      </c>
      <c r="KV73" s="28">
        <f t="shared" si="789"/>
        <v>0</v>
      </c>
      <c r="KW73" s="28">
        <f t="shared" si="790"/>
        <v>0</v>
      </c>
      <c r="KX73" s="28">
        <f t="shared" si="791"/>
        <v>0</v>
      </c>
      <c r="KY73" s="28">
        <f t="shared" si="792"/>
        <v>0</v>
      </c>
      <c r="KZ73" s="28">
        <f t="shared" si="793"/>
        <v>0</v>
      </c>
      <c r="LA73" s="28">
        <f t="shared" si="794"/>
        <v>0</v>
      </c>
      <c r="LB73" s="28">
        <f t="shared" si="795"/>
        <v>0</v>
      </c>
      <c r="LC73" s="28">
        <f t="shared" si="796"/>
        <v>0</v>
      </c>
      <c r="LD73" s="28">
        <f t="shared" si="797"/>
        <v>0</v>
      </c>
      <c r="LE73" s="28">
        <f t="shared" si="798"/>
        <v>0</v>
      </c>
      <c r="LF73" s="21">
        <f t="shared" si="799"/>
        <v>0</v>
      </c>
      <c r="LG73" s="21">
        <f t="shared" si="800"/>
        <v>0</v>
      </c>
      <c r="LH73" s="21">
        <f t="shared" si="801"/>
        <v>0</v>
      </c>
      <c r="LI73" s="21">
        <f t="shared" si="802"/>
        <v>0</v>
      </c>
      <c r="LJ73" s="21">
        <f t="shared" si="803"/>
        <v>0</v>
      </c>
      <c r="LK73" s="21">
        <f t="shared" si="804"/>
        <v>0</v>
      </c>
      <c r="LL73" s="21">
        <f t="shared" si="805"/>
        <v>0</v>
      </c>
      <c r="LM73" s="21">
        <f t="shared" si="806"/>
        <v>0</v>
      </c>
      <c r="LN73" s="21">
        <f t="shared" si="807"/>
        <v>0</v>
      </c>
      <c r="LO73" s="21">
        <f t="shared" si="808"/>
        <v>0</v>
      </c>
      <c r="LP73" s="21">
        <f t="shared" si="809"/>
        <v>0</v>
      </c>
      <c r="LQ73" s="21">
        <f t="shared" si="810"/>
        <v>0</v>
      </c>
      <c r="LR73" s="21">
        <f t="shared" si="811"/>
        <v>0</v>
      </c>
      <c r="LS73" s="21">
        <f t="shared" si="812"/>
        <v>0</v>
      </c>
      <c r="LT73" s="21">
        <f t="shared" si="813"/>
        <v>0</v>
      </c>
      <c r="LU73" s="21">
        <f t="shared" si="814"/>
        <v>0</v>
      </c>
      <c r="LV73" s="28">
        <f t="shared" si="815"/>
        <v>0</v>
      </c>
      <c r="LW73" s="28">
        <f t="shared" si="816"/>
        <v>0</v>
      </c>
      <c r="LX73" s="28">
        <f t="shared" si="817"/>
        <v>0</v>
      </c>
      <c r="LY73" s="28">
        <f t="shared" si="818"/>
        <v>0</v>
      </c>
      <c r="LZ73" s="28">
        <f t="shared" si="819"/>
        <v>0</v>
      </c>
      <c r="MA73" s="28">
        <f t="shared" si="820"/>
        <v>0</v>
      </c>
      <c r="MB73" s="28">
        <f t="shared" si="821"/>
        <v>0</v>
      </c>
      <c r="MC73" s="28">
        <f t="shared" si="822"/>
        <v>0</v>
      </c>
      <c r="MD73" s="28">
        <f t="shared" si="823"/>
        <v>0</v>
      </c>
      <c r="ME73" s="28">
        <f t="shared" si="824"/>
        <v>0</v>
      </c>
      <c r="MF73" s="28">
        <f t="shared" si="825"/>
        <v>0</v>
      </c>
      <c r="MG73" s="28">
        <f t="shared" si="826"/>
        <v>0</v>
      </c>
      <c r="MH73" s="28">
        <f t="shared" si="827"/>
        <v>0</v>
      </c>
      <c r="MI73" s="28">
        <f t="shared" si="828"/>
        <v>0</v>
      </c>
      <c r="MJ73" s="28">
        <f t="shared" si="829"/>
        <v>0</v>
      </c>
      <c r="MK73" s="28">
        <f t="shared" si="830"/>
        <v>0</v>
      </c>
      <c r="ML73" s="25">
        <f t="shared" si="831"/>
        <v>0</v>
      </c>
      <c r="MM73" s="25">
        <f t="shared" si="832"/>
        <v>0</v>
      </c>
      <c r="MN73" s="25">
        <f t="shared" si="833"/>
        <v>0</v>
      </c>
      <c r="MO73" s="25">
        <f t="shared" si="834"/>
        <v>0</v>
      </c>
      <c r="MP73" s="25">
        <f t="shared" si="835"/>
        <v>0</v>
      </c>
      <c r="MQ73" s="25">
        <f t="shared" si="836"/>
        <v>0</v>
      </c>
      <c r="MR73" s="25">
        <f t="shared" si="837"/>
        <v>0</v>
      </c>
      <c r="MS73" s="25">
        <f t="shared" si="838"/>
        <v>0</v>
      </c>
      <c r="MT73" s="25">
        <f t="shared" si="839"/>
        <v>0</v>
      </c>
      <c r="MU73" s="25">
        <f t="shared" si="840"/>
        <v>0</v>
      </c>
      <c r="MV73" s="25">
        <f t="shared" si="841"/>
        <v>0</v>
      </c>
      <c r="MW73" s="25">
        <f t="shared" si="842"/>
        <v>0</v>
      </c>
      <c r="MX73" s="25">
        <f t="shared" si="843"/>
        <v>0</v>
      </c>
      <c r="MY73" s="25">
        <f t="shared" si="844"/>
        <v>0</v>
      </c>
      <c r="MZ73" s="25">
        <f t="shared" si="845"/>
        <v>0</v>
      </c>
      <c r="NA73" s="25">
        <f t="shared" si="846"/>
        <v>0</v>
      </c>
      <c r="NB73" s="18">
        <f t="shared" si="847"/>
        <v>0</v>
      </c>
      <c r="NC73" s="18">
        <f t="shared" si="848"/>
        <v>0</v>
      </c>
      <c r="ND73" s="18">
        <f t="shared" si="849"/>
        <v>0</v>
      </c>
      <c r="NE73" s="18">
        <f t="shared" si="850"/>
        <v>0</v>
      </c>
      <c r="NF73" s="18">
        <f t="shared" si="851"/>
        <v>0</v>
      </c>
      <c r="NG73" s="18">
        <f t="shared" si="852"/>
        <v>0</v>
      </c>
      <c r="NH73" s="18">
        <f t="shared" si="853"/>
        <v>0</v>
      </c>
      <c r="NI73" s="18">
        <f t="shared" si="854"/>
        <v>0</v>
      </c>
      <c r="NJ73" s="18">
        <f t="shared" si="855"/>
        <v>0</v>
      </c>
      <c r="NK73" s="18">
        <f t="shared" si="856"/>
        <v>0</v>
      </c>
      <c r="NL73" s="18">
        <f t="shared" si="857"/>
        <v>0</v>
      </c>
      <c r="NM73" s="18">
        <f t="shared" si="858"/>
        <v>0</v>
      </c>
      <c r="NN73" s="18">
        <f t="shared" si="859"/>
        <v>0</v>
      </c>
      <c r="NO73" s="18">
        <f t="shared" si="860"/>
        <v>0</v>
      </c>
      <c r="NP73" s="18">
        <f t="shared" si="861"/>
        <v>0</v>
      </c>
      <c r="NQ73" s="18">
        <f t="shared" si="862"/>
        <v>0</v>
      </c>
      <c r="NR73" s="21">
        <f t="shared" si="863"/>
        <v>0</v>
      </c>
      <c r="NS73" s="21">
        <f t="shared" si="864"/>
        <v>0</v>
      </c>
      <c r="NT73" s="21">
        <f t="shared" si="865"/>
        <v>0</v>
      </c>
      <c r="NU73" s="21">
        <f t="shared" si="866"/>
        <v>0</v>
      </c>
      <c r="NV73" s="21">
        <f t="shared" si="867"/>
        <v>0</v>
      </c>
      <c r="NW73" s="21">
        <f t="shared" si="868"/>
        <v>0</v>
      </c>
      <c r="NX73" s="21">
        <f t="shared" si="869"/>
        <v>0</v>
      </c>
      <c r="NY73" s="21">
        <f t="shared" si="870"/>
        <v>0</v>
      </c>
      <c r="NZ73" s="21">
        <f t="shared" si="871"/>
        <v>0</v>
      </c>
      <c r="OA73" s="21">
        <f t="shared" si="872"/>
        <v>0</v>
      </c>
      <c r="OB73" s="21">
        <f t="shared" si="873"/>
        <v>0</v>
      </c>
      <c r="OC73" s="21">
        <f t="shared" si="874"/>
        <v>0</v>
      </c>
      <c r="OD73" s="21">
        <f t="shared" si="875"/>
        <v>0</v>
      </c>
      <c r="OE73" s="21">
        <f t="shared" si="876"/>
        <v>0</v>
      </c>
      <c r="OF73" s="21">
        <f t="shared" si="877"/>
        <v>0</v>
      </c>
      <c r="OG73" s="21">
        <f t="shared" si="878"/>
        <v>0</v>
      </c>
    </row>
    <row r="74" spans="1:397" x14ac:dyDescent="0.25">
      <c r="A74" s="9">
        <v>0.6</v>
      </c>
      <c r="B74" s="23">
        <v>0.15887034659820282</v>
      </c>
      <c r="C74" s="14">
        <v>0.33036093418259022</v>
      </c>
      <c r="D74" s="9">
        <v>0.6</v>
      </c>
      <c r="E74" s="23">
        <v>0.20451861360718868</v>
      </c>
      <c r="F74" s="14">
        <v>0.33036093418259022</v>
      </c>
      <c r="G74" s="9">
        <v>0.6</v>
      </c>
      <c r="H74" s="23">
        <v>0.26957637997432604</v>
      </c>
      <c r="I74" s="14">
        <v>0.32690324537458293</v>
      </c>
      <c r="J74" s="9">
        <v>0.6</v>
      </c>
      <c r="K74" s="23">
        <v>0.35212665810868632</v>
      </c>
      <c r="L74" s="14">
        <v>0.31003942978465271</v>
      </c>
      <c r="M74" s="9">
        <v>0.6</v>
      </c>
      <c r="N74" s="23">
        <v>0.40831835686777918</v>
      </c>
      <c r="O74" s="14">
        <v>0.28644222020018201</v>
      </c>
      <c r="P74" s="9">
        <v>0.6</v>
      </c>
      <c r="Q74" s="23">
        <v>0.42652973898160029</v>
      </c>
      <c r="R74" s="14">
        <v>0.27746436154079468</v>
      </c>
      <c r="S74" s="9">
        <v>0.6</v>
      </c>
      <c r="T74" s="23">
        <v>0.44575952075310221</v>
      </c>
      <c r="U74" s="14">
        <v>0.26630269942371854</v>
      </c>
      <c r="V74" s="9">
        <v>0.6</v>
      </c>
      <c r="W74" s="23">
        <v>0.47068035943517328</v>
      </c>
      <c r="X74" s="14">
        <v>0.25216863815589929</v>
      </c>
      <c r="Y74" s="6">
        <v>0.65</v>
      </c>
      <c r="Z74" s="6">
        <v>0.51560975609756099</v>
      </c>
      <c r="AA74" s="6">
        <v>0.26945708219593573</v>
      </c>
      <c r="AB74" s="6">
        <v>0.67</v>
      </c>
      <c r="AC74" s="6">
        <v>0.55592640136927673</v>
      </c>
      <c r="AD74" s="6">
        <v>0.26369426751592356</v>
      </c>
      <c r="AQ74" s="6">
        <v>0.67</v>
      </c>
      <c r="AR74" s="6">
        <v>0.58522036799315358</v>
      </c>
      <c r="AS74" s="6">
        <v>0.23603275705186533</v>
      </c>
      <c r="AT74" s="6">
        <v>0.65</v>
      </c>
      <c r="AU74" s="6">
        <v>0.60534873769790321</v>
      </c>
      <c r="AV74" s="6">
        <v>0.19993933879284198</v>
      </c>
      <c r="AW74" s="9">
        <v>0.6</v>
      </c>
      <c r="AX74" s="23">
        <v>0.57946940522036794</v>
      </c>
      <c r="AY74" s="14">
        <v>0.17197452229299362</v>
      </c>
      <c r="AZ74" s="9">
        <v>0.6</v>
      </c>
      <c r="BA74" s="23">
        <v>0.60612751390671793</v>
      </c>
      <c r="BB74" s="14">
        <v>0.14686078252957233</v>
      </c>
      <c r="BC74" s="9">
        <v>0.6</v>
      </c>
      <c r="BD74" s="23">
        <v>0.63116816431322209</v>
      </c>
      <c r="BE74" s="14">
        <v>0.12496208674552624</v>
      </c>
      <c r="BF74" s="9">
        <v>0.6</v>
      </c>
      <c r="BG74" s="23">
        <v>0.6585451433461702</v>
      </c>
      <c r="BH74" s="14">
        <v>9.7907188353048222E-2</v>
      </c>
      <c r="BI74" s="9">
        <v>0.6</v>
      </c>
      <c r="BJ74" s="23">
        <v>0.67855370132648685</v>
      </c>
      <c r="BK74" s="14">
        <v>7.6979071883530481E-2</v>
      </c>
      <c r="BL74" s="9">
        <v>0.6</v>
      </c>
      <c r="BM74" s="23">
        <v>0.7005391527599486</v>
      </c>
      <c r="BN74" s="14">
        <v>5.2289960570215351E-2</v>
      </c>
      <c r="CC74" s="31">
        <v>380</v>
      </c>
      <c r="CD74">
        <f t="shared" si="614"/>
        <v>105.55555555555556</v>
      </c>
      <c r="CF74" s="24">
        <f t="shared" si="615"/>
        <v>1.7210144927536231</v>
      </c>
      <c r="CG74" s="26">
        <f t="shared" si="879"/>
        <v>0</v>
      </c>
      <c r="CH74" s="44">
        <f t="shared" si="880"/>
        <v>0</v>
      </c>
      <c r="CI74" s="44">
        <f t="shared" si="881"/>
        <v>0</v>
      </c>
      <c r="CJ74" s="44">
        <f t="shared" si="882"/>
        <v>0</v>
      </c>
      <c r="CK74" s="44">
        <f t="shared" si="883"/>
        <v>0</v>
      </c>
      <c r="CL74" s="44">
        <f t="shared" si="884"/>
        <v>0</v>
      </c>
      <c r="CM74" s="44">
        <f t="shared" si="885"/>
        <v>0</v>
      </c>
      <c r="CN74" s="44">
        <f t="shared" si="886"/>
        <v>0</v>
      </c>
      <c r="CO74" s="44">
        <f t="shared" si="887"/>
        <v>0</v>
      </c>
      <c r="CP74" s="44">
        <f t="shared" si="888"/>
        <v>0</v>
      </c>
      <c r="CQ74" s="44">
        <f t="shared" si="889"/>
        <v>0</v>
      </c>
      <c r="CR74" s="44">
        <f t="shared" si="890"/>
        <v>0</v>
      </c>
      <c r="CS74" s="44">
        <f t="shared" si="891"/>
        <v>0</v>
      </c>
      <c r="CT74" s="44">
        <f t="shared" si="892"/>
        <v>0</v>
      </c>
      <c r="CU74" s="44">
        <f t="shared" si="893"/>
        <v>0</v>
      </c>
      <c r="CV74" s="44">
        <f t="shared" si="894"/>
        <v>0</v>
      </c>
      <c r="CW74" s="44">
        <f t="shared" si="895"/>
        <v>0</v>
      </c>
      <c r="CX74" s="21">
        <f t="shared" si="896"/>
        <v>0</v>
      </c>
      <c r="CY74" s="21">
        <f t="shared" si="897"/>
        <v>0</v>
      </c>
      <c r="CZ74" s="21">
        <f t="shared" si="898"/>
        <v>0</v>
      </c>
      <c r="DA74" s="21">
        <f t="shared" si="899"/>
        <v>0</v>
      </c>
      <c r="DB74" s="21">
        <f t="shared" si="900"/>
        <v>0</v>
      </c>
      <c r="DC74" s="21">
        <f t="shared" si="901"/>
        <v>0</v>
      </c>
      <c r="DD74" s="21">
        <f t="shared" si="902"/>
        <v>0</v>
      </c>
      <c r="DE74" s="21">
        <f t="shared" si="903"/>
        <v>0</v>
      </c>
      <c r="DF74" s="21">
        <f t="shared" si="904"/>
        <v>0</v>
      </c>
      <c r="DG74" s="21">
        <f t="shared" si="905"/>
        <v>0</v>
      </c>
      <c r="DH74" s="21">
        <f t="shared" si="906"/>
        <v>0</v>
      </c>
      <c r="DI74" s="21">
        <f t="shared" si="907"/>
        <v>0</v>
      </c>
      <c r="DJ74" s="21">
        <f t="shared" si="908"/>
        <v>0</v>
      </c>
      <c r="DK74" s="21">
        <f t="shared" si="909"/>
        <v>0</v>
      </c>
      <c r="DL74" s="21">
        <f t="shared" si="910"/>
        <v>0</v>
      </c>
      <c r="DM74" s="21">
        <f t="shared" si="911"/>
        <v>0</v>
      </c>
      <c r="DN74" s="42">
        <f t="shared" si="912"/>
        <v>0</v>
      </c>
      <c r="DO74" s="42">
        <f t="shared" si="913"/>
        <v>0</v>
      </c>
      <c r="DP74" s="42">
        <f t="shared" si="914"/>
        <v>0</v>
      </c>
      <c r="DQ74" s="42">
        <f t="shared" si="915"/>
        <v>0</v>
      </c>
      <c r="DR74" s="42">
        <f t="shared" si="916"/>
        <v>0</v>
      </c>
      <c r="DS74" s="42">
        <f t="shared" si="917"/>
        <v>0</v>
      </c>
      <c r="DT74" s="42">
        <f t="shared" si="918"/>
        <v>0</v>
      </c>
      <c r="DU74" s="42">
        <f t="shared" si="919"/>
        <v>0</v>
      </c>
      <c r="DV74" s="42">
        <f t="shared" si="920"/>
        <v>0</v>
      </c>
      <c r="DW74" s="42">
        <f t="shared" si="921"/>
        <v>0</v>
      </c>
      <c r="DX74" s="42">
        <f t="shared" si="922"/>
        <v>0</v>
      </c>
      <c r="DY74" s="42">
        <f t="shared" si="923"/>
        <v>0</v>
      </c>
      <c r="DZ74" s="42">
        <f t="shared" si="924"/>
        <v>0</v>
      </c>
      <c r="EA74" s="42">
        <f t="shared" si="925"/>
        <v>0</v>
      </c>
      <c r="EB74" s="42">
        <f t="shared" si="926"/>
        <v>0</v>
      </c>
      <c r="EC74" s="42">
        <f t="shared" si="927"/>
        <v>0</v>
      </c>
      <c r="ED74" s="20">
        <f t="shared" si="928"/>
        <v>0</v>
      </c>
      <c r="EE74" s="20">
        <f t="shared" si="616"/>
        <v>0</v>
      </c>
      <c r="EF74" s="20">
        <f t="shared" si="617"/>
        <v>0</v>
      </c>
      <c r="EG74" s="20">
        <f t="shared" si="618"/>
        <v>0</v>
      </c>
      <c r="EH74" s="20">
        <f t="shared" si="619"/>
        <v>0</v>
      </c>
      <c r="EI74" s="20">
        <f t="shared" si="620"/>
        <v>0</v>
      </c>
      <c r="EJ74" s="20">
        <f t="shared" si="621"/>
        <v>0</v>
      </c>
      <c r="EK74" s="20">
        <f t="shared" si="622"/>
        <v>0</v>
      </c>
      <c r="EL74" s="20">
        <f t="shared" si="623"/>
        <v>0</v>
      </c>
      <c r="EM74" s="20">
        <f t="shared" si="624"/>
        <v>0</v>
      </c>
      <c r="EN74" s="20">
        <f t="shared" si="625"/>
        <v>0</v>
      </c>
      <c r="EO74" s="20">
        <f t="shared" si="626"/>
        <v>0</v>
      </c>
      <c r="EP74" s="20">
        <f t="shared" si="627"/>
        <v>0</v>
      </c>
      <c r="EQ74" s="20">
        <f t="shared" si="628"/>
        <v>0</v>
      </c>
      <c r="ER74" s="20">
        <f t="shared" si="629"/>
        <v>0</v>
      </c>
      <c r="ES74" s="20">
        <f t="shared" si="630"/>
        <v>0</v>
      </c>
      <c r="ET74" s="30">
        <f t="shared" si="631"/>
        <v>0</v>
      </c>
      <c r="EU74" s="30">
        <f t="shared" si="632"/>
        <v>0</v>
      </c>
      <c r="EV74" s="30">
        <f t="shared" si="633"/>
        <v>0</v>
      </c>
      <c r="EW74" s="30">
        <f t="shared" si="634"/>
        <v>0</v>
      </c>
      <c r="EX74" s="30">
        <f t="shared" si="635"/>
        <v>0</v>
      </c>
      <c r="EY74" s="30">
        <f t="shared" si="636"/>
        <v>0</v>
      </c>
      <c r="EZ74" s="30">
        <f t="shared" si="637"/>
        <v>0</v>
      </c>
      <c r="FA74" s="30">
        <f t="shared" si="638"/>
        <v>0</v>
      </c>
      <c r="FB74" s="30">
        <f t="shared" si="639"/>
        <v>0</v>
      </c>
      <c r="FC74" s="30">
        <f t="shared" si="640"/>
        <v>0</v>
      </c>
      <c r="FD74" s="30">
        <f t="shared" si="641"/>
        <v>0</v>
      </c>
      <c r="FE74" s="30">
        <f t="shared" si="642"/>
        <v>0</v>
      </c>
      <c r="FF74" s="30">
        <f t="shared" si="643"/>
        <v>0</v>
      </c>
      <c r="FG74" s="30">
        <f t="shared" si="644"/>
        <v>0</v>
      </c>
      <c r="FH74" s="30">
        <f t="shared" si="645"/>
        <v>0</v>
      </c>
      <c r="FI74" s="30">
        <f t="shared" si="646"/>
        <v>0</v>
      </c>
      <c r="FJ74" s="21">
        <f t="shared" si="647"/>
        <v>0</v>
      </c>
      <c r="FK74" s="21">
        <f t="shared" si="648"/>
        <v>0</v>
      </c>
      <c r="FL74" s="21">
        <f t="shared" si="649"/>
        <v>0</v>
      </c>
      <c r="FM74" s="21">
        <f t="shared" si="650"/>
        <v>0</v>
      </c>
      <c r="FN74" s="21">
        <f t="shared" si="651"/>
        <v>0</v>
      </c>
      <c r="FO74" s="21">
        <f t="shared" si="652"/>
        <v>0</v>
      </c>
      <c r="FP74" s="21">
        <f t="shared" si="653"/>
        <v>0</v>
      </c>
      <c r="FQ74" s="21">
        <f t="shared" si="654"/>
        <v>0</v>
      </c>
      <c r="FR74" s="21">
        <f t="shared" si="655"/>
        <v>0</v>
      </c>
      <c r="FS74" s="21">
        <f t="shared" si="656"/>
        <v>0</v>
      </c>
      <c r="FT74" s="21">
        <f t="shared" si="657"/>
        <v>0</v>
      </c>
      <c r="FU74" s="21">
        <f t="shared" si="658"/>
        <v>0</v>
      </c>
      <c r="FV74" s="21">
        <f t="shared" si="659"/>
        <v>0</v>
      </c>
      <c r="FW74" s="21">
        <f t="shared" si="660"/>
        <v>0</v>
      </c>
      <c r="FX74" s="21">
        <f t="shared" si="661"/>
        <v>0</v>
      </c>
      <c r="FY74" s="21">
        <f t="shared" si="662"/>
        <v>0</v>
      </c>
      <c r="FZ74" s="45">
        <f t="shared" si="663"/>
        <v>0</v>
      </c>
      <c r="GA74" s="45">
        <f t="shared" si="664"/>
        <v>0</v>
      </c>
      <c r="GB74" s="45">
        <f t="shared" si="665"/>
        <v>0</v>
      </c>
      <c r="GC74" s="45">
        <f t="shared" si="666"/>
        <v>0</v>
      </c>
      <c r="GD74" s="45">
        <f t="shared" si="667"/>
        <v>0</v>
      </c>
      <c r="GE74" s="45">
        <f t="shared" si="668"/>
        <v>0</v>
      </c>
      <c r="GF74" s="45">
        <f t="shared" si="669"/>
        <v>0</v>
      </c>
      <c r="GG74" s="45">
        <f t="shared" si="670"/>
        <v>0</v>
      </c>
      <c r="GH74" s="45">
        <f t="shared" si="671"/>
        <v>0</v>
      </c>
      <c r="GI74" s="45">
        <f t="shared" si="672"/>
        <v>0</v>
      </c>
      <c r="GJ74" s="45">
        <f t="shared" si="673"/>
        <v>0</v>
      </c>
      <c r="GK74" s="45">
        <f t="shared" si="674"/>
        <v>0</v>
      </c>
      <c r="GL74" s="45">
        <f t="shared" si="675"/>
        <v>0</v>
      </c>
      <c r="GM74" s="45">
        <f t="shared" si="676"/>
        <v>0</v>
      </c>
      <c r="GN74" s="45">
        <f t="shared" si="677"/>
        <v>0</v>
      </c>
      <c r="GO74" s="45">
        <f t="shared" si="678"/>
        <v>0</v>
      </c>
      <c r="GP74" s="28">
        <f t="shared" si="679"/>
        <v>0</v>
      </c>
      <c r="GQ74" s="28">
        <f t="shared" si="680"/>
        <v>0</v>
      </c>
      <c r="GR74" s="28">
        <f t="shared" si="681"/>
        <v>0</v>
      </c>
      <c r="GS74" s="28">
        <f t="shared" si="682"/>
        <v>0</v>
      </c>
      <c r="GT74" s="28">
        <f t="shared" si="683"/>
        <v>0</v>
      </c>
      <c r="GU74" s="28">
        <f t="shared" si="684"/>
        <v>0</v>
      </c>
      <c r="GV74" s="28">
        <f t="shared" si="685"/>
        <v>0</v>
      </c>
      <c r="GW74" s="28">
        <f t="shared" si="686"/>
        <v>0</v>
      </c>
      <c r="GX74" s="28">
        <f t="shared" si="687"/>
        <v>0</v>
      </c>
      <c r="GY74" s="28">
        <f t="shared" si="688"/>
        <v>0</v>
      </c>
      <c r="GZ74" s="28">
        <f t="shared" si="689"/>
        <v>0</v>
      </c>
      <c r="HA74" s="28">
        <f t="shared" si="690"/>
        <v>0</v>
      </c>
      <c r="HB74" s="28">
        <f t="shared" si="691"/>
        <v>0</v>
      </c>
      <c r="HC74" s="28">
        <f t="shared" si="692"/>
        <v>0</v>
      </c>
      <c r="HD74" s="28">
        <f t="shared" si="693"/>
        <v>0</v>
      </c>
      <c r="HE74" s="28">
        <f t="shared" si="694"/>
        <v>0</v>
      </c>
      <c r="HF74" s="28">
        <f t="shared" si="695"/>
        <v>0</v>
      </c>
      <c r="HG74" s="16">
        <f t="shared" si="696"/>
        <v>0</v>
      </c>
      <c r="HH74" s="16">
        <f t="shared" si="697"/>
        <v>0</v>
      </c>
      <c r="HI74" s="16">
        <f t="shared" si="698"/>
        <v>0</v>
      </c>
      <c r="HJ74" s="16">
        <f t="shared" si="699"/>
        <v>0</v>
      </c>
      <c r="HK74" s="16">
        <f t="shared" si="700"/>
        <v>0</v>
      </c>
      <c r="HL74" s="16">
        <f t="shared" si="701"/>
        <v>0</v>
      </c>
      <c r="HM74" s="16">
        <f t="shared" si="702"/>
        <v>0</v>
      </c>
      <c r="HN74" s="16">
        <f t="shared" si="703"/>
        <v>0</v>
      </c>
      <c r="HO74" s="16">
        <f t="shared" si="704"/>
        <v>0</v>
      </c>
      <c r="HP74" s="16">
        <f t="shared" si="705"/>
        <v>0</v>
      </c>
      <c r="HQ74" s="16">
        <f t="shared" si="706"/>
        <v>0</v>
      </c>
      <c r="HR74" s="16">
        <f t="shared" si="707"/>
        <v>0</v>
      </c>
      <c r="HS74" s="16">
        <f t="shared" si="708"/>
        <v>0</v>
      </c>
      <c r="HT74" s="16">
        <f t="shared" si="709"/>
        <v>0</v>
      </c>
      <c r="HU74" s="16">
        <f t="shared" si="710"/>
        <v>0</v>
      </c>
      <c r="HV74" s="16">
        <f t="shared" si="711"/>
        <v>0</v>
      </c>
      <c r="HW74" s="21">
        <f t="shared" si="712"/>
        <v>0</v>
      </c>
      <c r="HX74" s="21">
        <f t="shared" si="713"/>
        <v>0</v>
      </c>
      <c r="HY74" s="21">
        <f t="shared" si="714"/>
        <v>0</v>
      </c>
      <c r="HZ74" s="21">
        <f t="shared" si="715"/>
        <v>0</v>
      </c>
      <c r="IA74" s="21">
        <f t="shared" si="716"/>
        <v>0</v>
      </c>
      <c r="IB74" s="21">
        <f t="shared" si="717"/>
        <v>0</v>
      </c>
      <c r="IC74" s="21">
        <f t="shared" si="718"/>
        <v>0</v>
      </c>
      <c r="ID74" s="21">
        <f t="shared" si="719"/>
        <v>0</v>
      </c>
      <c r="IE74" s="21">
        <f t="shared" si="720"/>
        <v>0</v>
      </c>
      <c r="IF74" s="21">
        <f t="shared" si="721"/>
        <v>0</v>
      </c>
      <c r="IG74" s="21">
        <f t="shared" si="722"/>
        <v>0</v>
      </c>
      <c r="IH74" s="21">
        <f t="shared" si="723"/>
        <v>0</v>
      </c>
      <c r="II74" s="21">
        <f t="shared" si="724"/>
        <v>0</v>
      </c>
      <c r="IJ74" s="17">
        <f t="shared" si="725"/>
        <v>0</v>
      </c>
      <c r="IK74" s="17">
        <f t="shared" si="726"/>
        <v>0</v>
      </c>
      <c r="IL74" s="17">
        <f t="shared" si="727"/>
        <v>0</v>
      </c>
      <c r="IM74" s="17">
        <f t="shared" si="728"/>
        <v>0</v>
      </c>
      <c r="IN74" s="17">
        <f t="shared" si="729"/>
        <v>0</v>
      </c>
      <c r="IO74" s="17">
        <f t="shared" si="730"/>
        <v>0</v>
      </c>
      <c r="IP74" s="17">
        <f t="shared" si="731"/>
        <v>0</v>
      </c>
      <c r="IQ74" s="17">
        <f t="shared" si="732"/>
        <v>0</v>
      </c>
      <c r="IR74" s="17">
        <f t="shared" si="733"/>
        <v>0</v>
      </c>
      <c r="IS74" s="17">
        <f t="shared" si="734"/>
        <v>0</v>
      </c>
      <c r="IT74" s="17">
        <f t="shared" si="735"/>
        <v>0</v>
      </c>
      <c r="IU74" s="17">
        <f t="shared" si="736"/>
        <v>0</v>
      </c>
      <c r="IV74" s="21">
        <f t="shared" si="737"/>
        <v>0</v>
      </c>
      <c r="IW74" s="21">
        <f t="shared" si="738"/>
        <v>0</v>
      </c>
      <c r="IX74" s="21">
        <f t="shared" si="739"/>
        <v>0</v>
      </c>
      <c r="IY74" s="21">
        <f t="shared" si="740"/>
        <v>0</v>
      </c>
      <c r="IZ74" s="21">
        <f t="shared" si="741"/>
        <v>0</v>
      </c>
      <c r="JA74" s="21">
        <f t="shared" si="742"/>
        <v>0</v>
      </c>
      <c r="JB74" s="21">
        <f t="shared" si="743"/>
        <v>0</v>
      </c>
      <c r="JC74" s="21">
        <f t="shared" si="744"/>
        <v>0</v>
      </c>
      <c r="JD74" s="21">
        <f t="shared" si="745"/>
        <v>0</v>
      </c>
      <c r="JE74" s="21">
        <f t="shared" si="746"/>
        <v>0</v>
      </c>
      <c r="JF74" s="44">
        <f t="shared" si="747"/>
        <v>0</v>
      </c>
      <c r="JG74" s="44">
        <f t="shared" si="748"/>
        <v>0</v>
      </c>
      <c r="JH74" s="44">
        <f t="shared" si="749"/>
        <v>0</v>
      </c>
      <c r="JI74" s="44">
        <f t="shared" si="750"/>
        <v>0</v>
      </c>
      <c r="JJ74" s="44">
        <f t="shared" si="751"/>
        <v>0</v>
      </c>
      <c r="JK74" s="44">
        <f t="shared" si="752"/>
        <v>0</v>
      </c>
      <c r="JL74" s="44">
        <f t="shared" si="753"/>
        <v>0</v>
      </c>
      <c r="JM74" s="44">
        <f t="shared" si="754"/>
        <v>0</v>
      </c>
      <c r="JN74" s="44">
        <f t="shared" si="755"/>
        <v>0</v>
      </c>
      <c r="JO74" s="44">
        <f t="shared" si="756"/>
        <v>0</v>
      </c>
      <c r="JP74" s="18">
        <f t="shared" si="757"/>
        <v>0</v>
      </c>
      <c r="JQ74" s="18">
        <f t="shared" si="758"/>
        <v>0</v>
      </c>
      <c r="JR74" s="18">
        <f t="shared" si="759"/>
        <v>0</v>
      </c>
      <c r="JS74" s="18">
        <f t="shared" si="760"/>
        <v>0</v>
      </c>
      <c r="JT74" s="18">
        <f t="shared" si="761"/>
        <v>0</v>
      </c>
      <c r="JU74" s="18">
        <f t="shared" si="762"/>
        <v>0</v>
      </c>
      <c r="JV74" s="18">
        <f t="shared" si="763"/>
        <v>0</v>
      </c>
      <c r="JW74" s="18">
        <f t="shared" si="764"/>
        <v>0</v>
      </c>
      <c r="JX74" s="18">
        <f t="shared" si="765"/>
        <v>0</v>
      </c>
      <c r="JY74" s="18">
        <f t="shared" si="766"/>
        <v>0</v>
      </c>
      <c r="JZ74" s="18">
        <f t="shared" si="767"/>
        <v>0</v>
      </c>
      <c r="KA74" s="18">
        <f t="shared" si="768"/>
        <v>0</v>
      </c>
      <c r="KB74" s="22">
        <f t="shared" si="769"/>
        <v>0</v>
      </c>
      <c r="KC74" s="22">
        <f t="shared" si="770"/>
        <v>0</v>
      </c>
      <c r="KD74" s="22">
        <f t="shared" si="771"/>
        <v>0</v>
      </c>
      <c r="KE74" s="22">
        <f t="shared" si="772"/>
        <v>0</v>
      </c>
      <c r="KF74" s="22">
        <f t="shared" si="773"/>
        <v>0</v>
      </c>
      <c r="KG74" s="22">
        <f t="shared" si="774"/>
        <v>0</v>
      </c>
      <c r="KH74" s="22">
        <f t="shared" si="775"/>
        <v>0</v>
      </c>
      <c r="KI74" s="22">
        <f t="shared" si="776"/>
        <v>0</v>
      </c>
      <c r="KJ74" s="22">
        <f t="shared" si="777"/>
        <v>0</v>
      </c>
      <c r="KK74" s="22">
        <f t="shared" si="778"/>
        <v>0</v>
      </c>
      <c r="KL74" s="22">
        <f t="shared" si="779"/>
        <v>0</v>
      </c>
      <c r="KM74" s="22">
        <f t="shared" si="780"/>
        <v>0</v>
      </c>
      <c r="KN74" s="22">
        <f t="shared" si="781"/>
        <v>0</v>
      </c>
      <c r="KO74" s="22">
        <f t="shared" si="782"/>
        <v>0</v>
      </c>
      <c r="KP74" s="28">
        <f t="shared" si="783"/>
        <v>0</v>
      </c>
      <c r="KQ74" s="28">
        <f t="shared" si="784"/>
        <v>0</v>
      </c>
      <c r="KR74" s="28">
        <f t="shared" si="785"/>
        <v>0</v>
      </c>
      <c r="KS74" s="28">
        <f t="shared" si="786"/>
        <v>0</v>
      </c>
      <c r="KT74" s="28">
        <f t="shared" si="787"/>
        <v>0</v>
      </c>
      <c r="KU74" s="28">
        <f t="shared" si="788"/>
        <v>0</v>
      </c>
      <c r="KV74" s="28">
        <f t="shared" si="789"/>
        <v>0</v>
      </c>
      <c r="KW74" s="28">
        <f t="shared" si="790"/>
        <v>0</v>
      </c>
      <c r="KX74" s="28">
        <f t="shared" si="791"/>
        <v>0</v>
      </c>
      <c r="KY74" s="28">
        <f t="shared" si="792"/>
        <v>0</v>
      </c>
      <c r="KZ74" s="28">
        <f t="shared" si="793"/>
        <v>0</v>
      </c>
      <c r="LA74" s="28">
        <f t="shared" si="794"/>
        <v>0</v>
      </c>
      <c r="LB74" s="28">
        <f t="shared" si="795"/>
        <v>0</v>
      </c>
      <c r="LC74" s="28">
        <f t="shared" si="796"/>
        <v>0</v>
      </c>
      <c r="LD74" s="28">
        <f t="shared" si="797"/>
        <v>0</v>
      </c>
      <c r="LE74" s="28">
        <f t="shared" si="798"/>
        <v>0</v>
      </c>
      <c r="LF74" s="21">
        <f t="shared" si="799"/>
        <v>0</v>
      </c>
      <c r="LG74" s="21">
        <f t="shared" si="800"/>
        <v>0</v>
      </c>
      <c r="LH74" s="21">
        <f t="shared" si="801"/>
        <v>0</v>
      </c>
      <c r="LI74" s="21">
        <f t="shared" si="802"/>
        <v>0</v>
      </c>
      <c r="LJ74" s="21">
        <f t="shared" si="803"/>
        <v>0</v>
      </c>
      <c r="LK74" s="21">
        <f t="shared" si="804"/>
        <v>0</v>
      </c>
      <c r="LL74" s="21">
        <f t="shared" si="805"/>
        <v>0</v>
      </c>
      <c r="LM74" s="21">
        <f t="shared" si="806"/>
        <v>0</v>
      </c>
      <c r="LN74" s="21">
        <f t="shared" si="807"/>
        <v>0</v>
      </c>
      <c r="LO74" s="21">
        <f t="shared" si="808"/>
        <v>0</v>
      </c>
      <c r="LP74" s="21">
        <f t="shared" si="809"/>
        <v>0</v>
      </c>
      <c r="LQ74" s="21">
        <f t="shared" si="810"/>
        <v>0</v>
      </c>
      <c r="LR74" s="21">
        <f t="shared" si="811"/>
        <v>0</v>
      </c>
      <c r="LS74" s="21">
        <f t="shared" si="812"/>
        <v>0</v>
      </c>
      <c r="LT74" s="21">
        <f t="shared" si="813"/>
        <v>0</v>
      </c>
      <c r="LU74" s="21">
        <f t="shared" si="814"/>
        <v>0</v>
      </c>
      <c r="LV74" s="28">
        <f t="shared" si="815"/>
        <v>0</v>
      </c>
      <c r="LW74" s="28">
        <f t="shared" si="816"/>
        <v>0</v>
      </c>
      <c r="LX74" s="28">
        <f t="shared" si="817"/>
        <v>0</v>
      </c>
      <c r="LY74" s="28">
        <f t="shared" si="818"/>
        <v>0</v>
      </c>
      <c r="LZ74" s="28">
        <f t="shared" si="819"/>
        <v>0</v>
      </c>
      <c r="MA74" s="28">
        <f t="shared" si="820"/>
        <v>0</v>
      </c>
      <c r="MB74" s="28">
        <f t="shared" si="821"/>
        <v>0</v>
      </c>
      <c r="MC74" s="28">
        <f t="shared" si="822"/>
        <v>0</v>
      </c>
      <c r="MD74" s="28">
        <f t="shared" si="823"/>
        <v>0</v>
      </c>
      <c r="ME74" s="28">
        <f t="shared" si="824"/>
        <v>0</v>
      </c>
      <c r="MF74" s="28">
        <f t="shared" si="825"/>
        <v>0</v>
      </c>
      <c r="MG74" s="28">
        <f t="shared" si="826"/>
        <v>0</v>
      </c>
      <c r="MH74" s="28">
        <f t="shared" si="827"/>
        <v>0</v>
      </c>
      <c r="MI74" s="28">
        <f t="shared" si="828"/>
        <v>0</v>
      </c>
      <c r="MJ74" s="28">
        <f t="shared" si="829"/>
        <v>0</v>
      </c>
      <c r="MK74" s="28">
        <f t="shared" si="830"/>
        <v>0</v>
      </c>
      <c r="ML74" s="25">
        <f t="shared" si="831"/>
        <v>0</v>
      </c>
      <c r="MM74" s="25">
        <f t="shared" si="832"/>
        <v>0</v>
      </c>
      <c r="MN74" s="25">
        <f t="shared" si="833"/>
        <v>0</v>
      </c>
      <c r="MO74" s="25">
        <f t="shared" si="834"/>
        <v>0</v>
      </c>
      <c r="MP74" s="25">
        <f t="shared" si="835"/>
        <v>0</v>
      </c>
      <c r="MQ74" s="25">
        <f t="shared" si="836"/>
        <v>0</v>
      </c>
      <c r="MR74" s="25">
        <f t="shared" si="837"/>
        <v>0</v>
      </c>
      <c r="MS74" s="25">
        <f t="shared" si="838"/>
        <v>0</v>
      </c>
      <c r="MT74" s="25">
        <f t="shared" si="839"/>
        <v>0</v>
      </c>
      <c r="MU74" s="25">
        <f t="shared" si="840"/>
        <v>0</v>
      </c>
      <c r="MV74" s="25">
        <f t="shared" si="841"/>
        <v>0</v>
      </c>
      <c r="MW74" s="25">
        <f t="shared" si="842"/>
        <v>0</v>
      </c>
      <c r="MX74" s="25">
        <f t="shared" si="843"/>
        <v>0</v>
      </c>
      <c r="MY74" s="25">
        <f t="shared" si="844"/>
        <v>0</v>
      </c>
      <c r="MZ74" s="25">
        <f t="shared" si="845"/>
        <v>0</v>
      </c>
      <c r="NA74" s="25">
        <f t="shared" si="846"/>
        <v>0</v>
      </c>
      <c r="NB74" s="18">
        <f t="shared" si="847"/>
        <v>0</v>
      </c>
      <c r="NC74" s="18">
        <f t="shared" si="848"/>
        <v>0</v>
      </c>
      <c r="ND74" s="18">
        <f t="shared" si="849"/>
        <v>0</v>
      </c>
      <c r="NE74" s="18">
        <f t="shared" si="850"/>
        <v>0</v>
      </c>
      <c r="NF74" s="18">
        <f t="shared" si="851"/>
        <v>0</v>
      </c>
      <c r="NG74" s="18">
        <f t="shared" si="852"/>
        <v>0</v>
      </c>
      <c r="NH74" s="18">
        <f t="shared" si="853"/>
        <v>0</v>
      </c>
      <c r="NI74" s="18">
        <f t="shared" si="854"/>
        <v>0</v>
      </c>
      <c r="NJ74" s="18">
        <f t="shared" si="855"/>
        <v>0</v>
      </c>
      <c r="NK74" s="18">
        <f t="shared" si="856"/>
        <v>0</v>
      </c>
      <c r="NL74" s="18">
        <f t="shared" si="857"/>
        <v>0</v>
      </c>
      <c r="NM74" s="18">
        <f t="shared" si="858"/>
        <v>0</v>
      </c>
      <c r="NN74" s="18">
        <f t="shared" si="859"/>
        <v>0</v>
      </c>
      <c r="NO74" s="18">
        <f t="shared" si="860"/>
        <v>0</v>
      </c>
      <c r="NP74" s="18">
        <f t="shared" si="861"/>
        <v>0</v>
      </c>
      <c r="NQ74" s="18">
        <f t="shared" si="862"/>
        <v>0</v>
      </c>
      <c r="NR74" s="21">
        <f t="shared" si="863"/>
        <v>0</v>
      </c>
      <c r="NS74" s="21">
        <f t="shared" si="864"/>
        <v>0</v>
      </c>
      <c r="NT74" s="21">
        <f t="shared" si="865"/>
        <v>0</v>
      </c>
      <c r="NU74" s="21">
        <f t="shared" si="866"/>
        <v>0</v>
      </c>
      <c r="NV74" s="21">
        <f t="shared" si="867"/>
        <v>0</v>
      </c>
      <c r="NW74" s="21">
        <f t="shared" si="868"/>
        <v>0</v>
      </c>
      <c r="NX74" s="21">
        <f t="shared" si="869"/>
        <v>0</v>
      </c>
      <c r="NY74" s="21">
        <f t="shared" si="870"/>
        <v>0</v>
      </c>
      <c r="NZ74" s="21">
        <f t="shared" si="871"/>
        <v>0</v>
      </c>
      <c r="OA74" s="21">
        <f t="shared" si="872"/>
        <v>0</v>
      </c>
      <c r="OB74" s="21">
        <f t="shared" si="873"/>
        <v>0</v>
      </c>
      <c r="OC74" s="21">
        <f t="shared" si="874"/>
        <v>0</v>
      </c>
      <c r="OD74" s="21">
        <f t="shared" si="875"/>
        <v>0</v>
      </c>
      <c r="OE74" s="21">
        <f t="shared" si="876"/>
        <v>0</v>
      </c>
      <c r="OF74" s="21">
        <f t="shared" si="877"/>
        <v>0</v>
      </c>
      <c r="OG74" s="21">
        <f t="shared" si="878"/>
        <v>0</v>
      </c>
    </row>
    <row r="75" spans="1:397" x14ac:dyDescent="0.25">
      <c r="A75" s="9">
        <v>0.55000000000000004</v>
      </c>
      <c r="B75" s="23">
        <v>0.14994437312794179</v>
      </c>
      <c r="C75" s="14">
        <v>0.28795875037913254</v>
      </c>
      <c r="D75" s="9">
        <v>0.55000000000000004</v>
      </c>
      <c r="E75" s="23">
        <v>0.19229781771501925</v>
      </c>
      <c r="F75" s="14">
        <v>0.28795875037913254</v>
      </c>
      <c r="G75" s="9">
        <v>0.55000000000000004</v>
      </c>
      <c r="H75" s="23">
        <v>0.25723577235772355</v>
      </c>
      <c r="I75" s="14">
        <v>0.28486502881407338</v>
      </c>
      <c r="J75" s="9">
        <v>0.55000000000000004</v>
      </c>
      <c r="K75" s="23">
        <v>0.33559264013692763</v>
      </c>
      <c r="L75" s="14">
        <v>0.26733393994540489</v>
      </c>
      <c r="M75" s="9">
        <v>0.55000000000000004</v>
      </c>
      <c r="N75" s="23">
        <v>0.38908857509627726</v>
      </c>
      <c r="O75" s="14">
        <v>0.24464664846830453</v>
      </c>
      <c r="P75" s="9">
        <v>0.55000000000000004</v>
      </c>
      <c r="Q75" s="23">
        <v>0.40682071031236622</v>
      </c>
      <c r="R75" s="14">
        <v>0.23542614498028511</v>
      </c>
      <c r="S75" s="9">
        <v>0.55000000000000004</v>
      </c>
      <c r="T75" s="23">
        <v>0.42652973898160029</v>
      </c>
      <c r="U75" s="14">
        <v>0.22347588717015468</v>
      </c>
      <c r="V75" s="6">
        <v>0.57999999999999996</v>
      </c>
      <c r="W75" s="6">
        <v>0.46576807873341891</v>
      </c>
      <c r="X75" s="6">
        <v>0.24155292690324537</v>
      </c>
      <c r="Y75" s="6">
        <v>0.6</v>
      </c>
      <c r="Z75" s="6">
        <v>0.50063329054343175</v>
      </c>
      <c r="AA75" s="6">
        <v>0.23227176220806794</v>
      </c>
      <c r="AT75" s="6">
        <v>0.6</v>
      </c>
      <c r="AU75" s="6">
        <v>0.55233204963628579</v>
      </c>
      <c r="AV75" s="6">
        <v>0.19447983014861997</v>
      </c>
      <c r="AW75" s="6">
        <v>0.57999999999999996</v>
      </c>
      <c r="AX75" s="6">
        <v>0.55820282413350442</v>
      </c>
      <c r="AY75" s="6">
        <v>0.16693964209887777</v>
      </c>
      <c r="AZ75" s="9">
        <v>0.55000000000000004</v>
      </c>
      <c r="BA75" s="23">
        <v>0.55874197689345317</v>
      </c>
      <c r="BB75" s="14">
        <v>0.13521383075523202</v>
      </c>
      <c r="BC75" s="9">
        <v>0.55000000000000004</v>
      </c>
      <c r="BD75" s="23">
        <v>0.58108686350021388</v>
      </c>
      <c r="BE75" s="14">
        <v>0.11604488929329694</v>
      </c>
      <c r="BF75" s="9">
        <v>0.55000000000000004</v>
      </c>
      <c r="BG75" s="23">
        <v>0.6084638425331621</v>
      </c>
      <c r="BH75" s="14">
        <v>9.1052471944191693E-2</v>
      </c>
      <c r="BI75" s="9">
        <v>0.55000000000000004</v>
      </c>
      <c r="BJ75" s="23">
        <v>0.63080872913992292</v>
      </c>
      <c r="BK75" s="14">
        <v>7.0791628753412189E-2</v>
      </c>
      <c r="BL75" s="9">
        <v>0.55000000000000004</v>
      </c>
      <c r="BM75" s="23">
        <v>0.65111681643132213</v>
      </c>
      <c r="BN75" s="14">
        <v>4.9924173491052472E-2</v>
      </c>
      <c r="CC75" s="31">
        <v>385</v>
      </c>
      <c r="CD75">
        <f t="shared" si="614"/>
        <v>106.94444444444444</v>
      </c>
      <c r="CF75" s="24">
        <f t="shared" si="615"/>
        <v>1.743659420289855</v>
      </c>
      <c r="CG75" s="26">
        <f t="shared" si="879"/>
        <v>0</v>
      </c>
      <c r="CH75" s="44">
        <f t="shared" si="880"/>
        <v>0</v>
      </c>
      <c r="CI75" s="44">
        <f t="shared" si="881"/>
        <v>0</v>
      </c>
      <c r="CJ75" s="44">
        <f t="shared" si="882"/>
        <v>0</v>
      </c>
      <c r="CK75" s="44">
        <f t="shared" si="883"/>
        <v>0</v>
      </c>
      <c r="CL75" s="44">
        <f t="shared" si="884"/>
        <v>0</v>
      </c>
      <c r="CM75" s="44">
        <f t="shared" si="885"/>
        <v>0</v>
      </c>
      <c r="CN75" s="44">
        <f t="shared" si="886"/>
        <v>0</v>
      </c>
      <c r="CO75" s="44">
        <f t="shared" si="887"/>
        <v>0</v>
      </c>
      <c r="CP75" s="44">
        <f t="shared" si="888"/>
        <v>0</v>
      </c>
      <c r="CQ75" s="44">
        <f t="shared" si="889"/>
        <v>0</v>
      </c>
      <c r="CR75" s="44">
        <f t="shared" si="890"/>
        <v>0</v>
      </c>
      <c r="CS75" s="44">
        <f t="shared" si="891"/>
        <v>0</v>
      </c>
      <c r="CT75" s="44">
        <f t="shared" si="892"/>
        <v>0</v>
      </c>
      <c r="CU75" s="44">
        <f t="shared" si="893"/>
        <v>0</v>
      </c>
      <c r="CV75" s="44">
        <f t="shared" si="894"/>
        <v>0</v>
      </c>
      <c r="CW75" s="44">
        <f t="shared" si="895"/>
        <v>0</v>
      </c>
      <c r="CX75" s="21">
        <f t="shared" si="896"/>
        <v>0</v>
      </c>
      <c r="CY75" s="21">
        <f t="shared" si="897"/>
        <v>0</v>
      </c>
      <c r="CZ75" s="21">
        <f t="shared" si="898"/>
        <v>0</v>
      </c>
      <c r="DA75" s="21">
        <f t="shared" si="899"/>
        <v>0</v>
      </c>
      <c r="DB75" s="21">
        <f t="shared" si="900"/>
        <v>0</v>
      </c>
      <c r="DC75" s="21">
        <f t="shared" si="901"/>
        <v>0</v>
      </c>
      <c r="DD75" s="21">
        <f t="shared" si="902"/>
        <v>0</v>
      </c>
      <c r="DE75" s="21">
        <f t="shared" si="903"/>
        <v>0</v>
      </c>
      <c r="DF75" s="21">
        <f t="shared" si="904"/>
        <v>0</v>
      </c>
      <c r="DG75" s="21">
        <f t="shared" si="905"/>
        <v>0</v>
      </c>
      <c r="DH75" s="21">
        <f t="shared" si="906"/>
        <v>0</v>
      </c>
      <c r="DI75" s="21">
        <f t="shared" si="907"/>
        <v>0</v>
      </c>
      <c r="DJ75" s="21">
        <f t="shared" si="908"/>
        <v>0</v>
      </c>
      <c r="DK75" s="21">
        <f t="shared" si="909"/>
        <v>0</v>
      </c>
      <c r="DL75" s="21">
        <f t="shared" si="910"/>
        <v>0</v>
      </c>
      <c r="DM75" s="21">
        <f t="shared" si="911"/>
        <v>0</v>
      </c>
      <c r="DN75" s="42">
        <f t="shared" si="912"/>
        <v>0</v>
      </c>
      <c r="DO75" s="42">
        <f t="shared" si="913"/>
        <v>0</v>
      </c>
      <c r="DP75" s="42">
        <f t="shared" si="914"/>
        <v>0</v>
      </c>
      <c r="DQ75" s="42">
        <f t="shared" si="915"/>
        <v>0</v>
      </c>
      <c r="DR75" s="42">
        <f t="shared" si="916"/>
        <v>0</v>
      </c>
      <c r="DS75" s="42">
        <f t="shared" si="917"/>
        <v>0</v>
      </c>
      <c r="DT75" s="42">
        <f t="shared" si="918"/>
        <v>0</v>
      </c>
      <c r="DU75" s="42">
        <f t="shared" si="919"/>
        <v>0</v>
      </c>
      <c r="DV75" s="42">
        <f t="shared" si="920"/>
        <v>0</v>
      </c>
      <c r="DW75" s="42">
        <f t="shared" si="921"/>
        <v>0</v>
      </c>
      <c r="DX75" s="42">
        <f t="shared" si="922"/>
        <v>0</v>
      </c>
      <c r="DY75" s="42">
        <f t="shared" si="923"/>
        <v>0</v>
      </c>
      <c r="DZ75" s="42">
        <f t="shared" si="924"/>
        <v>0</v>
      </c>
      <c r="EA75" s="42">
        <f t="shared" si="925"/>
        <v>0</v>
      </c>
      <c r="EB75" s="42">
        <f t="shared" si="926"/>
        <v>0</v>
      </c>
      <c r="EC75" s="42">
        <f t="shared" si="927"/>
        <v>0</v>
      </c>
      <c r="ED75" s="20">
        <f t="shared" si="928"/>
        <v>0</v>
      </c>
      <c r="EE75" s="20">
        <f t="shared" si="616"/>
        <v>0</v>
      </c>
      <c r="EF75" s="20">
        <f t="shared" si="617"/>
        <v>0</v>
      </c>
      <c r="EG75" s="20">
        <f t="shared" si="618"/>
        <v>0</v>
      </c>
      <c r="EH75" s="20">
        <f t="shared" si="619"/>
        <v>0</v>
      </c>
      <c r="EI75" s="20">
        <f t="shared" si="620"/>
        <v>0</v>
      </c>
      <c r="EJ75" s="20">
        <f t="shared" si="621"/>
        <v>0</v>
      </c>
      <c r="EK75" s="20">
        <f t="shared" si="622"/>
        <v>0</v>
      </c>
      <c r="EL75" s="20">
        <f t="shared" si="623"/>
        <v>0</v>
      </c>
      <c r="EM75" s="20">
        <f t="shared" si="624"/>
        <v>0</v>
      </c>
      <c r="EN75" s="20">
        <f t="shared" si="625"/>
        <v>0</v>
      </c>
      <c r="EO75" s="20">
        <f t="shared" si="626"/>
        <v>0</v>
      </c>
      <c r="EP75" s="20">
        <f t="shared" si="627"/>
        <v>0</v>
      </c>
      <c r="EQ75" s="20">
        <f t="shared" si="628"/>
        <v>0</v>
      </c>
      <c r="ER75" s="20">
        <f t="shared" si="629"/>
        <v>0</v>
      </c>
      <c r="ES75" s="20">
        <f t="shared" si="630"/>
        <v>0</v>
      </c>
      <c r="ET75" s="30">
        <f t="shared" si="631"/>
        <v>0</v>
      </c>
      <c r="EU75" s="30">
        <f t="shared" si="632"/>
        <v>0</v>
      </c>
      <c r="EV75" s="30">
        <f t="shared" si="633"/>
        <v>0</v>
      </c>
      <c r="EW75" s="30">
        <f t="shared" si="634"/>
        <v>0</v>
      </c>
      <c r="EX75" s="30">
        <f t="shared" si="635"/>
        <v>0</v>
      </c>
      <c r="EY75" s="30">
        <f t="shared" si="636"/>
        <v>0</v>
      </c>
      <c r="EZ75" s="30">
        <f t="shared" si="637"/>
        <v>0</v>
      </c>
      <c r="FA75" s="30">
        <f t="shared" si="638"/>
        <v>0</v>
      </c>
      <c r="FB75" s="30">
        <f t="shared" si="639"/>
        <v>0</v>
      </c>
      <c r="FC75" s="30">
        <f t="shared" si="640"/>
        <v>0</v>
      </c>
      <c r="FD75" s="30">
        <f t="shared" si="641"/>
        <v>0</v>
      </c>
      <c r="FE75" s="30">
        <f t="shared" si="642"/>
        <v>0</v>
      </c>
      <c r="FF75" s="30">
        <f t="shared" si="643"/>
        <v>0</v>
      </c>
      <c r="FG75" s="30">
        <f t="shared" si="644"/>
        <v>0</v>
      </c>
      <c r="FH75" s="30">
        <f t="shared" si="645"/>
        <v>0</v>
      </c>
      <c r="FI75" s="30">
        <f t="shared" si="646"/>
        <v>0</v>
      </c>
      <c r="FJ75" s="21">
        <f t="shared" si="647"/>
        <v>0</v>
      </c>
      <c r="FK75" s="21">
        <f t="shared" si="648"/>
        <v>0</v>
      </c>
      <c r="FL75" s="21">
        <f t="shared" si="649"/>
        <v>0</v>
      </c>
      <c r="FM75" s="21">
        <f t="shared" si="650"/>
        <v>0</v>
      </c>
      <c r="FN75" s="21">
        <f t="shared" si="651"/>
        <v>0</v>
      </c>
      <c r="FO75" s="21">
        <f t="shared" si="652"/>
        <v>0</v>
      </c>
      <c r="FP75" s="21">
        <f t="shared" si="653"/>
        <v>0</v>
      </c>
      <c r="FQ75" s="21">
        <f t="shared" si="654"/>
        <v>0</v>
      </c>
      <c r="FR75" s="21">
        <f t="shared" si="655"/>
        <v>0</v>
      </c>
      <c r="FS75" s="21">
        <f t="shared" si="656"/>
        <v>0</v>
      </c>
      <c r="FT75" s="21">
        <f t="shared" si="657"/>
        <v>0</v>
      </c>
      <c r="FU75" s="21">
        <f t="shared" si="658"/>
        <v>0</v>
      </c>
      <c r="FV75" s="21">
        <f t="shared" si="659"/>
        <v>0</v>
      </c>
      <c r="FW75" s="21">
        <f t="shared" si="660"/>
        <v>0</v>
      </c>
      <c r="FX75" s="21">
        <f t="shared" si="661"/>
        <v>0</v>
      </c>
      <c r="FY75" s="21">
        <f t="shared" si="662"/>
        <v>0</v>
      </c>
      <c r="FZ75" s="45">
        <f t="shared" si="663"/>
        <v>0</v>
      </c>
      <c r="GA75" s="45">
        <f t="shared" si="664"/>
        <v>0</v>
      </c>
      <c r="GB75" s="45">
        <f t="shared" si="665"/>
        <v>0</v>
      </c>
      <c r="GC75" s="45">
        <f t="shared" si="666"/>
        <v>0</v>
      </c>
      <c r="GD75" s="45">
        <f t="shared" si="667"/>
        <v>0</v>
      </c>
      <c r="GE75" s="45">
        <f t="shared" si="668"/>
        <v>0</v>
      </c>
      <c r="GF75" s="45">
        <f t="shared" si="669"/>
        <v>0</v>
      </c>
      <c r="GG75" s="45">
        <f t="shared" si="670"/>
        <v>0</v>
      </c>
      <c r="GH75" s="45">
        <f t="shared" si="671"/>
        <v>0</v>
      </c>
      <c r="GI75" s="45">
        <f t="shared" si="672"/>
        <v>0</v>
      </c>
      <c r="GJ75" s="45">
        <f t="shared" si="673"/>
        <v>0</v>
      </c>
      <c r="GK75" s="45">
        <f t="shared" si="674"/>
        <v>0</v>
      </c>
      <c r="GL75" s="45">
        <f t="shared" si="675"/>
        <v>0</v>
      </c>
      <c r="GM75" s="45">
        <f t="shared" si="676"/>
        <v>0</v>
      </c>
      <c r="GN75" s="45">
        <f t="shared" si="677"/>
        <v>0</v>
      </c>
      <c r="GO75" s="45">
        <f t="shared" si="678"/>
        <v>0</v>
      </c>
      <c r="GP75" s="28">
        <f t="shared" si="679"/>
        <v>0</v>
      </c>
      <c r="GQ75" s="28">
        <f t="shared" si="680"/>
        <v>0</v>
      </c>
      <c r="GR75" s="28">
        <f t="shared" si="681"/>
        <v>0</v>
      </c>
      <c r="GS75" s="28">
        <f t="shared" si="682"/>
        <v>0</v>
      </c>
      <c r="GT75" s="28">
        <f t="shared" si="683"/>
        <v>0</v>
      </c>
      <c r="GU75" s="28">
        <f t="shared" si="684"/>
        <v>0</v>
      </c>
      <c r="GV75" s="28">
        <f t="shared" si="685"/>
        <v>0</v>
      </c>
      <c r="GW75" s="28">
        <f t="shared" si="686"/>
        <v>0</v>
      </c>
      <c r="GX75" s="28">
        <f t="shared" si="687"/>
        <v>0</v>
      </c>
      <c r="GY75" s="28">
        <f t="shared" si="688"/>
        <v>0</v>
      </c>
      <c r="GZ75" s="28">
        <f t="shared" si="689"/>
        <v>0</v>
      </c>
      <c r="HA75" s="28">
        <f t="shared" si="690"/>
        <v>0</v>
      </c>
      <c r="HB75" s="28">
        <f t="shared" si="691"/>
        <v>0</v>
      </c>
      <c r="HC75" s="28">
        <f t="shared" si="692"/>
        <v>0</v>
      </c>
      <c r="HD75" s="28">
        <f t="shared" si="693"/>
        <v>0</v>
      </c>
      <c r="HE75" s="28">
        <f t="shared" si="694"/>
        <v>0</v>
      </c>
      <c r="HF75" s="28">
        <f t="shared" si="695"/>
        <v>0</v>
      </c>
      <c r="HG75" s="16">
        <f t="shared" si="696"/>
        <v>0</v>
      </c>
      <c r="HH75" s="16">
        <f t="shared" si="697"/>
        <v>0</v>
      </c>
      <c r="HI75" s="16">
        <f t="shared" si="698"/>
        <v>0</v>
      </c>
      <c r="HJ75" s="16">
        <f t="shared" si="699"/>
        <v>0</v>
      </c>
      <c r="HK75" s="16">
        <f t="shared" si="700"/>
        <v>0</v>
      </c>
      <c r="HL75" s="16">
        <f t="shared" si="701"/>
        <v>0</v>
      </c>
      <c r="HM75" s="16">
        <f t="shared" si="702"/>
        <v>0</v>
      </c>
      <c r="HN75" s="16">
        <f t="shared" si="703"/>
        <v>0</v>
      </c>
      <c r="HO75" s="16">
        <f t="shared" si="704"/>
        <v>0</v>
      </c>
      <c r="HP75" s="16">
        <f t="shared" si="705"/>
        <v>0</v>
      </c>
      <c r="HQ75" s="16">
        <f t="shared" si="706"/>
        <v>0</v>
      </c>
      <c r="HR75" s="16">
        <f t="shared" si="707"/>
        <v>0</v>
      </c>
      <c r="HS75" s="16">
        <f t="shared" si="708"/>
        <v>0</v>
      </c>
      <c r="HT75" s="16">
        <f t="shared" si="709"/>
        <v>0</v>
      </c>
      <c r="HU75" s="16">
        <f t="shared" si="710"/>
        <v>0</v>
      </c>
      <c r="HV75" s="16">
        <f t="shared" si="711"/>
        <v>0</v>
      </c>
      <c r="HW75" s="21">
        <f t="shared" si="712"/>
        <v>0</v>
      </c>
      <c r="HX75" s="21">
        <f t="shared" si="713"/>
        <v>0</v>
      </c>
      <c r="HY75" s="21">
        <f t="shared" si="714"/>
        <v>0</v>
      </c>
      <c r="HZ75" s="21">
        <f t="shared" si="715"/>
        <v>0</v>
      </c>
      <c r="IA75" s="21">
        <f t="shared" si="716"/>
        <v>0</v>
      </c>
      <c r="IB75" s="21">
        <f t="shared" si="717"/>
        <v>0</v>
      </c>
      <c r="IC75" s="21">
        <f t="shared" si="718"/>
        <v>0</v>
      </c>
      <c r="ID75" s="21">
        <f t="shared" si="719"/>
        <v>0</v>
      </c>
      <c r="IE75" s="21">
        <f t="shared" si="720"/>
        <v>0</v>
      </c>
      <c r="IF75" s="21">
        <f t="shared" si="721"/>
        <v>0</v>
      </c>
      <c r="IG75" s="21">
        <f t="shared" si="722"/>
        <v>0</v>
      </c>
      <c r="IH75" s="21">
        <f t="shared" si="723"/>
        <v>0</v>
      </c>
      <c r="II75" s="21">
        <f t="shared" si="724"/>
        <v>0</v>
      </c>
      <c r="IJ75" s="17">
        <f t="shared" si="725"/>
        <v>0</v>
      </c>
      <c r="IK75" s="17">
        <f t="shared" si="726"/>
        <v>0</v>
      </c>
      <c r="IL75" s="17">
        <f t="shared" si="727"/>
        <v>0</v>
      </c>
      <c r="IM75" s="17">
        <f t="shared" si="728"/>
        <v>0</v>
      </c>
      <c r="IN75" s="17">
        <f t="shared" si="729"/>
        <v>0</v>
      </c>
      <c r="IO75" s="17">
        <f t="shared" si="730"/>
        <v>0</v>
      </c>
      <c r="IP75" s="17">
        <f t="shared" si="731"/>
        <v>0</v>
      </c>
      <c r="IQ75" s="17">
        <f t="shared" si="732"/>
        <v>0</v>
      </c>
      <c r="IR75" s="17">
        <f t="shared" si="733"/>
        <v>0</v>
      </c>
      <c r="IS75" s="17">
        <f t="shared" si="734"/>
        <v>0</v>
      </c>
      <c r="IT75" s="17">
        <f t="shared" si="735"/>
        <v>0</v>
      </c>
      <c r="IU75" s="17">
        <f t="shared" si="736"/>
        <v>0</v>
      </c>
      <c r="IV75" s="21">
        <f t="shared" si="737"/>
        <v>0</v>
      </c>
      <c r="IW75" s="21">
        <f t="shared" si="738"/>
        <v>0</v>
      </c>
      <c r="IX75" s="21">
        <f t="shared" si="739"/>
        <v>0</v>
      </c>
      <c r="IY75" s="21">
        <f t="shared" si="740"/>
        <v>0</v>
      </c>
      <c r="IZ75" s="21">
        <f t="shared" si="741"/>
        <v>0</v>
      </c>
      <c r="JA75" s="21">
        <f t="shared" si="742"/>
        <v>0</v>
      </c>
      <c r="JB75" s="21">
        <f t="shared" si="743"/>
        <v>0</v>
      </c>
      <c r="JC75" s="21">
        <f t="shared" si="744"/>
        <v>0</v>
      </c>
      <c r="JD75" s="21">
        <f t="shared" si="745"/>
        <v>0</v>
      </c>
      <c r="JE75" s="21">
        <f t="shared" si="746"/>
        <v>0</v>
      </c>
      <c r="JF75" s="44">
        <f t="shared" si="747"/>
        <v>0</v>
      </c>
      <c r="JG75" s="44">
        <f t="shared" si="748"/>
        <v>0</v>
      </c>
      <c r="JH75" s="44">
        <f t="shared" si="749"/>
        <v>0</v>
      </c>
      <c r="JI75" s="44">
        <f t="shared" si="750"/>
        <v>0</v>
      </c>
      <c r="JJ75" s="44">
        <f t="shared" si="751"/>
        <v>0</v>
      </c>
      <c r="JK75" s="44">
        <f t="shared" si="752"/>
        <v>0</v>
      </c>
      <c r="JL75" s="44">
        <f t="shared" si="753"/>
        <v>0</v>
      </c>
      <c r="JM75" s="44">
        <f t="shared" si="754"/>
        <v>0</v>
      </c>
      <c r="JN75" s="44">
        <f t="shared" si="755"/>
        <v>0</v>
      </c>
      <c r="JO75" s="44">
        <f t="shared" si="756"/>
        <v>0</v>
      </c>
      <c r="JP75" s="18">
        <f t="shared" si="757"/>
        <v>0</v>
      </c>
      <c r="JQ75" s="18">
        <f t="shared" si="758"/>
        <v>0</v>
      </c>
      <c r="JR75" s="18">
        <f t="shared" si="759"/>
        <v>0</v>
      </c>
      <c r="JS75" s="18">
        <f t="shared" si="760"/>
        <v>0</v>
      </c>
      <c r="JT75" s="18">
        <f t="shared" si="761"/>
        <v>0</v>
      </c>
      <c r="JU75" s="18">
        <f t="shared" si="762"/>
        <v>0</v>
      </c>
      <c r="JV75" s="18">
        <f t="shared" si="763"/>
        <v>0</v>
      </c>
      <c r="JW75" s="18">
        <f t="shared" si="764"/>
        <v>0</v>
      </c>
      <c r="JX75" s="18">
        <f t="shared" si="765"/>
        <v>0</v>
      </c>
      <c r="JY75" s="18">
        <f t="shared" si="766"/>
        <v>0</v>
      </c>
      <c r="JZ75" s="18">
        <f t="shared" si="767"/>
        <v>0</v>
      </c>
      <c r="KA75" s="18">
        <f t="shared" si="768"/>
        <v>0</v>
      </c>
      <c r="KB75" s="22">
        <f t="shared" si="769"/>
        <v>0</v>
      </c>
      <c r="KC75" s="22">
        <f t="shared" si="770"/>
        <v>0</v>
      </c>
      <c r="KD75" s="22">
        <f t="shared" si="771"/>
        <v>0</v>
      </c>
      <c r="KE75" s="22">
        <f t="shared" si="772"/>
        <v>0</v>
      </c>
      <c r="KF75" s="22">
        <f t="shared" si="773"/>
        <v>0</v>
      </c>
      <c r="KG75" s="22">
        <f t="shared" si="774"/>
        <v>0</v>
      </c>
      <c r="KH75" s="22">
        <f t="shared" si="775"/>
        <v>0</v>
      </c>
      <c r="KI75" s="22">
        <f t="shared" si="776"/>
        <v>0</v>
      </c>
      <c r="KJ75" s="22">
        <f t="shared" si="777"/>
        <v>0</v>
      </c>
      <c r="KK75" s="22">
        <f t="shared" si="778"/>
        <v>0</v>
      </c>
      <c r="KL75" s="22">
        <f t="shared" si="779"/>
        <v>0</v>
      </c>
      <c r="KM75" s="22">
        <f t="shared" si="780"/>
        <v>0</v>
      </c>
      <c r="KN75" s="22">
        <f t="shared" si="781"/>
        <v>0</v>
      </c>
      <c r="KO75" s="22">
        <f t="shared" si="782"/>
        <v>0</v>
      </c>
      <c r="KP75" s="28">
        <f t="shared" si="783"/>
        <v>0</v>
      </c>
      <c r="KQ75" s="28">
        <f t="shared" si="784"/>
        <v>0</v>
      </c>
      <c r="KR75" s="28">
        <f t="shared" si="785"/>
        <v>0</v>
      </c>
      <c r="KS75" s="28">
        <f t="shared" si="786"/>
        <v>0</v>
      </c>
      <c r="KT75" s="28">
        <f t="shared" si="787"/>
        <v>0</v>
      </c>
      <c r="KU75" s="28">
        <f t="shared" si="788"/>
        <v>0</v>
      </c>
      <c r="KV75" s="28">
        <f t="shared" si="789"/>
        <v>0</v>
      </c>
      <c r="KW75" s="28">
        <f t="shared" si="790"/>
        <v>0</v>
      </c>
      <c r="KX75" s="28">
        <f t="shared" si="791"/>
        <v>0</v>
      </c>
      <c r="KY75" s="28">
        <f t="shared" si="792"/>
        <v>0</v>
      </c>
      <c r="KZ75" s="28">
        <f t="shared" si="793"/>
        <v>0</v>
      </c>
      <c r="LA75" s="28">
        <f t="shared" si="794"/>
        <v>0</v>
      </c>
      <c r="LB75" s="28">
        <f t="shared" si="795"/>
        <v>0</v>
      </c>
      <c r="LC75" s="28">
        <f t="shared" si="796"/>
        <v>0</v>
      </c>
      <c r="LD75" s="28">
        <f t="shared" si="797"/>
        <v>0</v>
      </c>
      <c r="LE75" s="28">
        <f t="shared" si="798"/>
        <v>0</v>
      </c>
      <c r="LF75" s="21">
        <f t="shared" si="799"/>
        <v>0</v>
      </c>
      <c r="LG75" s="21">
        <f t="shared" si="800"/>
        <v>0</v>
      </c>
      <c r="LH75" s="21">
        <f t="shared" si="801"/>
        <v>0</v>
      </c>
      <c r="LI75" s="21">
        <f t="shared" si="802"/>
        <v>0</v>
      </c>
      <c r="LJ75" s="21">
        <f t="shared" si="803"/>
        <v>0</v>
      </c>
      <c r="LK75" s="21">
        <f t="shared" si="804"/>
        <v>0</v>
      </c>
      <c r="LL75" s="21">
        <f t="shared" si="805"/>
        <v>0</v>
      </c>
      <c r="LM75" s="21">
        <f t="shared" si="806"/>
        <v>0</v>
      </c>
      <c r="LN75" s="21">
        <f t="shared" si="807"/>
        <v>0</v>
      </c>
      <c r="LO75" s="21">
        <f t="shared" si="808"/>
        <v>0</v>
      </c>
      <c r="LP75" s="21">
        <f t="shared" si="809"/>
        <v>0</v>
      </c>
      <c r="LQ75" s="21">
        <f t="shared" si="810"/>
        <v>0</v>
      </c>
      <c r="LR75" s="21">
        <f t="shared" si="811"/>
        <v>0</v>
      </c>
      <c r="LS75" s="21">
        <f t="shared" si="812"/>
        <v>0</v>
      </c>
      <c r="LT75" s="21">
        <f t="shared" si="813"/>
        <v>0</v>
      </c>
      <c r="LU75" s="21">
        <f t="shared" si="814"/>
        <v>0</v>
      </c>
      <c r="LV75" s="28">
        <f t="shared" si="815"/>
        <v>0</v>
      </c>
      <c r="LW75" s="28">
        <f t="shared" si="816"/>
        <v>0</v>
      </c>
      <c r="LX75" s="28">
        <f t="shared" si="817"/>
        <v>0</v>
      </c>
      <c r="LY75" s="28">
        <f t="shared" si="818"/>
        <v>0</v>
      </c>
      <c r="LZ75" s="28">
        <f t="shared" si="819"/>
        <v>0</v>
      </c>
      <c r="MA75" s="28">
        <f t="shared" si="820"/>
        <v>0</v>
      </c>
      <c r="MB75" s="28">
        <f t="shared" si="821"/>
        <v>0</v>
      </c>
      <c r="MC75" s="28">
        <f t="shared" si="822"/>
        <v>0</v>
      </c>
      <c r="MD75" s="28">
        <f t="shared" si="823"/>
        <v>0</v>
      </c>
      <c r="ME75" s="28">
        <f t="shared" si="824"/>
        <v>0</v>
      </c>
      <c r="MF75" s="28">
        <f t="shared" si="825"/>
        <v>0</v>
      </c>
      <c r="MG75" s="28">
        <f t="shared" si="826"/>
        <v>0</v>
      </c>
      <c r="MH75" s="28">
        <f t="shared" si="827"/>
        <v>0</v>
      </c>
      <c r="MI75" s="28">
        <f t="shared" si="828"/>
        <v>0</v>
      </c>
      <c r="MJ75" s="28">
        <f t="shared" si="829"/>
        <v>0</v>
      </c>
      <c r="MK75" s="28">
        <f t="shared" si="830"/>
        <v>0</v>
      </c>
      <c r="ML75" s="25">
        <f t="shared" si="831"/>
        <v>0</v>
      </c>
      <c r="MM75" s="25">
        <f t="shared" si="832"/>
        <v>0</v>
      </c>
      <c r="MN75" s="25">
        <f t="shared" si="833"/>
        <v>0</v>
      </c>
      <c r="MO75" s="25">
        <f t="shared" si="834"/>
        <v>0</v>
      </c>
      <c r="MP75" s="25">
        <f t="shared" si="835"/>
        <v>0</v>
      </c>
      <c r="MQ75" s="25">
        <f t="shared" si="836"/>
        <v>0</v>
      </c>
      <c r="MR75" s="25">
        <f t="shared" si="837"/>
        <v>0</v>
      </c>
      <c r="MS75" s="25">
        <f t="shared" si="838"/>
        <v>0</v>
      </c>
      <c r="MT75" s="25">
        <f t="shared" si="839"/>
        <v>0</v>
      </c>
      <c r="MU75" s="25">
        <f t="shared" si="840"/>
        <v>0</v>
      </c>
      <c r="MV75" s="25">
        <f t="shared" si="841"/>
        <v>0</v>
      </c>
      <c r="MW75" s="25">
        <f t="shared" si="842"/>
        <v>0</v>
      </c>
      <c r="MX75" s="25">
        <f t="shared" si="843"/>
        <v>0</v>
      </c>
      <c r="MY75" s="25">
        <f t="shared" si="844"/>
        <v>0</v>
      </c>
      <c r="MZ75" s="25">
        <f t="shared" si="845"/>
        <v>0</v>
      </c>
      <c r="NA75" s="25">
        <f t="shared" si="846"/>
        <v>0</v>
      </c>
      <c r="NB75" s="18">
        <f t="shared" si="847"/>
        <v>0</v>
      </c>
      <c r="NC75" s="18">
        <f t="shared" si="848"/>
        <v>0</v>
      </c>
      <c r="ND75" s="18">
        <f t="shared" si="849"/>
        <v>0</v>
      </c>
      <c r="NE75" s="18">
        <f t="shared" si="850"/>
        <v>0</v>
      </c>
      <c r="NF75" s="18">
        <f t="shared" si="851"/>
        <v>0</v>
      </c>
      <c r="NG75" s="18">
        <f t="shared" si="852"/>
        <v>0</v>
      </c>
      <c r="NH75" s="18">
        <f t="shared" si="853"/>
        <v>0</v>
      </c>
      <c r="NI75" s="18">
        <f t="shared" si="854"/>
        <v>0</v>
      </c>
      <c r="NJ75" s="18">
        <f t="shared" si="855"/>
        <v>0</v>
      </c>
      <c r="NK75" s="18">
        <f t="shared" si="856"/>
        <v>0</v>
      </c>
      <c r="NL75" s="18">
        <f t="shared" si="857"/>
        <v>0</v>
      </c>
      <c r="NM75" s="18">
        <f t="shared" si="858"/>
        <v>0</v>
      </c>
      <c r="NN75" s="18">
        <f t="shared" si="859"/>
        <v>0</v>
      </c>
      <c r="NO75" s="18">
        <f t="shared" si="860"/>
        <v>0</v>
      </c>
      <c r="NP75" s="18">
        <f t="shared" si="861"/>
        <v>0</v>
      </c>
      <c r="NQ75" s="18">
        <f t="shared" si="862"/>
        <v>0</v>
      </c>
      <c r="NR75" s="21">
        <f t="shared" si="863"/>
        <v>0</v>
      </c>
      <c r="NS75" s="21">
        <f t="shared" si="864"/>
        <v>0</v>
      </c>
      <c r="NT75" s="21">
        <f t="shared" si="865"/>
        <v>0</v>
      </c>
      <c r="NU75" s="21">
        <f t="shared" si="866"/>
        <v>0</v>
      </c>
      <c r="NV75" s="21">
        <f t="shared" si="867"/>
        <v>0</v>
      </c>
      <c r="NW75" s="21">
        <f t="shared" si="868"/>
        <v>0</v>
      </c>
      <c r="NX75" s="21">
        <f t="shared" si="869"/>
        <v>0</v>
      </c>
      <c r="NY75" s="21">
        <f t="shared" si="870"/>
        <v>0</v>
      </c>
      <c r="NZ75" s="21">
        <f t="shared" si="871"/>
        <v>0</v>
      </c>
      <c r="OA75" s="21">
        <f t="shared" si="872"/>
        <v>0</v>
      </c>
      <c r="OB75" s="21">
        <f t="shared" si="873"/>
        <v>0</v>
      </c>
      <c r="OC75" s="21">
        <f t="shared" si="874"/>
        <v>0</v>
      </c>
      <c r="OD75" s="21">
        <f t="shared" si="875"/>
        <v>0</v>
      </c>
      <c r="OE75" s="21">
        <f t="shared" si="876"/>
        <v>0</v>
      </c>
      <c r="OF75" s="21">
        <f t="shared" si="877"/>
        <v>0</v>
      </c>
      <c r="OG75" s="21">
        <f t="shared" si="878"/>
        <v>0</v>
      </c>
    </row>
    <row r="76" spans="1:397" x14ac:dyDescent="0.25">
      <c r="A76" s="9">
        <v>0.5</v>
      </c>
      <c r="B76" s="23">
        <v>0.14437312794180573</v>
      </c>
      <c r="C76" s="14">
        <v>0.26326963906581741</v>
      </c>
      <c r="D76" s="9">
        <v>0.5</v>
      </c>
      <c r="E76" s="23">
        <v>0.1846298673513051</v>
      </c>
      <c r="F76" s="14">
        <v>0.26090385198665456</v>
      </c>
      <c r="G76" s="9">
        <v>0.5</v>
      </c>
      <c r="H76" s="23">
        <v>0.24669234060761658</v>
      </c>
      <c r="I76" s="14">
        <v>0.25034880194115861</v>
      </c>
      <c r="J76" s="9">
        <v>0.5</v>
      </c>
      <c r="K76" s="23">
        <v>0.31959777492511765</v>
      </c>
      <c r="L76" s="14">
        <v>0.22687291477100394</v>
      </c>
      <c r="M76" s="9">
        <v>0.5</v>
      </c>
      <c r="N76" s="23">
        <v>0.37009841677364136</v>
      </c>
      <c r="O76" s="14">
        <v>0.20594479830148621</v>
      </c>
      <c r="P76" s="9">
        <v>0.5</v>
      </c>
      <c r="Q76" s="23">
        <v>0.38908857509627726</v>
      </c>
      <c r="R76" s="14">
        <v>0.19672429481346679</v>
      </c>
      <c r="S76" s="9">
        <v>0.5</v>
      </c>
      <c r="T76" s="23">
        <v>0.40933675652545998</v>
      </c>
      <c r="U76" s="14">
        <v>0.18683651804670912</v>
      </c>
      <c r="V76" s="6">
        <v>0.55000000000000004</v>
      </c>
      <c r="W76" s="6">
        <v>0.4520496362858365</v>
      </c>
      <c r="X76" s="6">
        <v>0.21146496815286625</v>
      </c>
      <c r="Y76" s="6">
        <v>0.57999999999999996</v>
      </c>
      <c r="Z76" s="6">
        <v>0.49997432605905001</v>
      </c>
      <c r="AA76" s="6">
        <v>0.21395207764634516</v>
      </c>
      <c r="AT76" s="6">
        <v>0.57999999999999996</v>
      </c>
      <c r="AU76" s="6">
        <v>0.52243902439024392</v>
      </c>
      <c r="AV76" s="6">
        <v>0.19581437670609644</v>
      </c>
      <c r="AW76" s="6">
        <v>0.55000000000000004</v>
      </c>
      <c r="AX76" s="6">
        <v>0.5287291399229781</v>
      </c>
      <c r="AY76" s="6">
        <v>0.15899302396117682</v>
      </c>
      <c r="AZ76" s="9">
        <v>0.5</v>
      </c>
      <c r="BA76" s="23">
        <v>0.5093196405648267</v>
      </c>
      <c r="BB76" s="14">
        <v>0.12423415225962997</v>
      </c>
      <c r="BC76" s="9">
        <v>0.5</v>
      </c>
      <c r="BD76" s="23">
        <v>0.53573812580231062</v>
      </c>
      <c r="BE76" s="14">
        <v>0.10646041856232939</v>
      </c>
      <c r="BF76" s="9">
        <v>0.5</v>
      </c>
      <c r="BG76" s="23">
        <v>0.56209670517757804</v>
      </c>
      <c r="BH76" s="14">
        <v>8.6199575371549889E-2</v>
      </c>
      <c r="BI76" s="9">
        <v>0.5</v>
      </c>
      <c r="BJ76" s="23">
        <v>0.58647839109970046</v>
      </c>
      <c r="BK76" s="14">
        <v>6.6666666666666666E-2</v>
      </c>
      <c r="BL76" s="9">
        <v>0.5</v>
      </c>
      <c r="BM76" s="23">
        <v>0.61050064184852371</v>
      </c>
      <c r="BN76" s="14">
        <v>4.7497725204731576E-2</v>
      </c>
      <c r="CC76" s="31">
        <v>390</v>
      </c>
      <c r="CD76">
        <f t="shared" si="614"/>
        <v>108.33333333333333</v>
      </c>
      <c r="CF76" s="24">
        <f t="shared" si="615"/>
        <v>1.7663043478260867</v>
      </c>
      <c r="CG76" s="26">
        <f t="shared" si="879"/>
        <v>0</v>
      </c>
      <c r="CH76" s="44">
        <f t="shared" si="880"/>
        <v>0</v>
      </c>
      <c r="CI76" s="44">
        <f t="shared" si="881"/>
        <v>0</v>
      </c>
      <c r="CJ76" s="44">
        <f t="shared" si="882"/>
        <v>0</v>
      </c>
      <c r="CK76" s="44">
        <f t="shared" si="883"/>
        <v>0</v>
      </c>
      <c r="CL76" s="44">
        <f t="shared" si="884"/>
        <v>0</v>
      </c>
      <c r="CM76" s="44">
        <f t="shared" si="885"/>
        <v>0</v>
      </c>
      <c r="CN76" s="44">
        <f t="shared" si="886"/>
        <v>0</v>
      </c>
      <c r="CO76" s="44">
        <f t="shared" si="887"/>
        <v>0</v>
      </c>
      <c r="CP76" s="44">
        <f t="shared" si="888"/>
        <v>0</v>
      </c>
      <c r="CQ76" s="44">
        <f t="shared" si="889"/>
        <v>0</v>
      </c>
      <c r="CR76" s="44">
        <f t="shared" si="890"/>
        <v>0</v>
      </c>
      <c r="CS76" s="44">
        <f t="shared" si="891"/>
        <v>0</v>
      </c>
      <c r="CT76" s="44">
        <f t="shared" si="892"/>
        <v>0</v>
      </c>
      <c r="CU76" s="44">
        <f t="shared" si="893"/>
        <v>0</v>
      </c>
      <c r="CV76" s="44">
        <f t="shared" si="894"/>
        <v>0</v>
      </c>
      <c r="CW76" s="44">
        <f t="shared" si="895"/>
        <v>0</v>
      </c>
      <c r="CX76" s="21">
        <f t="shared" si="896"/>
        <v>0</v>
      </c>
      <c r="CY76" s="21">
        <f t="shared" si="897"/>
        <v>0</v>
      </c>
      <c r="CZ76" s="21">
        <f t="shared" si="898"/>
        <v>0</v>
      </c>
      <c r="DA76" s="21">
        <f t="shared" si="899"/>
        <v>0</v>
      </c>
      <c r="DB76" s="21">
        <f t="shared" si="900"/>
        <v>0</v>
      </c>
      <c r="DC76" s="21">
        <f t="shared" si="901"/>
        <v>0</v>
      </c>
      <c r="DD76" s="21">
        <f t="shared" si="902"/>
        <v>0</v>
      </c>
      <c r="DE76" s="21">
        <f t="shared" si="903"/>
        <v>0</v>
      </c>
      <c r="DF76" s="21">
        <f t="shared" si="904"/>
        <v>0</v>
      </c>
      <c r="DG76" s="21">
        <f t="shared" si="905"/>
        <v>0</v>
      </c>
      <c r="DH76" s="21">
        <f t="shared" si="906"/>
        <v>0</v>
      </c>
      <c r="DI76" s="21">
        <f t="shared" si="907"/>
        <v>0</v>
      </c>
      <c r="DJ76" s="21">
        <f t="shared" si="908"/>
        <v>0</v>
      </c>
      <c r="DK76" s="21">
        <f t="shared" si="909"/>
        <v>0</v>
      </c>
      <c r="DL76" s="21">
        <f t="shared" si="910"/>
        <v>0</v>
      </c>
      <c r="DM76" s="21">
        <f t="shared" si="911"/>
        <v>0</v>
      </c>
      <c r="DN76" s="42">
        <f t="shared" si="912"/>
        <v>0</v>
      </c>
      <c r="DO76" s="42">
        <f t="shared" si="913"/>
        <v>0</v>
      </c>
      <c r="DP76" s="42">
        <f t="shared" si="914"/>
        <v>0</v>
      </c>
      <c r="DQ76" s="42">
        <f t="shared" si="915"/>
        <v>0</v>
      </c>
      <c r="DR76" s="42">
        <f t="shared" si="916"/>
        <v>0</v>
      </c>
      <c r="DS76" s="42">
        <f t="shared" si="917"/>
        <v>0</v>
      </c>
      <c r="DT76" s="42">
        <f t="shared" si="918"/>
        <v>0</v>
      </c>
      <c r="DU76" s="42">
        <f t="shared" si="919"/>
        <v>0</v>
      </c>
      <c r="DV76" s="42">
        <f t="shared" si="920"/>
        <v>0</v>
      </c>
      <c r="DW76" s="42">
        <f t="shared" si="921"/>
        <v>0</v>
      </c>
      <c r="DX76" s="42">
        <f t="shared" si="922"/>
        <v>0</v>
      </c>
      <c r="DY76" s="42">
        <f t="shared" si="923"/>
        <v>0</v>
      </c>
      <c r="DZ76" s="42">
        <f t="shared" si="924"/>
        <v>0</v>
      </c>
      <c r="EA76" s="42">
        <f t="shared" si="925"/>
        <v>0</v>
      </c>
      <c r="EB76" s="42">
        <f t="shared" si="926"/>
        <v>0</v>
      </c>
      <c r="EC76" s="42">
        <f t="shared" si="927"/>
        <v>0</v>
      </c>
      <c r="ED76" s="20">
        <f t="shared" si="928"/>
        <v>0</v>
      </c>
      <c r="EE76" s="20">
        <f t="shared" si="616"/>
        <v>0</v>
      </c>
      <c r="EF76" s="20">
        <f t="shared" si="617"/>
        <v>0</v>
      </c>
      <c r="EG76" s="20">
        <f t="shared" si="618"/>
        <v>0</v>
      </c>
      <c r="EH76" s="20">
        <f t="shared" si="619"/>
        <v>0</v>
      </c>
      <c r="EI76" s="20">
        <f t="shared" si="620"/>
        <v>0</v>
      </c>
      <c r="EJ76" s="20">
        <f t="shared" si="621"/>
        <v>0</v>
      </c>
      <c r="EK76" s="20">
        <f t="shared" si="622"/>
        <v>0</v>
      </c>
      <c r="EL76" s="20">
        <f t="shared" si="623"/>
        <v>0</v>
      </c>
      <c r="EM76" s="20">
        <f t="shared" si="624"/>
        <v>0</v>
      </c>
      <c r="EN76" s="20">
        <f t="shared" si="625"/>
        <v>0</v>
      </c>
      <c r="EO76" s="20">
        <f t="shared" si="626"/>
        <v>0</v>
      </c>
      <c r="EP76" s="20">
        <f t="shared" si="627"/>
        <v>0</v>
      </c>
      <c r="EQ76" s="20">
        <f t="shared" si="628"/>
        <v>0</v>
      </c>
      <c r="ER76" s="20">
        <f t="shared" si="629"/>
        <v>0</v>
      </c>
      <c r="ES76" s="20">
        <f t="shared" si="630"/>
        <v>0</v>
      </c>
      <c r="ET76" s="30">
        <f t="shared" si="631"/>
        <v>0</v>
      </c>
      <c r="EU76" s="30">
        <f t="shared" si="632"/>
        <v>0</v>
      </c>
      <c r="EV76" s="30">
        <f t="shared" si="633"/>
        <v>0</v>
      </c>
      <c r="EW76" s="30">
        <f t="shared" si="634"/>
        <v>0</v>
      </c>
      <c r="EX76" s="30">
        <f t="shared" si="635"/>
        <v>0</v>
      </c>
      <c r="EY76" s="30">
        <f t="shared" si="636"/>
        <v>0</v>
      </c>
      <c r="EZ76" s="30">
        <f t="shared" si="637"/>
        <v>0</v>
      </c>
      <c r="FA76" s="30">
        <f t="shared" si="638"/>
        <v>0</v>
      </c>
      <c r="FB76" s="30">
        <f t="shared" si="639"/>
        <v>0</v>
      </c>
      <c r="FC76" s="30">
        <f t="shared" si="640"/>
        <v>0</v>
      </c>
      <c r="FD76" s="30">
        <f t="shared" si="641"/>
        <v>0</v>
      </c>
      <c r="FE76" s="30">
        <f t="shared" si="642"/>
        <v>0</v>
      </c>
      <c r="FF76" s="30">
        <f t="shared" si="643"/>
        <v>0</v>
      </c>
      <c r="FG76" s="30">
        <f t="shared" si="644"/>
        <v>0</v>
      </c>
      <c r="FH76" s="30">
        <f t="shared" si="645"/>
        <v>0</v>
      </c>
      <c r="FI76" s="30">
        <f t="shared" si="646"/>
        <v>0</v>
      </c>
      <c r="FJ76" s="21">
        <f t="shared" si="647"/>
        <v>0</v>
      </c>
      <c r="FK76" s="21">
        <f t="shared" si="648"/>
        <v>0</v>
      </c>
      <c r="FL76" s="21">
        <f t="shared" si="649"/>
        <v>0</v>
      </c>
      <c r="FM76" s="21">
        <f t="shared" si="650"/>
        <v>0</v>
      </c>
      <c r="FN76" s="21">
        <f t="shared" si="651"/>
        <v>0</v>
      </c>
      <c r="FO76" s="21">
        <f t="shared" si="652"/>
        <v>0</v>
      </c>
      <c r="FP76" s="21">
        <f t="shared" si="653"/>
        <v>0</v>
      </c>
      <c r="FQ76" s="21">
        <f t="shared" si="654"/>
        <v>0</v>
      </c>
      <c r="FR76" s="21">
        <f t="shared" si="655"/>
        <v>0</v>
      </c>
      <c r="FS76" s="21">
        <f t="shared" si="656"/>
        <v>0</v>
      </c>
      <c r="FT76" s="21">
        <f t="shared" si="657"/>
        <v>0</v>
      </c>
      <c r="FU76" s="21">
        <f t="shared" si="658"/>
        <v>0</v>
      </c>
      <c r="FV76" s="21">
        <f t="shared" si="659"/>
        <v>0</v>
      </c>
      <c r="FW76" s="21">
        <f t="shared" si="660"/>
        <v>0</v>
      </c>
      <c r="FX76" s="21">
        <f t="shared" si="661"/>
        <v>0</v>
      </c>
      <c r="FY76" s="21">
        <f t="shared" si="662"/>
        <v>0</v>
      </c>
      <c r="FZ76" s="45">
        <f t="shared" si="663"/>
        <v>0</v>
      </c>
      <c r="GA76" s="45">
        <f t="shared" si="664"/>
        <v>0</v>
      </c>
      <c r="GB76" s="45">
        <f t="shared" si="665"/>
        <v>0</v>
      </c>
      <c r="GC76" s="45">
        <f t="shared" si="666"/>
        <v>0</v>
      </c>
      <c r="GD76" s="45">
        <f t="shared" si="667"/>
        <v>0</v>
      </c>
      <c r="GE76" s="45">
        <f t="shared" si="668"/>
        <v>0</v>
      </c>
      <c r="GF76" s="45">
        <f t="shared" si="669"/>
        <v>0</v>
      </c>
      <c r="GG76" s="45">
        <f t="shared" si="670"/>
        <v>0</v>
      </c>
      <c r="GH76" s="45">
        <f t="shared" si="671"/>
        <v>0</v>
      </c>
      <c r="GI76" s="45">
        <f t="shared" si="672"/>
        <v>0</v>
      </c>
      <c r="GJ76" s="45">
        <f t="shared" si="673"/>
        <v>0</v>
      </c>
      <c r="GK76" s="45">
        <f t="shared" si="674"/>
        <v>0</v>
      </c>
      <c r="GL76" s="45">
        <f t="shared" si="675"/>
        <v>0</v>
      </c>
      <c r="GM76" s="45">
        <f t="shared" si="676"/>
        <v>0</v>
      </c>
      <c r="GN76" s="45">
        <f t="shared" si="677"/>
        <v>0</v>
      </c>
      <c r="GO76" s="45">
        <f t="shared" si="678"/>
        <v>0</v>
      </c>
      <c r="GP76" s="28">
        <f t="shared" si="679"/>
        <v>0</v>
      </c>
      <c r="GQ76" s="28">
        <f t="shared" si="680"/>
        <v>0</v>
      </c>
      <c r="GR76" s="28">
        <f t="shared" si="681"/>
        <v>0</v>
      </c>
      <c r="GS76" s="28">
        <f t="shared" si="682"/>
        <v>0</v>
      </c>
      <c r="GT76" s="28">
        <f t="shared" si="683"/>
        <v>0</v>
      </c>
      <c r="GU76" s="28">
        <f t="shared" si="684"/>
        <v>0</v>
      </c>
      <c r="GV76" s="28">
        <f t="shared" si="685"/>
        <v>0</v>
      </c>
      <c r="GW76" s="28">
        <f t="shared" si="686"/>
        <v>0</v>
      </c>
      <c r="GX76" s="28">
        <f t="shared" si="687"/>
        <v>0</v>
      </c>
      <c r="GY76" s="28">
        <f t="shared" si="688"/>
        <v>0</v>
      </c>
      <c r="GZ76" s="28">
        <f t="shared" si="689"/>
        <v>0</v>
      </c>
      <c r="HA76" s="28">
        <f t="shared" si="690"/>
        <v>0</v>
      </c>
      <c r="HB76" s="28">
        <f t="shared" si="691"/>
        <v>0</v>
      </c>
      <c r="HC76" s="28">
        <f t="shared" si="692"/>
        <v>0</v>
      </c>
      <c r="HD76" s="28">
        <f t="shared" si="693"/>
        <v>0</v>
      </c>
      <c r="HE76" s="28">
        <f t="shared" si="694"/>
        <v>0</v>
      </c>
      <c r="HF76" s="28">
        <f t="shared" si="695"/>
        <v>0</v>
      </c>
      <c r="HG76" s="16">
        <f t="shared" si="696"/>
        <v>0</v>
      </c>
      <c r="HH76" s="16">
        <f t="shared" si="697"/>
        <v>0</v>
      </c>
      <c r="HI76" s="16">
        <f t="shared" si="698"/>
        <v>0</v>
      </c>
      <c r="HJ76" s="16">
        <f t="shared" si="699"/>
        <v>0</v>
      </c>
      <c r="HK76" s="16">
        <f t="shared" si="700"/>
        <v>0</v>
      </c>
      <c r="HL76" s="16">
        <f t="shared" si="701"/>
        <v>0</v>
      </c>
      <c r="HM76" s="16">
        <f t="shared" si="702"/>
        <v>0</v>
      </c>
      <c r="HN76" s="16">
        <f t="shared" si="703"/>
        <v>0</v>
      </c>
      <c r="HO76" s="16">
        <f t="shared" si="704"/>
        <v>0</v>
      </c>
      <c r="HP76" s="16">
        <f t="shared" si="705"/>
        <v>0</v>
      </c>
      <c r="HQ76" s="16">
        <f t="shared" si="706"/>
        <v>0</v>
      </c>
      <c r="HR76" s="16">
        <f t="shared" si="707"/>
        <v>0</v>
      </c>
      <c r="HS76" s="16">
        <f t="shared" si="708"/>
        <v>0</v>
      </c>
      <c r="HT76" s="16">
        <f t="shared" si="709"/>
        <v>0</v>
      </c>
      <c r="HU76" s="16">
        <f t="shared" si="710"/>
        <v>0</v>
      </c>
      <c r="HV76" s="16">
        <f t="shared" si="711"/>
        <v>0</v>
      </c>
      <c r="HW76" s="21">
        <f t="shared" si="712"/>
        <v>0</v>
      </c>
      <c r="HX76" s="21">
        <f t="shared" si="713"/>
        <v>0</v>
      </c>
      <c r="HY76" s="21">
        <f t="shared" si="714"/>
        <v>0</v>
      </c>
      <c r="HZ76" s="21">
        <f t="shared" si="715"/>
        <v>0</v>
      </c>
      <c r="IA76" s="21">
        <f t="shared" si="716"/>
        <v>0</v>
      </c>
      <c r="IB76" s="21">
        <f t="shared" si="717"/>
        <v>0</v>
      </c>
      <c r="IC76" s="21">
        <f t="shared" si="718"/>
        <v>0</v>
      </c>
      <c r="ID76" s="21">
        <f t="shared" si="719"/>
        <v>0</v>
      </c>
      <c r="IE76" s="21">
        <f t="shared" si="720"/>
        <v>0</v>
      </c>
      <c r="IF76" s="21">
        <f t="shared" si="721"/>
        <v>0</v>
      </c>
      <c r="IG76" s="21">
        <f t="shared" si="722"/>
        <v>0</v>
      </c>
      <c r="IH76" s="21">
        <f t="shared" si="723"/>
        <v>0</v>
      </c>
      <c r="II76" s="21">
        <f t="shared" si="724"/>
        <v>0</v>
      </c>
      <c r="IJ76" s="17">
        <f t="shared" si="725"/>
        <v>0</v>
      </c>
      <c r="IK76" s="17">
        <f t="shared" si="726"/>
        <v>0</v>
      </c>
      <c r="IL76" s="17">
        <f t="shared" si="727"/>
        <v>0</v>
      </c>
      <c r="IM76" s="17">
        <f t="shared" si="728"/>
        <v>0</v>
      </c>
      <c r="IN76" s="17">
        <f t="shared" si="729"/>
        <v>0</v>
      </c>
      <c r="IO76" s="17">
        <f t="shared" si="730"/>
        <v>0</v>
      </c>
      <c r="IP76" s="17">
        <f t="shared" si="731"/>
        <v>0</v>
      </c>
      <c r="IQ76" s="17">
        <f t="shared" si="732"/>
        <v>0</v>
      </c>
      <c r="IR76" s="17">
        <f t="shared" si="733"/>
        <v>0</v>
      </c>
      <c r="IS76" s="17">
        <f t="shared" si="734"/>
        <v>0</v>
      </c>
      <c r="IT76" s="17">
        <f t="shared" si="735"/>
        <v>0</v>
      </c>
      <c r="IU76" s="17">
        <f t="shared" si="736"/>
        <v>0</v>
      </c>
      <c r="IV76" s="21">
        <f t="shared" si="737"/>
        <v>0</v>
      </c>
      <c r="IW76" s="21">
        <f t="shared" si="738"/>
        <v>0</v>
      </c>
      <c r="IX76" s="21">
        <f t="shared" si="739"/>
        <v>0</v>
      </c>
      <c r="IY76" s="21">
        <f t="shared" si="740"/>
        <v>0</v>
      </c>
      <c r="IZ76" s="21">
        <f t="shared" si="741"/>
        <v>0</v>
      </c>
      <c r="JA76" s="21">
        <f t="shared" si="742"/>
        <v>0</v>
      </c>
      <c r="JB76" s="21">
        <f t="shared" si="743"/>
        <v>0</v>
      </c>
      <c r="JC76" s="21">
        <f t="shared" si="744"/>
        <v>0</v>
      </c>
      <c r="JD76" s="21">
        <f t="shared" si="745"/>
        <v>0</v>
      </c>
      <c r="JE76" s="21">
        <f t="shared" si="746"/>
        <v>0</v>
      </c>
      <c r="JF76" s="44">
        <f t="shared" si="747"/>
        <v>0</v>
      </c>
      <c r="JG76" s="44">
        <f t="shared" si="748"/>
        <v>0</v>
      </c>
      <c r="JH76" s="44">
        <f t="shared" si="749"/>
        <v>0</v>
      </c>
      <c r="JI76" s="44">
        <f t="shared" si="750"/>
        <v>0</v>
      </c>
      <c r="JJ76" s="44">
        <f t="shared" si="751"/>
        <v>0</v>
      </c>
      <c r="JK76" s="44">
        <f t="shared" si="752"/>
        <v>0</v>
      </c>
      <c r="JL76" s="44">
        <f t="shared" si="753"/>
        <v>0</v>
      </c>
      <c r="JM76" s="44">
        <f t="shared" si="754"/>
        <v>0</v>
      </c>
      <c r="JN76" s="44">
        <f t="shared" si="755"/>
        <v>0</v>
      </c>
      <c r="JO76" s="44">
        <f t="shared" si="756"/>
        <v>0</v>
      </c>
      <c r="JP76" s="18">
        <f t="shared" si="757"/>
        <v>0</v>
      </c>
      <c r="JQ76" s="18">
        <f t="shared" si="758"/>
        <v>0</v>
      </c>
      <c r="JR76" s="18">
        <f t="shared" si="759"/>
        <v>0</v>
      </c>
      <c r="JS76" s="18">
        <f t="shared" si="760"/>
        <v>0</v>
      </c>
      <c r="JT76" s="18">
        <f t="shared" si="761"/>
        <v>0</v>
      </c>
      <c r="JU76" s="18">
        <f t="shared" si="762"/>
        <v>0</v>
      </c>
      <c r="JV76" s="18">
        <f t="shared" si="763"/>
        <v>0</v>
      </c>
      <c r="JW76" s="18">
        <f t="shared" si="764"/>
        <v>0</v>
      </c>
      <c r="JX76" s="18">
        <f t="shared" si="765"/>
        <v>0</v>
      </c>
      <c r="JY76" s="18">
        <f t="shared" si="766"/>
        <v>0</v>
      </c>
      <c r="JZ76" s="18">
        <f t="shared" si="767"/>
        <v>0</v>
      </c>
      <c r="KA76" s="18">
        <f t="shared" si="768"/>
        <v>0</v>
      </c>
      <c r="KB76" s="22">
        <f t="shared" si="769"/>
        <v>0</v>
      </c>
      <c r="KC76" s="22">
        <f t="shared" si="770"/>
        <v>0</v>
      </c>
      <c r="KD76" s="22">
        <f t="shared" si="771"/>
        <v>0</v>
      </c>
      <c r="KE76" s="22">
        <f t="shared" si="772"/>
        <v>0</v>
      </c>
      <c r="KF76" s="22">
        <f t="shared" si="773"/>
        <v>0</v>
      </c>
      <c r="KG76" s="22">
        <f t="shared" si="774"/>
        <v>0</v>
      </c>
      <c r="KH76" s="22">
        <f t="shared" si="775"/>
        <v>0</v>
      </c>
      <c r="KI76" s="22">
        <f t="shared" si="776"/>
        <v>0</v>
      </c>
      <c r="KJ76" s="22">
        <f t="shared" si="777"/>
        <v>0</v>
      </c>
      <c r="KK76" s="22">
        <f t="shared" si="778"/>
        <v>0</v>
      </c>
      <c r="KL76" s="22">
        <f t="shared" si="779"/>
        <v>0</v>
      </c>
      <c r="KM76" s="22">
        <f t="shared" si="780"/>
        <v>0</v>
      </c>
      <c r="KN76" s="22">
        <f t="shared" si="781"/>
        <v>0</v>
      </c>
      <c r="KO76" s="22">
        <f t="shared" si="782"/>
        <v>0</v>
      </c>
      <c r="KP76" s="28">
        <f t="shared" si="783"/>
        <v>0</v>
      </c>
      <c r="KQ76" s="28">
        <f t="shared" si="784"/>
        <v>0</v>
      </c>
      <c r="KR76" s="28">
        <f t="shared" si="785"/>
        <v>0</v>
      </c>
      <c r="KS76" s="28">
        <f t="shared" si="786"/>
        <v>0</v>
      </c>
      <c r="KT76" s="28">
        <f t="shared" si="787"/>
        <v>0</v>
      </c>
      <c r="KU76" s="28">
        <f t="shared" si="788"/>
        <v>0</v>
      </c>
      <c r="KV76" s="28">
        <f t="shared" si="789"/>
        <v>0</v>
      </c>
      <c r="KW76" s="28">
        <f t="shared" si="790"/>
        <v>0</v>
      </c>
      <c r="KX76" s="28">
        <f t="shared" si="791"/>
        <v>0</v>
      </c>
      <c r="KY76" s="28">
        <f t="shared" si="792"/>
        <v>0</v>
      </c>
      <c r="KZ76" s="28">
        <f t="shared" si="793"/>
        <v>0</v>
      </c>
      <c r="LA76" s="28">
        <f t="shared" si="794"/>
        <v>0</v>
      </c>
      <c r="LB76" s="28">
        <f t="shared" si="795"/>
        <v>0</v>
      </c>
      <c r="LC76" s="28">
        <f t="shared" si="796"/>
        <v>0</v>
      </c>
      <c r="LD76" s="28">
        <f t="shared" si="797"/>
        <v>0</v>
      </c>
      <c r="LE76" s="28">
        <f t="shared" si="798"/>
        <v>0</v>
      </c>
      <c r="LF76" s="21">
        <f t="shared" si="799"/>
        <v>0</v>
      </c>
      <c r="LG76" s="21">
        <f t="shared" si="800"/>
        <v>0</v>
      </c>
      <c r="LH76" s="21">
        <f t="shared" si="801"/>
        <v>0</v>
      </c>
      <c r="LI76" s="21">
        <f t="shared" si="802"/>
        <v>0</v>
      </c>
      <c r="LJ76" s="21">
        <f t="shared" si="803"/>
        <v>0</v>
      </c>
      <c r="LK76" s="21">
        <f t="shared" si="804"/>
        <v>0</v>
      </c>
      <c r="LL76" s="21">
        <f t="shared" si="805"/>
        <v>0</v>
      </c>
      <c r="LM76" s="21">
        <f t="shared" si="806"/>
        <v>0</v>
      </c>
      <c r="LN76" s="21">
        <f t="shared" si="807"/>
        <v>0</v>
      </c>
      <c r="LO76" s="21">
        <f t="shared" si="808"/>
        <v>0</v>
      </c>
      <c r="LP76" s="21">
        <f t="shared" si="809"/>
        <v>0</v>
      </c>
      <c r="LQ76" s="21">
        <f t="shared" si="810"/>
        <v>0</v>
      </c>
      <c r="LR76" s="21">
        <f t="shared" si="811"/>
        <v>0</v>
      </c>
      <c r="LS76" s="21">
        <f t="shared" si="812"/>
        <v>0</v>
      </c>
      <c r="LT76" s="21">
        <f t="shared" si="813"/>
        <v>0</v>
      </c>
      <c r="LU76" s="21">
        <f t="shared" si="814"/>
        <v>0</v>
      </c>
      <c r="LV76" s="28">
        <f t="shared" si="815"/>
        <v>0</v>
      </c>
      <c r="LW76" s="28">
        <f t="shared" si="816"/>
        <v>0</v>
      </c>
      <c r="LX76" s="28">
        <f t="shared" si="817"/>
        <v>0</v>
      </c>
      <c r="LY76" s="28">
        <f t="shared" si="818"/>
        <v>0</v>
      </c>
      <c r="LZ76" s="28">
        <f t="shared" si="819"/>
        <v>0</v>
      </c>
      <c r="MA76" s="28">
        <f t="shared" si="820"/>
        <v>0</v>
      </c>
      <c r="MB76" s="28">
        <f t="shared" si="821"/>
        <v>0</v>
      </c>
      <c r="MC76" s="28">
        <f t="shared" si="822"/>
        <v>0</v>
      </c>
      <c r="MD76" s="28">
        <f t="shared" si="823"/>
        <v>0</v>
      </c>
      <c r="ME76" s="28">
        <f t="shared" si="824"/>
        <v>0</v>
      </c>
      <c r="MF76" s="28">
        <f t="shared" si="825"/>
        <v>0</v>
      </c>
      <c r="MG76" s="28">
        <f t="shared" si="826"/>
        <v>0</v>
      </c>
      <c r="MH76" s="28">
        <f t="shared" si="827"/>
        <v>0</v>
      </c>
      <c r="MI76" s="28">
        <f t="shared" si="828"/>
        <v>0</v>
      </c>
      <c r="MJ76" s="28">
        <f t="shared" si="829"/>
        <v>0</v>
      </c>
      <c r="MK76" s="28">
        <f t="shared" si="830"/>
        <v>0</v>
      </c>
      <c r="ML76" s="25">
        <f t="shared" si="831"/>
        <v>0</v>
      </c>
      <c r="MM76" s="25">
        <f t="shared" si="832"/>
        <v>0</v>
      </c>
      <c r="MN76" s="25">
        <f t="shared" si="833"/>
        <v>0</v>
      </c>
      <c r="MO76" s="25">
        <f t="shared" si="834"/>
        <v>0</v>
      </c>
      <c r="MP76" s="25">
        <f t="shared" si="835"/>
        <v>0</v>
      </c>
      <c r="MQ76" s="25">
        <f t="shared" si="836"/>
        <v>0</v>
      </c>
      <c r="MR76" s="25">
        <f t="shared" si="837"/>
        <v>0</v>
      </c>
      <c r="MS76" s="25">
        <f t="shared" si="838"/>
        <v>0</v>
      </c>
      <c r="MT76" s="25">
        <f t="shared" si="839"/>
        <v>0</v>
      </c>
      <c r="MU76" s="25">
        <f t="shared" si="840"/>
        <v>0</v>
      </c>
      <c r="MV76" s="25">
        <f t="shared" si="841"/>
        <v>0</v>
      </c>
      <c r="MW76" s="25">
        <f t="shared" si="842"/>
        <v>0</v>
      </c>
      <c r="MX76" s="25">
        <f t="shared" si="843"/>
        <v>0</v>
      </c>
      <c r="MY76" s="25">
        <f t="shared" si="844"/>
        <v>0</v>
      </c>
      <c r="MZ76" s="25">
        <f t="shared" si="845"/>
        <v>0</v>
      </c>
      <c r="NA76" s="25">
        <f t="shared" si="846"/>
        <v>0</v>
      </c>
      <c r="NB76" s="18">
        <f t="shared" si="847"/>
        <v>0</v>
      </c>
      <c r="NC76" s="18">
        <f t="shared" si="848"/>
        <v>0</v>
      </c>
      <c r="ND76" s="18">
        <f t="shared" si="849"/>
        <v>0</v>
      </c>
      <c r="NE76" s="18">
        <f t="shared" si="850"/>
        <v>0</v>
      </c>
      <c r="NF76" s="18">
        <f t="shared" si="851"/>
        <v>0</v>
      </c>
      <c r="NG76" s="18">
        <f t="shared" si="852"/>
        <v>0</v>
      </c>
      <c r="NH76" s="18">
        <f t="shared" si="853"/>
        <v>0</v>
      </c>
      <c r="NI76" s="18">
        <f t="shared" si="854"/>
        <v>0</v>
      </c>
      <c r="NJ76" s="18">
        <f t="shared" si="855"/>
        <v>0</v>
      </c>
      <c r="NK76" s="18">
        <f t="shared" si="856"/>
        <v>0</v>
      </c>
      <c r="NL76" s="18">
        <f t="shared" si="857"/>
        <v>0</v>
      </c>
      <c r="NM76" s="18">
        <f t="shared" si="858"/>
        <v>0</v>
      </c>
      <c r="NN76" s="18">
        <f t="shared" si="859"/>
        <v>0</v>
      </c>
      <c r="NO76" s="18">
        <f t="shared" si="860"/>
        <v>0</v>
      </c>
      <c r="NP76" s="18">
        <f t="shared" si="861"/>
        <v>0</v>
      </c>
      <c r="NQ76" s="18">
        <f t="shared" si="862"/>
        <v>0</v>
      </c>
      <c r="NR76" s="21">
        <f t="shared" si="863"/>
        <v>0</v>
      </c>
      <c r="NS76" s="21">
        <f t="shared" si="864"/>
        <v>0</v>
      </c>
      <c r="NT76" s="21">
        <f t="shared" si="865"/>
        <v>0</v>
      </c>
      <c r="NU76" s="21">
        <f t="shared" si="866"/>
        <v>0</v>
      </c>
      <c r="NV76" s="21">
        <f t="shared" si="867"/>
        <v>0</v>
      </c>
      <c r="NW76" s="21">
        <f t="shared" si="868"/>
        <v>0</v>
      </c>
      <c r="NX76" s="21">
        <f t="shared" si="869"/>
        <v>0</v>
      </c>
      <c r="NY76" s="21">
        <f t="shared" si="870"/>
        <v>0</v>
      </c>
      <c r="NZ76" s="21">
        <f t="shared" si="871"/>
        <v>0</v>
      </c>
      <c r="OA76" s="21">
        <f t="shared" si="872"/>
        <v>0</v>
      </c>
      <c r="OB76" s="21">
        <f t="shared" si="873"/>
        <v>0</v>
      </c>
      <c r="OC76" s="21">
        <f t="shared" si="874"/>
        <v>0</v>
      </c>
      <c r="OD76" s="21">
        <f t="shared" si="875"/>
        <v>0</v>
      </c>
      <c r="OE76" s="21">
        <f t="shared" si="876"/>
        <v>0</v>
      </c>
      <c r="OF76" s="21">
        <f t="shared" si="877"/>
        <v>0</v>
      </c>
      <c r="OG76" s="21">
        <f t="shared" si="878"/>
        <v>0</v>
      </c>
    </row>
    <row r="77" spans="1:397" x14ac:dyDescent="0.25">
      <c r="V77" s="6">
        <v>0.5</v>
      </c>
      <c r="W77" s="6">
        <v>0.44336328626444155</v>
      </c>
      <c r="X77" s="6">
        <v>0.1667576584774037</v>
      </c>
      <c r="AU77" s="4"/>
      <c r="AW77" s="6">
        <v>0.5</v>
      </c>
      <c r="AX77" s="6">
        <v>0.46403080872913988</v>
      </c>
      <c r="AY77" s="6">
        <v>0.15432211101000909</v>
      </c>
      <c r="AZ77" s="4"/>
      <c r="BE77" s="4"/>
      <c r="BJ77" s="4"/>
      <c r="CC77" s="31">
        <v>395</v>
      </c>
      <c r="CD77">
        <f t="shared" si="614"/>
        <v>109.72222222222221</v>
      </c>
      <c r="CF77" s="24">
        <f t="shared" si="615"/>
        <v>1.7889492753623186</v>
      </c>
      <c r="CG77" s="26">
        <f t="shared" si="879"/>
        <v>0</v>
      </c>
      <c r="CH77" s="44">
        <f t="shared" si="880"/>
        <v>0</v>
      </c>
      <c r="CI77" s="44">
        <f t="shared" si="881"/>
        <v>0</v>
      </c>
      <c r="CJ77" s="44">
        <f t="shared" si="882"/>
        <v>0</v>
      </c>
      <c r="CK77" s="44">
        <f t="shared" si="883"/>
        <v>0</v>
      </c>
      <c r="CL77" s="44">
        <f t="shared" si="884"/>
        <v>0</v>
      </c>
      <c r="CM77" s="44">
        <f t="shared" si="885"/>
        <v>0</v>
      </c>
      <c r="CN77" s="44">
        <f t="shared" si="886"/>
        <v>0</v>
      </c>
      <c r="CO77" s="44">
        <f t="shared" si="887"/>
        <v>0</v>
      </c>
      <c r="CP77" s="44">
        <f t="shared" si="888"/>
        <v>0</v>
      </c>
      <c r="CQ77" s="44">
        <f t="shared" si="889"/>
        <v>0</v>
      </c>
      <c r="CR77" s="44">
        <f t="shared" si="890"/>
        <v>0</v>
      </c>
      <c r="CS77" s="44">
        <f t="shared" si="891"/>
        <v>0</v>
      </c>
      <c r="CT77" s="44">
        <f t="shared" si="892"/>
        <v>0</v>
      </c>
      <c r="CU77" s="44">
        <f t="shared" si="893"/>
        <v>0</v>
      </c>
      <c r="CV77" s="44">
        <f t="shared" si="894"/>
        <v>0</v>
      </c>
      <c r="CW77" s="44">
        <f t="shared" si="895"/>
        <v>0</v>
      </c>
      <c r="CX77" s="21">
        <f t="shared" si="896"/>
        <v>0</v>
      </c>
      <c r="CY77" s="21">
        <f t="shared" si="897"/>
        <v>0</v>
      </c>
      <c r="CZ77" s="21">
        <f t="shared" si="898"/>
        <v>0</v>
      </c>
      <c r="DA77" s="21">
        <f t="shared" si="899"/>
        <v>0</v>
      </c>
      <c r="DB77" s="21">
        <f t="shared" si="900"/>
        <v>0</v>
      </c>
      <c r="DC77" s="21">
        <f t="shared" si="901"/>
        <v>0</v>
      </c>
      <c r="DD77" s="21">
        <f t="shared" si="902"/>
        <v>0</v>
      </c>
      <c r="DE77" s="21">
        <f t="shared" si="903"/>
        <v>0</v>
      </c>
      <c r="DF77" s="21">
        <f t="shared" si="904"/>
        <v>0</v>
      </c>
      <c r="DG77" s="21">
        <f t="shared" si="905"/>
        <v>0</v>
      </c>
      <c r="DH77" s="21">
        <f t="shared" si="906"/>
        <v>0</v>
      </c>
      <c r="DI77" s="21">
        <f t="shared" si="907"/>
        <v>0</v>
      </c>
      <c r="DJ77" s="21">
        <f t="shared" si="908"/>
        <v>0</v>
      </c>
      <c r="DK77" s="21">
        <f t="shared" si="909"/>
        <v>0</v>
      </c>
      <c r="DL77" s="21">
        <f t="shared" si="910"/>
        <v>0</v>
      </c>
      <c r="DM77" s="21">
        <f t="shared" si="911"/>
        <v>0</v>
      </c>
      <c r="DN77" s="42">
        <f t="shared" si="912"/>
        <v>0</v>
      </c>
      <c r="DO77" s="42">
        <f t="shared" si="913"/>
        <v>0</v>
      </c>
      <c r="DP77" s="42">
        <f t="shared" si="914"/>
        <v>0</v>
      </c>
      <c r="DQ77" s="42">
        <f t="shared" si="915"/>
        <v>0</v>
      </c>
      <c r="DR77" s="42">
        <f t="shared" si="916"/>
        <v>0</v>
      </c>
      <c r="DS77" s="42">
        <f t="shared" si="917"/>
        <v>0</v>
      </c>
      <c r="DT77" s="42">
        <f t="shared" si="918"/>
        <v>0</v>
      </c>
      <c r="DU77" s="42">
        <f t="shared" si="919"/>
        <v>0</v>
      </c>
      <c r="DV77" s="42">
        <f t="shared" si="920"/>
        <v>0</v>
      </c>
      <c r="DW77" s="42">
        <f t="shared" si="921"/>
        <v>0</v>
      </c>
      <c r="DX77" s="42">
        <f t="shared" si="922"/>
        <v>0</v>
      </c>
      <c r="DY77" s="42">
        <f t="shared" si="923"/>
        <v>0</v>
      </c>
      <c r="DZ77" s="42">
        <f t="shared" si="924"/>
        <v>0</v>
      </c>
      <c r="EA77" s="42">
        <f t="shared" si="925"/>
        <v>0</v>
      </c>
      <c r="EB77" s="42">
        <f t="shared" si="926"/>
        <v>0</v>
      </c>
      <c r="EC77" s="42">
        <f t="shared" si="927"/>
        <v>0</v>
      </c>
      <c r="ED77" s="20">
        <f t="shared" si="928"/>
        <v>0</v>
      </c>
      <c r="EE77" s="20">
        <f t="shared" si="616"/>
        <v>0</v>
      </c>
      <c r="EF77" s="20">
        <f t="shared" si="617"/>
        <v>0</v>
      </c>
      <c r="EG77" s="20">
        <f t="shared" si="618"/>
        <v>0</v>
      </c>
      <c r="EH77" s="20">
        <f t="shared" si="619"/>
        <v>0</v>
      </c>
      <c r="EI77" s="20">
        <f t="shared" si="620"/>
        <v>0</v>
      </c>
      <c r="EJ77" s="20">
        <f t="shared" si="621"/>
        <v>0</v>
      </c>
      <c r="EK77" s="20">
        <f t="shared" si="622"/>
        <v>0</v>
      </c>
      <c r="EL77" s="20">
        <f t="shared" si="623"/>
        <v>0</v>
      </c>
      <c r="EM77" s="20">
        <f t="shared" si="624"/>
        <v>0</v>
      </c>
      <c r="EN77" s="20">
        <f t="shared" si="625"/>
        <v>0</v>
      </c>
      <c r="EO77" s="20">
        <f t="shared" si="626"/>
        <v>0</v>
      </c>
      <c r="EP77" s="20">
        <f t="shared" si="627"/>
        <v>0</v>
      </c>
      <c r="EQ77" s="20">
        <f t="shared" si="628"/>
        <v>0</v>
      </c>
      <c r="ER77" s="20">
        <f t="shared" si="629"/>
        <v>0</v>
      </c>
      <c r="ES77" s="20">
        <f t="shared" si="630"/>
        <v>0</v>
      </c>
      <c r="ET77" s="30">
        <f t="shared" si="631"/>
        <v>0</v>
      </c>
      <c r="EU77" s="30">
        <f t="shared" si="632"/>
        <v>0</v>
      </c>
      <c r="EV77" s="30">
        <f t="shared" si="633"/>
        <v>0</v>
      </c>
      <c r="EW77" s="30">
        <f t="shared" si="634"/>
        <v>0</v>
      </c>
      <c r="EX77" s="30">
        <f t="shared" si="635"/>
        <v>0</v>
      </c>
      <c r="EY77" s="30">
        <f t="shared" si="636"/>
        <v>0</v>
      </c>
      <c r="EZ77" s="30">
        <f t="shared" si="637"/>
        <v>0</v>
      </c>
      <c r="FA77" s="30">
        <f t="shared" si="638"/>
        <v>0</v>
      </c>
      <c r="FB77" s="30">
        <f t="shared" si="639"/>
        <v>0</v>
      </c>
      <c r="FC77" s="30">
        <f t="shared" si="640"/>
        <v>0</v>
      </c>
      <c r="FD77" s="30">
        <f t="shared" si="641"/>
        <v>0</v>
      </c>
      <c r="FE77" s="30">
        <f t="shared" si="642"/>
        <v>0</v>
      </c>
      <c r="FF77" s="30">
        <f t="shared" si="643"/>
        <v>0</v>
      </c>
      <c r="FG77" s="30">
        <f t="shared" si="644"/>
        <v>0</v>
      </c>
      <c r="FH77" s="30">
        <f t="shared" si="645"/>
        <v>0</v>
      </c>
      <c r="FI77" s="30">
        <f t="shared" si="646"/>
        <v>0</v>
      </c>
      <c r="FJ77" s="21">
        <f t="shared" si="647"/>
        <v>0</v>
      </c>
      <c r="FK77" s="21">
        <f t="shared" si="648"/>
        <v>0</v>
      </c>
      <c r="FL77" s="21">
        <f t="shared" si="649"/>
        <v>0</v>
      </c>
      <c r="FM77" s="21">
        <f t="shared" si="650"/>
        <v>0</v>
      </c>
      <c r="FN77" s="21">
        <f t="shared" si="651"/>
        <v>0</v>
      </c>
      <c r="FO77" s="21">
        <f t="shared" si="652"/>
        <v>0</v>
      </c>
      <c r="FP77" s="21">
        <f t="shared" si="653"/>
        <v>0</v>
      </c>
      <c r="FQ77" s="21">
        <f t="shared" si="654"/>
        <v>0</v>
      </c>
      <c r="FR77" s="21">
        <f t="shared" si="655"/>
        <v>0</v>
      </c>
      <c r="FS77" s="21">
        <f t="shared" si="656"/>
        <v>0</v>
      </c>
      <c r="FT77" s="21">
        <f t="shared" si="657"/>
        <v>0</v>
      </c>
      <c r="FU77" s="21">
        <f t="shared" si="658"/>
        <v>0</v>
      </c>
      <c r="FV77" s="21">
        <f t="shared" si="659"/>
        <v>0</v>
      </c>
      <c r="FW77" s="21">
        <f t="shared" si="660"/>
        <v>0</v>
      </c>
      <c r="FX77" s="21">
        <f t="shared" si="661"/>
        <v>0</v>
      </c>
      <c r="FY77" s="21">
        <f t="shared" si="662"/>
        <v>0</v>
      </c>
      <c r="FZ77" s="45">
        <f t="shared" si="663"/>
        <v>0</v>
      </c>
      <c r="GA77" s="45">
        <f t="shared" si="664"/>
        <v>0</v>
      </c>
      <c r="GB77" s="45">
        <f t="shared" si="665"/>
        <v>0</v>
      </c>
      <c r="GC77" s="45">
        <f t="shared" si="666"/>
        <v>0</v>
      </c>
      <c r="GD77" s="45">
        <f t="shared" si="667"/>
        <v>0</v>
      </c>
      <c r="GE77" s="45">
        <f t="shared" si="668"/>
        <v>0</v>
      </c>
      <c r="GF77" s="45">
        <f t="shared" si="669"/>
        <v>0</v>
      </c>
      <c r="GG77" s="45">
        <f t="shared" si="670"/>
        <v>0</v>
      </c>
      <c r="GH77" s="45">
        <f t="shared" si="671"/>
        <v>0</v>
      </c>
      <c r="GI77" s="45">
        <f t="shared" si="672"/>
        <v>0</v>
      </c>
      <c r="GJ77" s="45">
        <f t="shared" si="673"/>
        <v>0</v>
      </c>
      <c r="GK77" s="45">
        <f t="shared" si="674"/>
        <v>0</v>
      </c>
      <c r="GL77" s="45">
        <f t="shared" si="675"/>
        <v>0</v>
      </c>
      <c r="GM77" s="45">
        <f t="shared" si="676"/>
        <v>0</v>
      </c>
      <c r="GN77" s="45">
        <f t="shared" si="677"/>
        <v>0</v>
      </c>
      <c r="GO77" s="45">
        <f t="shared" si="678"/>
        <v>0</v>
      </c>
      <c r="GP77" s="28">
        <f t="shared" si="679"/>
        <v>0</v>
      </c>
      <c r="GQ77" s="28">
        <f t="shared" si="680"/>
        <v>0</v>
      </c>
      <c r="GR77" s="28">
        <f t="shared" si="681"/>
        <v>0</v>
      </c>
      <c r="GS77" s="28">
        <f t="shared" si="682"/>
        <v>0</v>
      </c>
      <c r="GT77" s="28">
        <f t="shared" si="683"/>
        <v>0</v>
      </c>
      <c r="GU77" s="28">
        <f t="shared" si="684"/>
        <v>0</v>
      </c>
      <c r="GV77" s="28">
        <f t="shared" si="685"/>
        <v>0</v>
      </c>
      <c r="GW77" s="28">
        <f t="shared" si="686"/>
        <v>0</v>
      </c>
      <c r="GX77" s="28">
        <f t="shared" si="687"/>
        <v>0</v>
      </c>
      <c r="GY77" s="28">
        <f t="shared" si="688"/>
        <v>0</v>
      </c>
      <c r="GZ77" s="28">
        <f t="shared" si="689"/>
        <v>0</v>
      </c>
      <c r="HA77" s="28">
        <f t="shared" si="690"/>
        <v>0</v>
      </c>
      <c r="HB77" s="28">
        <f t="shared" si="691"/>
        <v>0</v>
      </c>
      <c r="HC77" s="28">
        <f t="shared" si="692"/>
        <v>0</v>
      </c>
      <c r="HD77" s="28">
        <f t="shared" si="693"/>
        <v>0</v>
      </c>
      <c r="HE77" s="28">
        <f t="shared" si="694"/>
        <v>0</v>
      </c>
      <c r="HF77" s="28">
        <f t="shared" si="695"/>
        <v>0</v>
      </c>
      <c r="HG77" s="16">
        <f t="shared" si="696"/>
        <v>0</v>
      </c>
      <c r="HH77" s="16">
        <f t="shared" si="697"/>
        <v>0</v>
      </c>
      <c r="HI77" s="16">
        <f t="shared" si="698"/>
        <v>0</v>
      </c>
      <c r="HJ77" s="16">
        <f t="shared" si="699"/>
        <v>0</v>
      </c>
      <c r="HK77" s="16">
        <f t="shared" si="700"/>
        <v>0</v>
      </c>
      <c r="HL77" s="16">
        <f t="shared" si="701"/>
        <v>0</v>
      </c>
      <c r="HM77" s="16">
        <f t="shared" si="702"/>
        <v>0</v>
      </c>
      <c r="HN77" s="16">
        <f t="shared" si="703"/>
        <v>0</v>
      </c>
      <c r="HO77" s="16">
        <f t="shared" si="704"/>
        <v>0</v>
      </c>
      <c r="HP77" s="16">
        <f t="shared" si="705"/>
        <v>0</v>
      </c>
      <c r="HQ77" s="16">
        <f t="shared" si="706"/>
        <v>0</v>
      </c>
      <c r="HR77" s="16">
        <f t="shared" si="707"/>
        <v>0</v>
      </c>
      <c r="HS77" s="16">
        <f t="shared" si="708"/>
        <v>0</v>
      </c>
      <c r="HT77" s="16">
        <f t="shared" si="709"/>
        <v>0</v>
      </c>
      <c r="HU77" s="16">
        <f t="shared" si="710"/>
        <v>0</v>
      </c>
      <c r="HV77" s="16">
        <f t="shared" si="711"/>
        <v>0</v>
      </c>
      <c r="HW77" s="21">
        <f t="shared" si="712"/>
        <v>0</v>
      </c>
      <c r="HX77" s="21">
        <f t="shared" si="713"/>
        <v>0</v>
      </c>
      <c r="HY77" s="21">
        <f t="shared" si="714"/>
        <v>0</v>
      </c>
      <c r="HZ77" s="21">
        <f t="shared" si="715"/>
        <v>0</v>
      </c>
      <c r="IA77" s="21">
        <f t="shared" si="716"/>
        <v>0</v>
      </c>
      <c r="IB77" s="21">
        <f t="shared" si="717"/>
        <v>0</v>
      </c>
      <c r="IC77" s="21">
        <f t="shared" si="718"/>
        <v>0</v>
      </c>
      <c r="ID77" s="21">
        <f t="shared" si="719"/>
        <v>0</v>
      </c>
      <c r="IE77" s="21">
        <f t="shared" si="720"/>
        <v>0</v>
      </c>
      <c r="IF77" s="21">
        <f t="shared" si="721"/>
        <v>0</v>
      </c>
      <c r="IG77" s="21">
        <f t="shared" si="722"/>
        <v>0</v>
      </c>
      <c r="IH77" s="21">
        <f t="shared" si="723"/>
        <v>0</v>
      </c>
      <c r="II77" s="21">
        <f t="shared" si="724"/>
        <v>0</v>
      </c>
      <c r="IJ77" s="17">
        <f t="shared" si="725"/>
        <v>0</v>
      </c>
      <c r="IK77" s="17">
        <f t="shared" si="726"/>
        <v>0</v>
      </c>
      <c r="IL77" s="17">
        <f t="shared" si="727"/>
        <v>0</v>
      </c>
      <c r="IM77" s="17">
        <f t="shared" si="728"/>
        <v>0</v>
      </c>
      <c r="IN77" s="17">
        <f t="shared" si="729"/>
        <v>0</v>
      </c>
      <c r="IO77" s="17">
        <f t="shared" si="730"/>
        <v>0</v>
      </c>
      <c r="IP77" s="17">
        <f t="shared" si="731"/>
        <v>0</v>
      </c>
      <c r="IQ77" s="17">
        <f t="shared" si="732"/>
        <v>0</v>
      </c>
      <c r="IR77" s="17">
        <f t="shared" si="733"/>
        <v>0</v>
      </c>
      <c r="IS77" s="17">
        <f t="shared" si="734"/>
        <v>0</v>
      </c>
      <c r="IT77" s="17">
        <f t="shared" si="735"/>
        <v>0</v>
      </c>
      <c r="IU77" s="17">
        <f t="shared" si="736"/>
        <v>0</v>
      </c>
      <c r="IV77" s="21">
        <f t="shared" si="737"/>
        <v>0</v>
      </c>
      <c r="IW77" s="21">
        <f t="shared" si="738"/>
        <v>0</v>
      </c>
      <c r="IX77" s="21">
        <f t="shared" si="739"/>
        <v>0</v>
      </c>
      <c r="IY77" s="21">
        <f t="shared" si="740"/>
        <v>0</v>
      </c>
      <c r="IZ77" s="21">
        <f t="shared" si="741"/>
        <v>0</v>
      </c>
      <c r="JA77" s="21">
        <f t="shared" si="742"/>
        <v>0</v>
      </c>
      <c r="JB77" s="21">
        <f t="shared" si="743"/>
        <v>0</v>
      </c>
      <c r="JC77" s="21">
        <f t="shared" si="744"/>
        <v>0</v>
      </c>
      <c r="JD77" s="21">
        <f t="shared" si="745"/>
        <v>0</v>
      </c>
      <c r="JE77" s="21">
        <f t="shared" si="746"/>
        <v>0</v>
      </c>
      <c r="JF77" s="44">
        <f t="shared" si="747"/>
        <v>0</v>
      </c>
      <c r="JG77" s="44">
        <f t="shared" si="748"/>
        <v>0</v>
      </c>
      <c r="JH77" s="44">
        <f t="shared" si="749"/>
        <v>0</v>
      </c>
      <c r="JI77" s="44">
        <f t="shared" si="750"/>
        <v>0</v>
      </c>
      <c r="JJ77" s="44">
        <f t="shared" si="751"/>
        <v>0</v>
      </c>
      <c r="JK77" s="44">
        <f t="shared" si="752"/>
        <v>0</v>
      </c>
      <c r="JL77" s="44">
        <f t="shared" si="753"/>
        <v>0</v>
      </c>
      <c r="JM77" s="44">
        <f t="shared" si="754"/>
        <v>0</v>
      </c>
      <c r="JN77" s="44">
        <f t="shared" si="755"/>
        <v>0</v>
      </c>
      <c r="JO77" s="44">
        <f t="shared" si="756"/>
        <v>0</v>
      </c>
      <c r="JP77" s="18">
        <f t="shared" si="757"/>
        <v>0</v>
      </c>
      <c r="JQ77" s="18">
        <f t="shared" si="758"/>
        <v>0</v>
      </c>
      <c r="JR77" s="18">
        <f t="shared" si="759"/>
        <v>0</v>
      </c>
      <c r="JS77" s="18">
        <f t="shared" si="760"/>
        <v>0</v>
      </c>
      <c r="JT77" s="18">
        <f t="shared" si="761"/>
        <v>0</v>
      </c>
      <c r="JU77" s="18">
        <f t="shared" si="762"/>
        <v>0</v>
      </c>
      <c r="JV77" s="18">
        <f t="shared" si="763"/>
        <v>0</v>
      </c>
      <c r="JW77" s="18">
        <f t="shared" si="764"/>
        <v>0</v>
      </c>
      <c r="JX77" s="18">
        <f t="shared" si="765"/>
        <v>0</v>
      </c>
      <c r="JY77" s="18">
        <f t="shared" si="766"/>
        <v>0</v>
      </c>
      <c r="JZ77" s="18">
        <f t="shared" si="767"/>
        <v>0</v>
      </c>
      <c r="KA77" s="18">
        <f t="shared" si="768"/>
        <v>0</v>
      </c>
      <c r="KB77" s="22">
        <f t="shared" si="769"/>
        <v>0</v>
      </c>
      <c r="KC77" s="22">
        <f t="shared" si="770"/>
        <v>0</v>
      </c>
      <c r="KD77" s="22">
        <f t="shared" si="771"/>
        <v>0</v>
      </c>
      <c r="KE77" s="22">
        <f t="shared" si="772"/>
        <v>0</v>
      </c>
      <c r="KF77" s="22">
        <f t="shared" si="773"/>
        <v>0</v>
      </c>
      <c r="KG77" s="22">
        <f t="shared" si="774"/>
        <v>0</v>
      </c>
      <c r="KH77" s="22">
        <f t="shared" si="775"/>
        <v>0</v>
      </c>
      <c r="KI77" s="22">
        <f t="shared" si="776"/>
        <v>0</v>
      </c>
      <c r="KJ77" s="22">
        <f t="shared" si="777"/>
        <v>0</v>
      </c>
      <c r="KK77" s="22">
        <f t="shared" si="778"/>
        <v>0</v>
      </c>
      <c r="KL77" s="22">
        <f t="shared" si="779"/>
        <v>0</v>
      </c>
      <c r="KM77" s="22">
        <f t="shared" si="780"/>
        <v>0</v>
      </c>
      <c r="KN77" s="22">
        <f t="shared" si="781"/>
        <v>0</v>
      </c>
      <c r="KO77" s="22">
        <f t="shared" si="782"/>
        <v>0</v>
      </c>
      <c r="KP77" s="28">
        <f t="shared" si="783"/>
        <v>0</v>
      </c>
      <c r="KQ77" s="28">
        <f t="shared" si="784"/>
        <v>0</v>
      </c>
      <c r="KR77" s="28">
        <f t="shared" si="785"/>
        <v>0</v>
      </c>
      <c r="KS77" s="28">
        <f t="shared" si="786"/>
        <v>0</v>
      </c>
      <c r="KT77" s="28">
        <f t="shared" si="787"/>
        <v>0</v>
      </c>
      <c r="KU77" s="28">
        <f t="shared" si="788"/>
        <v>0</v>
      </c>
      <c r="KV77" s="28">
        <f t="shared" si="789"/>
        <v>0</v>
      </c>
      <c r="KW77" s="28">
        <f t="shared" si="790"/>
        <v>0</v>
      </c>
      <c r="KX77" s="28">
        <f t="shared" si="791"/>
        <v>0</v>
      </c>
      <c r="KY77" s="28">
        <f t="shared" si="792"/>
        <v>0</v>
      </c>
      <c r="KZ77" s="28">
        <f t="shared" si="793"/>
        <v>0</v>
      </c>
      <c r="LA77" s="28">
        <f t="shared" si="794"/>
        <v>0</v>
      </c>
      <c r="LB77" s="28">
        <f t="shared" si="795"/>
        <v>0</v>
      </c>
      <c r="LC77" s="28">
        <f t="shared" si="796"/>
        <v>0</v>
      </c>
      <c r="LD77" s="28">
        <f t="shared" si="797"/>
        <v>0</v>
      </c>
      <c r="LE77" s="28">
        <f t="shared" si="798"/>
        <v>0</v>
      </c>
      <c r="LF77" s="21">
        <f t="shared" si="799"/>
        <v>0</v>
      </c>
      <c r="LG77" s="21">
        <f t="shared" si="800"/>
        <v>0</v>
      </c>
      <c r="LH77" s="21">
        <f t="shared" si="801"/>
        <v>0</v>
      </c>
      <c r="LI77" s="21">
        <f t="shared" si="802"/>
        <v>0</v>
      </c>
      <c r="LJ77" s="21">
        <f t="shared" si="803"/>
        <v>0</v>
      </c>
      <c r="LK77" s="21">
        <f t="shared" si="804"/>
        <v>0</v>
      </c>
      <c r="LL77" s="21">
        <f t="shared" si="805"/>
        <v>0</v>
      </c>
      <c r="LM77" s="21">
        <f t="shared" si="806"/>
        <v>0</v>
      </c>
      <c r="LN77" s="21">
        <f t="shared" si="807"/>
        <v>0</v>
      </c>
      <c r="LO77" s="21">
        <f t="shared" si="808"/>
        <v>0</v>
      </c>
      <c r="LP77" s="21">
        <f t="shared" si="809"/>
        <v>0</v>
      </c>
      <c r="LQ77" s="21">
        <f t="shared" si="810"/>
        <v>0</v>
      </c>
      <c r="LR77" s="21">
        <f t="shared" si="811"/>
        <v>0</v>
      </c>
      <c r="LS77" s="21">
        <f t="shared" si="812"/>
        <v>0</v>
      </c>
      <c r="LT77" s="21">
        <f t="shared" si="813"/>
        <v>0</v>
      </c>
      <c r="LU77" s="21">
        <f t="shared" si="814"/>
        <v>0</v>
      </c>
      <c r="LV77" s="28">
        <f t="shared" si="815"/>
        <v>0</v>
      </c>
      <c r="LW77" s="28">
        <f t="shared" si="816"/>
        <v>0</v>
      </c>
      <c r="LX77" s="28">
        <f t="shared" si="817"/>
        <v>0</v>
      </c>
      <c r="LY77" s="28">
        <f t="shared" si="818"/>
        <v>0</v>
      </c>
      <c r="LZ77" s="28">
        <f t="shared" si="819"/>
        <v>0</v>
      </c>
      <c r="MA77" s="28">
        <f t="shared" si="820"/>
        <v>0</v>
      </c>
      <c r="MB77" s="28">
        <f t="shared" si="821"/>
        <v>0</v>
      </c>
      <c r="MC77" s="28">
        <f t="shared" si="822"/>
        <v>0</v>
      </c>
      <c r="MD77" s="28">
        <f t="shared" si="823"/>
        <v>0</v>
      </c>
      <c r="ME77" s="28">
        <f t="shared" si="824"/>
        <v>0</v>
      </c>
      <c r="MF77" s="28">
        <f t="shared" si="825"/>
        <v>0</v>
      </c>
      <c r="MG77" s="28">
        <f t="shared" si="826"/>
        <v>0</v>
      </c>
      <c r="MH77" s="28">
        <f t="shared" si="827"/>
        <v>0</v>
      </c>
      <c r="MI77" s="28">
        <f t="shared" si="828"/>
        <v>0</v>
      </c>
      <c r="MJ77" s="28">
        <f t="shared" si="829"/>
        <v>0</v>
      </c>
      <c r="MK77" s="28">
        <f t="shared" si="830"/>
        <v>0</v>
      </c>
      <c r="ML77" s="25">
        <f t="shared" si="831"/>
        <v>0</v>
      </c>
      <c r="MM77" s="25">
        <f t="shared" si="832"/>
        <v>0</v>
      </c>
      <c r="MN77" s="25">
        <f t="shared" si="833"/>
        <v>0</v>
      </c>
      <c r="MO77" s="25">
        <f t="shared" si="834"/>
        <v>0</v>
      </c>
      <c r="MP77" s="25">
        <f t="shared" si="835"/>
        <v>0</v>
      </c>
      <c r="MQ77" s="25">
        <f t="shared" si="836"/>
        <v>0</v>
      </c>
      <c r="MR77" s="25">
        <f t="shared" si="837"/>
        <v>0</v>
      </c>
      <c r="MS77" s="25">
        <f t="shared" si="838"/>
        <v>0</v>
      </c>
      <c r="MT77" s="25">
        <f t="shared" si="839"/>
        <v>0</v>
      </c>
      <c r="MU77" s="25">
        <f t="shared" si="840"/>
        <v>0</v>
      </c>
      <c r="MV77" s="25">
        <f t="shared" si="841"/>
        <v>0</v>
      </c>
      <c r="MW77" s="25">
        <f t="shared" si="842"/>
        <v>0</v>
      </c>
      <c r="MX77" s="25">
        <f t="shared" si="843"/>
        <v>0</v>
      </c>
      <c r="MY77" s="25">
        <f t="shared" si="844"/>
        <v>0</v>
      </c>
      <c r="MZ77" s="25">
        <f t="shared" si="845"/>
        <v>0</v>
      </c>
      <c r="NA77" s="25">
        <f t="shared" si="846"/>
        <v>0</v>
      </c>
      <c r="NB77" s="18">
        <f t="shared" si="847"/>
        <v>0</v>
      </c>
      <c r="NC77" s="18">
        <f t="shared" si="848"/>
        <v>0</v>
      </c>
      <c r="ND77" s="18">
        <f t="shared" si="849"/>
        <v>0</v>
      </c>
      <c r="NE77" s="18">
        <f t="shared" si="850"/>
        <v>0</v>
      </c>
      <c r="NF77" s="18">
        <f t="shared" si="851"/>
        <v>0</v>
      </c>
      <c r="NG77" s="18">
        <f t="shared" si="852"/>
        <v>0</v>
      </c>
      <c r="NH77" s="18">
        <f t="shared" si="853"/>
        <v>0</v>
      </c>
      <c r="NI77" s="18">
        <f t="shared" si="854"/>
        <v>0</v>
      </c>
      <c r="NJ77" s="18">
        <f t="shared" si="855"/>
        <v>0</v>
      </c>
      <c r="NK77" s="18">
        <f t="shared" si="856"/>
        <v>0</v>
      </c>
      <c r="NL77" s="18">
        <f t="shared" si="857"/>
        <v>0</v>
      </c>
      <c r="NM77" s="18">
        <f t="shared" si="858"/>
        <v>0</v>
      </c>
      <c r="NN77" s="18">
        <f t="shared" si="859"/>
        <v>0</v>
      </c>
      <c r="NO77" s="18">
        <f t="shared" si="860"/>
        <v>0</v>
      </c>
      <c r="NP77" s="18">
        <f t="shared" si="861"/>
        <v>0</v>
      </c>
      <c r="NQ77" s="18">
        <f t="shared" si="862"/>
        <v>0</v>
      </c>
      <c r="NR77" s="21">
        <f t="shared" si="863"/>
        <v>0</v>
      </c>
      <c r="NS77" s="21">
        <f t="shared" si="864"/>
        <v>0</v>
      </c>
      <c r="NT77" s="21">
        <f t="shared" si="865"/>
        <v>0</v>
      </c>
      <c r="NU77" s="21">
        <f t="shared" si="866"/>
        <v>0</v>
      </c>
      <c r="NV77" s="21">
        <f t="shared" si="867"/>
        <v>0</v>
      </c>
      <c r="NW77" s="21">
        <f t="shared" si="868"/>
        <v>0</v>
      </c>
      <c r="NX77" s="21">
        <f t="shared" si="869"/>
        <v>0</v>
      </c>
      <c r="NY77" s="21">
        <f t="shared" si="870"/>
        <v>0</v>
      </c>
      <c r="NZ77" s="21">
        <f t="shared" si="871"/>
        <v>0</v>
      </c>
      <c r="OA77" s="21">
        <f t="shared" si="872"/>
        <v>0</v>
      </c>
      <c r="OB77" s="21">
        <f t="shared" si="873"/>
        <v>0</v>
      </c>
      <c r="OC77" s="21">
        <f t="shared" si="874"/>
        <v>0</v>
      </c>
      <c r="OD77" s="21">
        <f t="shared" si="875"/>
        <v>0</v>
      </c>
      <c r="OE77" s="21">
        <f t="shared" si="876"/>
        <v>0</v>
      </c>
      <c r="OF77" s="21">
        <f t="shared" si="877"/>
        <v>0</v>
      </c>
      <c r="OG77" s="21">
        <f t="shared" si="878"/>
        <v>0</v>
      </c>
    </row>
    <row r="78" spans="1:397" x14ac:dyDescent="0.25">
      <c r="AH78" s="4"/>
      <c r="CC78" s="31">
        <v>400</v>
      </c>
      <c r="CD78">
        <f t="shared" si="614"/>
        <v>111.11111111111111</v>
      </c>
      <c r="CF78" s="24">
        <f t="shared" si="615"/>
        <v>1.8115942028985506</v>
      </c>
      <c r="CG78" s="26">
        <f t="shared" si="879"/>
        <v>0</v>
      </c>
      <c r="CH78" s="44">
        <f t="shared" si="880"/>
        <v>0</v>
      </c>
      <c r="CI78" s="44">
        <f t="shared" si="881"/>
        <v>0</v>
      </c>
      <c r="CJ78" s="44">
        <f t="shared" si="882"/>
        <v>0</v>
      </c>
      <c r="CK78" s="44">
        <f t="shared" si="883"/>
        <v>0</v>
      </c>
      <c r="CL78" s="44">
        <f t="shared" si="884"/>
        <v>0</v>
      </c>
      <c r="CM78" s="44">
        <f t="shared" si="885"/>
        <v>0</v>
      </c>
      <c r="CN78" s="44">
        <f t="shared" si="886"/>
        <v>0</v>
      </c>
      <c r="CO78" s="44">
        <f t="shared" si="887"/>
        <v>0</v>
      </c>
      <c r="CP78" s="44">
        <f t="shared" si="888"/>
        <v>0</v>
      </c>
      <c r="CQ78" s="44">
        <f t="shared" si="889"/>
        <v>0</v>
      </c>
      <c r="CR78" s="44">
        <f t="shared" si="890"/>
        <v>0</v>
      </c>
      <c r="CS78" s="44">
        <f t="shared" si="891"/>
        <v>0</v>
      </c>
      <c r="CT78" s="44">
        <f t="shared" si="892"/>
        <v>0</v>
      </c>
      <c r="CU78" s="44">
        <f t="shared" si="893"/>
        <v>0</v>
      </c>
      <c r="CV78" s="44">
        <f t="shared" si="894"/>
        <v>0</v>
      </c>
      <c r="CW78" s="44">
        <f t="shared" si="895"/>
        <v>0</v>
      </c>
      <c r="CX78" s="21">
        <f t="shared" si="896"/>
        <v>0</v>
      </c>
      <c r="CY78" s="21">
        <f t="shared" si="897"/>
        <v>0</v>
      </c>
      <c r="CZ78" s="21">
        <f t="shared" si="898"/>
        <v>0</v>
      </c>
      <c r="DA78" s="21">
        <f t="shared" si="899"/>
        <v>0</v>
      </c>
      <c r="DB78" s="21">
        <f t="shared" si="900"/>
        <v>0</v>
      </c>
      <c r="DC78" s="21">
        <f t="shared" si="901"/>
        <v>0</v>
      </c>
      <c r="DD78" s="21">
        <f t="shared" si="902"/>
        <v>0</v>
      </c>
      <c r="DE78" s="21">
        <f t="shared" si="903"/>
        <v>0</v>
      </c>
      <c r="DF78" s="21">
        <f t="shared" si="904"/>
        <v>0</v>
      </c>
      <c r="DG78" s="21">
        <f t="shared" si="905"/>
        <v>0</v>
      </c>
      <c r="DH78" s="21">
        <f t="shared" si="906"/>
        <v>0</v>
      </c>
      <c r="DI78" s="21">
        <f t="shared" si="907"/>
        <v>0</v>
      </c>
      <c r="DJ78" s="21">
        <f t="shared" si="908"/>
        <v>0</v>
      </c>
      <c r="DK78" s="21">
        <f t="shared" si="909"/>
        <v>0</v>
      </c>
      <c r="DL78" s="21">
        <f t="shared" si="910"/>
        <v>0</v>
      </c>
      <c r="DM78" s="21">
        <f t="shared" si="911"/>
        <v>0</v>
      </c>
      <c r="DN78" s="42">
        <f t="shared" si="912"/>
        <v>0</v>
      </c>
      <c r="DO78" s="42">
        <f t="shared" si="913"/>
        <v>0</v>
      </c>
      <c r="DP78" s="42">
        <f t="shared" si="914"/>
        <v>0</v>
      </c>
      <c r="DQ78" s="42">
        <f t="shared" si="915"/>
        <v>0</v>
      </c>
      <c r="DR78" s="42">
        <f t="shared" si="916"/>
        <v>0</v>
      </c>
      <c r="DS78" s="42">
        <f t="shared" si="917"/>
        <v>0</v>
      </c>
      <c r="DT78" s="42">
        <f t="shared" si="918"/>
        <v>0</v>
      </c>
      <c r="DU78" s="42">
        <f t="shared" si="919"/>
        <v>0</v>
      </c>
      <c r="DV78" s="42">
        <f t="shared" si="920"/>
        <v>0</v>
      </c>
      <c r="DW78" s="42">
        <f t="shared" si="921"/>
        <v>0</v>
      </c>
      <c r="DX78" s="42">
        <f t="shared" si="922"/>
        <v>0</v>
      </c>
      <c r="DY78" s="42">
        <f t="shared" si="923"/>
        <v>0</v>
      </c>
      <c r="DZ78" s="42">
        <f t="shared" si="924"/>
        <v>0</v>
      </c>
      <c r="EA78" s="42">
        <f t="shared" si="925"/>
        <v>0</v>
      </c>
      <c r="EB78" s="42">
        <f t="shared" si="926"/>
        <v>0</v>
      </c>
      <c r="EC78" s="42">
        <f t="shared" si="927"/>
        <v>0</v>
      </c>
      <c r="ED78" s="20">
        <f t="shared" si="928"/>
        <v>0</v>
      </c>
      <c r="EE78" s="20">
        <f t="shared" si="616"/>
        <v>0</v>
      </c>
      <c r="EF78" s="20">
        <f t="shared" si="617"/>
        <v>0</v>
      </c>
      <c r="EG78" s="20">
        <f t="shared" si="618"/>
        <v>0</v>
      </c>
      <c r="EH78" s="20">
        <f t="shared" si="619"/>
        <v>0</v>
      </c>
      <c r="EI78" s="20">
        <f t="shared" si="620"/>
        <v>0</v>
      </c>
      <c r="EJ78" s="20">
        <f t="shared" si="621"/>
        <v>0</v>
      </c>
      <c r="EK78" s="20">
        <f t="shared" si="622"/>
        <v>0</v>
      </c>
      <c r="EL78" s="20">
        <f t="shared" si="623"/>
        <v>0</v>
      </c>
      <c r="EM78" s="20">
        <f t="shared" si="624"/>
        <v>0</v>
      </c>
      <c r="EN78" s="20">
        <f t="shared" si="625"/>
        <v>0</v>
      </c>
      <c r="EO78" s="20">
        <f t="shared" si="626"/>
        <v>0</v>
      </c>
      <c r="EP78" s="20">
        <f t="shared" si="627"/>
        <v>0</v>
      </c>
      <c r="EQ78" s="20">
        <f t="shared" si="628"/>
        <v>0</v>
      </c>
      <c r="ER78" s="20">
        <f t="shared" si="629"/>
        <v>0</v>
      </c>
      <c r="ES78" s="20">
        <f t="shared" si="630"/>
        <v>0</v>
      </c>
      <c r="ET78" s="30">
        <f t="shared" si="631"/>
        <v>0</v>
      </c>
      <c r="EU78" s="30">
        <f t="shared" si="632"/>
        <v>0</v>
      </c>
      <c r="EV78" s="30">
        <f t="shared" si="633"/>
        <v>0</v>
      </c>
      <c r="EW78" s="30">
        <f t="shared" si="634"/>
        <v>0</v>
      </c>
      <c r="EX78" s="30">
        <f t="shared" si="635"/>
        <v>0</v>
      </c>
      <c r="EY78" s="30">
        <f t="shared" si="636"/>
        <v>0</v>
      </c>
      <c r="EZ78" s="30">
        <f t="shared" si="637"/>
        <v>0</v>
      </c>
      <c r="FA78" s="30">
        <f t="shared" si="638"/>
        <v>0</v>
      </c>
      <c r="FB78" s="30">
        <f t="shared" si="639"/>
        <v>0</v>
      </c>
      <c r="FC78" s="30">
        <f t="shared" si="640"/>
        <v>0</v>
      </c>
      <c r="FD78" s="30">
        <f t="shared" si="641"/>
        <v>0</v>
      </c>
      <c r="FE78" s="30">
        <f t="shared" si="642"/>
        <v>0</v>
      </c>
      <c r="FF78" s="30">
        <f t="shared" si="643"/>
        <v>0</v>
      </c>
      <c r="FG78" s="30">
        <f t="shared" si="644"/>
        <v>0</v>
      </c>
      <c r="FH78" s="30">
        <f t="shared" si="645"/>
        <v>0</v>
      </c>
      <c r="FI78" s="30">
        <f t="shared" si="646"/>
        <v>0</v>
      </c>
      <c r="FJ78" s="21">
        <f t="shared" si="647"/>
        <v>0</v>
      </c>
      <c r="FK78" s="21">
        <f t="shared" si="648"/>
        <v>0</v>
      </c>
      <c r="FL78" s="21">
        <f t="shared" si="649"/>
        <v>0</v>
      </c>
      <c r="FM78" s="21">
        <f t="shared" si="650"/>
        <v>0</v>
      </c>
      <c r="FN78" s="21">
        <f t="shared" si="651"/>
        <v>0</v>
      </c>
      <c r="FO78" s="21">
        <f t="shared" si="652"/>
        <v>0</v>
      </c>
      <c r="FP78" s="21">
        <f t="shared" si="653"/>
        <v>0</v>
      </c>
      <c r="FQ78" s="21">
        <f t="shared" si="654"/>
        <v>0</v>
      </c>
      <c r="FR78" s="21">
        <f t="shared" si="655"/>
        <v>0</v>
      </c>
      <c r="FS78" s="21">
        <f t="shared" si="656"/>
        <v>0</v>
      </c>
      <c r="FT78" s="21">
        <f t="shared" si="657"/>
        <v>0</v>
      </c>
      <c r="FU78" s="21">
        <f t="shared" si="658"/>
        <v>0</v>
      </c>
      <c r="FV78" s="21">
        <f t="shared" si="659"/>
        <v>0</v>
      </c>
      <c r="FW78" s="21">
        <f t="shared" si="660"/>
        <v>0</v>
      </c>
      <c r="FX78" s="21">
        <f t="shared" si="661"/>
        <v>0</v>
      </c>
      <c r="FY78" s="21">
        <f t="shared" si="662"/>
        <v>0</v>
      </c>
      <c r="FZ78" s="45">
        <f t="shared" si="663"/>
        <v>0</v>
      </c>
      <c r="GA78" s="45">
        <f t="shared" si="664"/>
        <v>0</v>
      </c>
      <c r="GB78" s="45">
        <f t="shared" si="665"/>
        <v>0</v>
      </c>
      <c r="GC78" s="45">
        <f t="shared" si="666"/>
        <v>0</v>
      </c>
      <c r="GD78" s="45">
        <f t="shared" si="667"/>
        <v>0</v>
      </c>
      <c r="GE78" s="45">
        <f t="shared" si="668"/>
        <v>0</v>
      </c>
      <c r="GF78" s="45">
        <f t="shared" si="669"/>
        <v>0</v>
      </c>
      <c r="GG78" s="45">
        <f t="shared" si="670"/>
        <v>0</v>
      </c>
      <c r="GH78" s="45">
        <f t="shared" si="671"/>
        <v>0</v>
      </c>
      <c r="GI78" s="45">
        <f t="shared" si="672"/>
        <v>0</v>
      </c>
      <c r="GJ78" s="45">
        <f t="shared" si="673"/>
        <v>0</v>
      </c>
      <c r="GK78" s="45">
        <f t="shared" si="674"/>
        <v>0</v>
      </c>
      <c r="GL78" s="45">
        <f t="shared" si="675"/>
        <v>0</v>
      </c>
      <c r="GM78" s="45">
        <f t="shared" si="676"/>
        <v>0</v>
      </c>
      <c r="GN78" s="45">
        <f t="shared" si="677"/>
        <v>0</v>
      </c>
      <c r="GO78" s="45">
        <f t="shared" si="678"/>
        <v>0</v>
      </c>
      <c r="GP78" s="28">
        <f t="shared" si="679"/>
        <v>0</v>
      </c>
      <c r="GQ78" s="28">
        <f t="shared" si="680"/>
        <v>0</v>
      </c>
      <c r="GR78" s="28">
        <f t="shared" si="681"/>
        <v>0</v>
      </c>
      <c r="GS78" s="28">
        <f t="shared" si="682"/>
        <v>0</v>
      </c>
      <c r="GT78" s="28">
        <f t="shared" si="683"/>
        <v>0</v>
      </c>
      <c r="GU78" s="28">
        <f t="shared" si="684"/>
        <v>0</v>
      </c>
      <c r="GV78" s="28">
        <f t="shared" si="685"/>
        <v>0</v>
      </c>
      <c r="GW78" s="28">
        <f t="shared" si="686"/>
        <v>0</v>
      </c>
      <c r="GX78" s="28">
        <f t="shared" si="687"/>
        <v>0</v>
      </c>
      <c r="GY78" s="28">
        <f t="shared" si="688"/>
        <v>0</v>
      </c>
      <c r="GZ78" s="28">
        <f t="shared" si="689"/>
        <v>0</v>
      </c>
      <c r="HA78" s="28">
        <f t="shared" si="690"/>
        <v>0</v>
      </c>
      <c r="HB78" s="28">
        <f t="shared" si="691"/>
        <v>0</v>
      </c>
      <c r="HC78" s="28">
        <f t="shared" si="692"/>
        <v>0</v>
      </c>
      <c r="HD78" s="28">
        <f t="shared" si="693"/>
        <v>0</v>
      </c>
      <c r="HE78" s="28">
        <f t="shared" si="694"/>
        <v>0</v>
      </c>
      <c r="HF78" s="28">
        <f t="shared" si="695"/>
        <v>0</v>
      </c>
      <c r="HG78" s="16">
        <f t="shared" si="696"/>
        <v>0</v>
      </c>
      <c r="HH78" s="16">
        <f t="shared" si="697"/>
        <v>0</v>
      </c>
      <c r="HI78" s="16">
        <f t="shared" si="698"/>
        <v>0</v>
      </c>
      <c r="HJ78" s="16">
        <f t="shared" si="699"/>
        <v>0</v>
      </c>
      <c r="HK78" s="16">
        <f t="shared" si="700"/>
        <v>0</v>
      </c>
      <c r="HL78" s="16">
        <f t="shared" si="701"/>
        <v>0</v>
      </c>
      <c r="HM78" s="16">
        <f t="shared" si="702"/>
        <v>0</v>
      </c>
      <c r="HN78" s="16">
        <f t="shared" si="703"/>
        <v>0</v>
      </c>
      <c r="HO78" s="16">
        <f t="shared" si="704"/>
        <v>0</v>
      </c>
      <c r="HP78" s="16">
        <f t="shared" si="705"/>
        <v>0</v>
      </c>
      <c r="HQ78" s="16">
        <f t="shared" si="706"/>
        <v>0</v>
      </c>
      <c r="HR78" s="16">
        <f t="shared" si="707"/>
        <v>0</v>
      </c>
      <c r="HS78" s="16">
        <f t="shared" si="708"/>
        <v>0</v>
      </c>
      <c r="HT78" s="16">
        <f t="shared" si="709"/>
        <v>0</v>
      </c>
      <c r="HU78" s="16">
        <f t="shared" si="710"/>
        <v>0</v>
      </c>
      <c r="HV78" s="16">
        <f t="shared" si="711"/>
        <v>0</v>
      </c>
      <c r="HW78" s="21">
        <f t="shared" si="712"/>
        <v>0</v>
      </c>
      <c r="HX78" s="21">
        <f t="shared" si="713"/>
        <v>0</v>
      </c>
      <c r="HY78" s="21">
        <f t="shared" si="714"/>
        <v>0</v>
      </c>
      <c r="HZ78" s="21">
        <f t="shared" si="715"/>
        <v>0</v>
      </c>
      <c r="IA78" s="21">
        <f t="shared" si="716"/>
        <v>0</v>
      </c>
      <c r="IB78" s="21">
        <f t="shared" si="717"/>
        <v>0</v>
      </c>
      <c r="IC78" s="21">
        <f t="shared" si="718"/>
        <v>0</v>
      </c>
      <c r="ID78" s="21">
        <f t="shared" si="719"/>
        <v>0</v>
      </c>
      <c r="IE78" s="21">
        <f t="shared" si="720"/>
        <v>0</v>
      </c>
      <c r="IF78" s="21">
        <f t="shared" si="721"/>
        <v>0</v>
      </c>
      <c r="IG78" s="21">
        <f t="shared" si="722"/>
        <v>0</v>
      </c>
      <c r="IH78" s="21">
        <f t="shared" si="723"/>
        <v>0</v>
      </c>
      <c r="II78" s="21">
        <f t="shared" si="724"/>
        <v>0</v>
      </c>
      <c r="IJ78" s="17">
        <f t="shared" si="725"/>
        <v>0</v>
      </c>
      <c r="IK78" s="17">
        <f t="shared" si="726"/>
        <v>0</v>
      </c>
      <c r="IL78" s="17">
        <f t="shared" si="727"/>
        <v>0</v>
      </c>
      <c r="IM78" s="17">
        <f t="shared" si="728"/>
        <v>0</v>
      </c>
      <c r="IN78" s="17">
        <f t="shared" si="729"/>
        <v>0</v>
      </c>
      <c r="IO78" s="17">
        <f t="shared" si="730"/>
        <v>0</v>
      </c>
      <c r="IP78" s="17">
        <f t="shared" si="731"/>
        <v>0</v>
      </c>
      <c r="IQ78" s="17">
        <f t="shared" si="732"/>
        <v>0</v>
      </c>
      <c r="IR78" s="17">
        <f t="shared" si="733"/>
        <v>0</v>
      </c>
      <c r="IS78" s="17">
        <f t="shared" si="734"/>
        <v>0</v>
      </c>
      <c r="IT78" s="17">
        <f t="shared" si="735"/>
        <v>0</v>
      </c>
      <c r="IU78" s="17">
        <f t="shared" si="736"/>
        <v>0</v>
      </c>
      <c r="IV78" s="21">
        <f t="shared" si="737"/>
        <v>0</v>
      </c>
      <c r="IW78" s="21">
        <f t="shared" si="738"/>
        <v>0</v>
      </c>
      <c r="IX78" s="21">
        <f t="shared" si="739"/>
        <v>0</v>
      </c>
      <c r="IY78" s="21">
        <f t="shared" si="740"/>
        <v>0</v>
      </c>
      <c r="IZ78" s="21">
        <f t="shared" si="741"/>
        <v>0</v>
      </c>
      <c r="JA78" s="21">
        <f t="shared" si="742"/>
        <v>0</v>
      </c>
      <c r="JB78" s="21">
        <f t="shared" si="743"/>
        <v>0</v>
      </c>
      <c r="JC78" s="21">
        <f t="shared" si="744"/>
        <v>0</v>
      </c>
      <c r="JD78" s="21">
        <f t="shared" si="745"/>
        <v>0</v>
      </c>
      <c r="JE78" s="21">
        <f t="shared" si="746"/>
        <v>0</v>
      </c>
      <c r="JF78" s="44">
        <f t="shared" si="747"/>
        <v>0</v>
      </c>
      <c r="JG78" s="44">
        <f t="shared" si="748"/>
        <v>0</v>
      </c>
      <c r="JH78" s="44">
        <f t="shared" si="749"/>
        <v>0</v>
      </c>
      <c r="JI78" s="44">
        <f t="shared" si="750"/>
        <v>0</v>
      </c>
      <c r="JJ78" s="44">
        <f t="shared" si="751"/>
        <v>0</v>
      </c>
      <c r="JK78" s="44">
        <f t="shared" si="752"/>
        <v>0</v>
      </c>
      <c r="JL78" s="44">
        <f t="shared" si="753"/>
        <v>0</v>
      </c>
      <c r="JM78" s="44">
        <f t="shared" si="754"/>
        <v>0</v>
      </c>
      <c r="JN78" s="44">
        <f t="shared" si="755"/>
        <v>0</v>
      </c>
      <c r="JO78" s="44">
        <f t="shared" si="756"/>
        <v>0</v>
      </c>
      <c r="JP78" s="18">
        <f t="shared" si="757"/>
        <v>0</v>
      </c>
      <c r="JQ78" s="18">
        <f t="shared" si="758"/>
        <v>0</v>
      </c>
      <c r="JR78" s="18">
        <f t="shared" si="759"/>
        <v>0</v>
      </c>
      <c r="JS78" s="18">
        <f t="shared" si="760"/>
        <v>0</v>
      </c>
      <c r="JT78" s="18">
        <f t="shared" si="761"/>
        <v>0</v>
      </c>
      <c r="JU78" s="18">
        <f t="shared" si="762"/>
        <v>0</v>
      </c>
      <c r="JV78" s="18">
        <f t="shared" si="763"/>
        <v>0</v>
      </c>
      <c r="JW78" s="18">
        <f t="shared" si="764"/>
        <v>0</v>
      </c>
      <c r="JX78" s="18">
        <f t="shared" si="765"/>
        <v>0</v>
      </c>
      <c r="JY78" s="18">
        <f t="shared" si="766"/>
        <v>0</v>
      </c>
      <c r="JZ78" s="18">
        <f t="shared" si="767"/>
        <v>0</v>
      </c>
      <c r="KA78" s="18">
        <f t="shared" si="768"/>
        <v>0</v>
      </c>
      <c r="KB78" s="22">
        <f t="shared" si="769"/>
        <v>0</v>
      </c>
      <c r="KC78" s="22">
        <f t="shared" si="770"/>
        <v>0</v>
      </c>
      <c r="KD78" s="22">
        <f t="shared" si="771"/>
        <v>0</v>
      </c>
      <c r="KE78" s="22">
        <f t="shared" si="772"/>
        <v>0</v>
      </c>
      <c r="KF78" s="22">
        <f t="shared" si="773"/>
        <v>0</v>
      </c>
      <c r="KG78" s="22">
        <f t="shared" si="774"/>
        <v>0</v>
      </c>
      <c r="KH78" s="22">
        <f t="shared" si="775"/>
        <v>0</v>
      </c>
      <c r="KI78" s="22">
        <f t="shared" si="776"/>
        <v>0</v>
      </c>
      <c r="KJ78" s="22">
        <f t="shared" si="777"/>
        <v>0</v>
      </c>
      <c r="KK78" s="22">
        <f t="shared" si="778"/>
        <v>0</v>
      </c>
      <c r="KL78" s="22">
        <f t="shared" si="779"/>
        <v>0</v>
      </c>
      <c r="KM78" s="22">
        <f t="shared" si="780"/>
        <v>0</v>
      </c>
      <c r="KN78" s="22">
        <f t="shared" si="781"/>
        <v>0</v>
      </c>
      <c r="KO78" s="22">
        <f t="shared" si="782"/>
        <v>0</v>
      </c>
      <c r="KP78" s="28">
        <f t="shared" si="783"/>
        <v>0</v>
      </c>
      <c r="KQ78" s="28">
        <f t="shared" si="784"/>
        <v>0</v>
      </c>
      <c r="KR78" s="28">
        <f t="shared" si="785"/>
        <v>0</v>
      </c>
      <c r="KS78" s="28">
        <f t="shared" si="786"/>
        <v>0</v>
      </c>
      <c r="KT78" s="28">
        <f t="shared" si="787"/>
        <v>0</v>
      </c>
      <c r="KU78" s="28">
        <f t="shared" si="788"/>
        <v>0</v>
      </c>
      <c r="KV78" s="28">
        <f t="shared" si="789"/>
        <v>0</v>
      </c>
      <c r="KW78" s="28">
        <f t="shared" si="790"/>
        <v>0</v>
      </c>
      <c r="KX78" s="28">
        <f t="shared" si="791"/>
        <v>0</v>
      </c>
      <c r="KY78" s="28">
        <f t="shared" si="792"/>
        <v>0</v>
      </c>
      <c r="KZ78" s="28">
        <f t="shared" si="793"/>
        <v>0</v>
      </c>
      <c r="LA78" s="28">
        <f t="shared" si="794"/>
        <v>0</v>
      </c>
      <c r="LB78" s="28">
        <f t="shared" si="795"/>
        <v>0</v>
      </c>
      <c r="LC78" s="28">
        <f t="shared" si="796"/>
        <v>0</v>
      </c>
      <c r="LD78" s="28">
        <f t="shared" si="797"/>
        <v>0</v>
      </c>
      <c r="LE78" s="28">
        <f t="shared" si="798"/>
        <v>0</v>
      </c>
      <c r="LF78" s="21">
        <f t="shared" si="799"/>
        <v>0</v>
      </c>
      <c r="LG78" s="21">
        <f t="shared" si="800"/>
        <v>0</v>
      </c>
      <c r="LH78" s="21">
        <f t="shared" si="801"/>
        <v>0</v>
      </c>
      <c r="LI78" s="21">
        <f t="shared" si="802"/>
        <v>0</v>
      </c>
      <c r="LJ78" s="21">
        <f t="shared" si="803"/>
        <v>0</v>
      </c>
      <c r="LK78" s="21">
        <f t="shared" si="804"/>
        <v>0</v>
      </c>
      <c r="LL78" s="21">
        <f t="shared" si="805"/>
        <v>0</v>
      </c>
      <c r="LM78" s="21">
        <f t="shared" si="806"/>
        <v>0</v>
      </c>
      <c r="LN78" s="21">
        <f t="shared" si="807"/>
        <v>0</v>
      </c>
      <c r="LO78" s="21">
        <f t="shared" si="808"/>
        <v>0</v>
      </c>
      <c r="LP78" s="21">
        <f t="shared" si="809"/>
        <v>0</v>
      </c>
      <c r="LQ78" s="21">
        <f t="shared" si="810"/>
        <v>0</v>
      </c>
      <c r="LR78" s="21">
        <f t="shared" si="811"/>
        <v>0</v>
      </c>
      <c r="LS78" s="21">
        <f t="shared" si="812"/>
        <v>0</v>
      </c>
      <c r="LT78" s="21">
        <f t="shared" si="813"/>
        <v>0</v>
      </c>
      <c r="LU78" s="21">
        <f t="shared" si="814"/>
        <v>0</v>
      </c>
      <c r="LV78" s="28">
        <f t="shared" si="815"/>
        <v>0</v>
      </c>
      <c r="LW78" s="28">
        <f t="shared" si="816"/>
        <v>0</v>
      </c>
      <c r="LX78" s="28">
        <f t="shared" si="817"/>
        <v>0</v>
      </c>
      <c r="LY78" s="28">
        <f t="shared" si="818"/>
        <v>0</v>
      </c>
      <c r="LZ78" s="28">
        <f t="shared" si="819"/>
        <v>0</v>
      </c>
      <c r="MA78" s="28">
        <f t="shared" si="820"/>
        <v>0</v>
      </c>
      <c r="MB78" s="28">
        <f t="shared" si="821"/>
        <v>0</v>
      </c>
      <c r="MC78" s="28">
        <f t="shared" si="822"/>
        <v>0</v>
      </c>
      <c r="MD78" s="28">
        <f t="shared" si="823"/>
        <v>0</v>
      </c>
      <c r="ME78" s="28">
        <f t="shared" si="824"/>
        <v>0</v>
      </c>
      <c r="MF78" s="28">
        <f t="shared" si="825"/>
        <v>0</v>
      </c>
      <c r="MG78" s="28">
        <f t="shared" si="826"/>
        <v>0</v>
      </c>
      <c r="MH78" s="28">
        <f t="shared" si="827"/>
        <v>0</v>
      </c>
      <c r="MI78" s="28">
        <f t="shared" si="828"/>
        <v>0</v>
      </c>
      <c r="MJ78" s="28">
        <f t="shared" si="829"/>
        <v>0</v>
      </c>
      <c r="MK78" s="28">
        <f t="shared" si="830"/>
        <v>0</v>
      </c>
      <c r="ML78" s="25">
        <f t="shared" si="831"/>
        <v>0</v>
      </c>
      <c r="MM78" s="25">
        <f t="shared" si="832"/>
        <v>0</v>
      </c>
      <c r="MN78" s="25">
        <f t="shared" si="833"/>
        <v>0</v>
      </c>
      <c r="MO78" s="25">
        <f t="shared" si="834"/>
        <v>0</v>
      </c>
      <c r="MP78" s="25">
        <f t="shared" si="835"/>
        <v>0</v>
      </c>
      <c r="MQ78" s="25">
        <f t="shared" si="836"/>
        <v>0</v>
      </c>
      <c r="MR78" s="25">
        <f t="shared" si="837"/>
        <v>0</v>
      </c>
      <c r="MS78" s="25">
        <f t="shared" si="838"/>
        <v>0</v>
      </c>
      <c r="MT78" s="25">
        <f t="shared" si="839"/>
        <v>0</v>
      </c>
      <c r="MU78" s="25">
        <f t="shared" si="840"/>
        <v>0</v>
      </c>
      <c r="MV78" s="25">
        <f t="shared" si="841"/>
        <v>0</v>
      </c>
      <c r="MW78" s="25">
        <f t="shared" si="842"/>
        <v>0</v>
      </c>
      <c r="MX78" s="25">
        <f t="shared" si="843"/>
        <v>0</v>
      </c>
      <c r="MY78" s="25">
        <f t="shared" si="844"/>
        <v>0</v>
      </c>
      <c r="MZ78" s="25">
        <f t="shared" si="845"/>
        <v>0</v>
      </c>
      <c r="NA78" s="25">
        <f t="shared" si="846"/>
        <v>0</v>
      </c>
      <c r="NB78" s="18">
        <f t="shared" si="847"/>
        <v>0</v>
      </c>
      <c r="NC78" s="18">
        <f t="shared" si="848"/>
        <v>0</v>
      </c>
      <c r="ND78" s="18">
        <f t="shared" si="849"/>
        <v>0</v>
      </c>
      <c r="NE78" s="18">
        <f t="shared" si="850"/>
        <v>0</v>
      </c>
      <c r="NF78" s="18">
        <f t="shared" si="851"/>
        <v>0</v>
      </c>
      <c r="NG78" s="18">
        <f t="shared" si="852"/>
        <v>0</v>
      </c>
      <c r="NH78" s="18">
        <f t="shared" si="853"/>
        <v>0</v>
      </c>
      <c r="NI78" s="18">
        <f t="shared" si="854"/>
        <v>0</v>
      </c>
      <c r="NJ78" s="18">
        <f t="shared" si="855"/>
        <v>0</v>
      </c>
      <c r="NK78" s="18">
        <f t="shared" si="856"/>
        <v>0</v>
      </c>
      <c r="NL78" s="18">
        <f t="shared" si="857"/>
        <v>0</v>
      </c>
      <c r="NM78" s="18">
        <f t="shared" si="858"/>
        <v>0</v>
      </c>
      <c r="NN78" s="18">
        <f t="shared" si="859"/>
        <v>0</v>
      </c>
      <c r="NO78" s="18">
        <f t="shared" si="860"/>
        <v>0</v>
      </c>
      <c r="NP78" s="18">
        <f t="shared" si="861"/>
        <v>0</v>
      </c>
      <c r="NQ78" s="18">
        <f t="shared" si="862"/>
        <v>0</v>
      </c>
      <c r="NR78" s="21">
        <f t="shared" si="863"/>
        <v>0</v>
      </c>
      <c r="NS78" s="21">
        <f t="shared" si="864"/>
        <v>0</v>
      </c>
      <c r="NT78" s="21">
        <f t="shared" si="865"/>
        <v>0</v>
      </c>
      <c r="NU78" s="21">
        <f t="shared" si="866"/>
        <v>0</v>
      </c>
      <c r="NV78" s="21">
        <f t="shared" si="867"/>
        <v>0</v>
      </c>
      <c r="NW78" s="21">
        <f t="shared" si="868"/>
        <v>0</v>
      </c>
      <c r="NX78" s="21">
        <f t="shared" si="869"/>
        <v>0</v>
      </c>
      <c r="NY78" s="21">
        <f t="shared" si="870"/>
        <v>0</v>
      </c>
      <c r="NZ78" s="21">
        <f t="shared" si="871"/>
        <v>0</v>
      </c>
      <c r="OA78" s="21">
        <f t="shared" si="872"/>
        <v>0</v>
      </c>
      <c r="OB78" s="21">
        <f t="shared" si="873"/>
        <v>0</v>
      </c>
      <c r="OC78" s="21">
        <f t="shared" si="874"/>
        <v>0</v>
      </c>
      <c r="OD78" s="21">
        <f t="shared" si="875"/>
        <v>0</v>
      </c>
      <c r="OE78" s="21">
        <f t="shared" si="876"/>
        <v>0</v>
      </c>
      <c r="OF78" s="21">
        <f t="shared" si="877"/>
        <v>0</v>
      </c>
      <c r="OG78" s="21">
        <f t="shared" si="878"/>
        <v>0</v>
      </c>
    </row>
    <row r="79" spans="1:397" x14ac:dyDescent="0.25">
      <c r="A79" s="36">
        <v>0.4</v>
      </c>
      <c r="C79" s="11"/>
      <c r="F79" s="36">
        <v>0.5</v>
      </c>
      <c r="K79" s="36">
        <v>0.6</v>
      </c>
      <c r="P79" s="36">
        <v>0.7</v>
      </c>
      <c r="U79" s="36">
        <v>0.75</v>
      </c>
      <c r="W79" s="11"/>
      <c r="Z79" s="36">
        <v>0.76</v>
      </c>
      <c r="AA79" s="11"/>
      <c r="AE79" s="36">
        <v>0.77</v>
      </c>
      <c r="AI79" s="11"/>
      <c r="AJ79" s="36">
        <v>0.78</v>
      </c>
      <c r="AO79" s="36">
        <v>0.79</v>
      </c>
      <c r="AT79" s="36">
        <v>0.8</v>
      </c>
      <c r="AY79" s="36">
        <v>0.81</v>
      </c>
      <c r="BD79" s="36">
        <v>0.82</v>
      </c>
      <c r="CC79" s="31">
        <v>405</v>
      </c>
      <c r="CD79">
        <f t="shared" si="614"/>
        <v>112.5</v>
      </c>
      <c r="CF79" s="24">
        <f t="shared" si="615"/>
        <v>1.8342391304347823</v>
      </c>
      <c r="CG79" s="26">
        <f t="shared" si="879"/>
        <v>0</v>
      </c>
      <c r="CH79" s="44">
        <f t="shared" si="880"/>
        <v>0</v>
      </c>
      <c r="CI79" s="44">
        <f t="shared" si="881"/>
        <v>0</v>
      </c>
      <c r="CJ79" s="44">
        <f t="shared" si="882"/>
        <v>0</v>
      </c>
      <c r="CK79" s="44">
        <f t="shared" si="883"/>
        <v>0</v>
      </c>
      <c r="CL79" s="44">
        <f t="shared" si="884"/>
        <v>0</v>
      </c>
      <c r="CM79" s="44">
        <f t="shared" si="885"/>
        <v>0</v>
      </c>
      <c r="CN79" s="44">
        <f t="shared" si="886"/>
        <v>0</v>
      </c>
      <c r="CO79" s="44">
        <f t="shared" si="887"/>
        <v>0</v>
      </c>
      <c r="CP79" s="44">
        <f t="shared" si="888"/>
        <v>0</v>
      </c>
      <c r="CQ79" s="44">
        <f t="shared" si="889"/>
        <v>0</v>
      </c>
      <c r="CR79" s="44">
        <f t="shared" si="890"/>
        <v>0</v>
      </c>
      <c r="CS79" s="44">
        <f t="shared" si="891"/>
        <v>0</v>
      </c>
      <c r="CT79" s="44">
        <f t="shared" si="892"/>
        <v>0</v>
      </c>
      <c r="CU79" s="44">
        <f t="shared" si="893"/>
        <v>0</v>
      </c>
      <c r="CV79" s="44">
        <f t="shared" si="894"/>
        <v>0</v>
      </c>
      <c r="CW79" s="44">
        <f t="shared" si="895"/>
        <v>0</v>
      </c>
      <c r="CX79" s="21">
        <f t="shared" si="896"/>
        <v>0</v>
      </c>
      <c r="CY79" s="21">
        <f t="shared" si="897"/>
        <v>0</v>
      </c>
      <c r="CZ79" s="21">
        <f t="shared" si="898"/>
        <v>0</v>
      </c>
      <c r="DA79" s="21">
        <f t="shared" si="899"/>
        <v>0</v>
      </c>
      <c r="DB79" s="21">
        <f t="shared" si="900"/>
        <v>0</v>
      </c>
      <c r="DC79" s="21">
        <f t="shared" si="901"/>
        <v>0</v>
      </c>
      <c r="DD79" s="21">
        <f t="shared" si="902"/>
        <v>0</v>
      </c>
      <c r="DE79" s="21">
        <f t="shared" si="903"/>
        <v>0</v>
      </c>
      <c r="DF79" s="21">
        <f t="shared" si="904"/>
        <v>0</v>
      </c>
      <c r="DG79" s="21">
        <f t="shared" si="905"/>
        <v>0</v>
      </c>
      <c r="DH79" s="21">
        <f t="shared" si="906"/>
        <v>0</v>
      </c>
      <c r="DI79" s="21">
        <f t="shared" si="907"/>
        <v>0</v>
      </c>
      <c r="DJ79" s="21">
        <f t="shared" si="908"/>
        <v>0</v>
      </c>
      <c r="DK79" s="21">
        <f t="shared" si="909"/>
        <v>0</v>
      </c>
      <c r="DL79" s="21">
        <f t="shared" si="910"/>
        <v>0</v>
      </c>
      <c r="DM79" s="21">
        <f t="shared" si="911"/>
        <v>0</v>
      </c>
      <c r="DN79" s="42">
        <f t="shared" si="912"/>
        <v>0</v>
      </c>
      <c r="DO79" s="42">
        <f t="shared" si="913"/>
        <v>0</v>
      </c>
      <c r="DP79" s="42">
        <f t="shared" si="914"/>
        <v>0</v>
      </c>
      <c r="DQ79" s="42">
        <f t="shared" si="915"/>
        <v>0</v>
      </c>
      <c r="DR79" s="42">
        <f t="shared" si="916"/>
        <v>0</v>
      </c>
      <c r="DS79" s="42">
        <f t="shared" si="917"/>
        <v>0</v>
      </c>
      <c r="DT79" s="42">
        <f t="shared" si="918"/>
        <v>0</v>
      </c>
      <c r="DU79" s="42">
        <f t="shared" si="919"/>
        <v>0</v>
      </c>
      <c r="DV79" s="42">
        <f t="shared" si="920"/>
        <v>0</v>
      </c>
      <c r="DW79" s="42">
        <f t="shared" si="921"/>
        <v>0</v>
      </c>
      <c r="DX79" s="42">
        <f t="shared" si="922"/>
        <v>0</v>
      </c>
      <c r="DY79" s="42">
        <f t="shared" si="923"/>
        <v>0</v>
      </c>
      <c r="DZ79" s="42">
        <f t="shared" si="924"/>
        <v>0</v>
      </c>
      <c r="EA79" s="42">
        <f t="shared" si="925"/>
        <v>0</v>
      </c>
      <c r="EB79" s="42">
        <f t="shared" si="926"/>
        <v>0</v>
      </c>
      <c r="EC79" s="42">
        <f t="shared" si="927"/>
        <v>0</v>
      </c>
      <c r="ED79" s="20">
        <f t="shared" si="928"/>
        <v>0</v>
      </c>
      <c r="EE79" s="20">
        <f t="shared" si="616"/>
        <v>0</v>
      </c>
      <c r="EF79" s="20">
        <f t="shared" si="617"/>
        <v>0</v>
      </c>
      <c r="EG79" s="20">
        <f t="shared" si="618"/>
        <v>0</v>
      </c>
      <c r="EH79" s="20">
        <f t="shared" si="619"/>
        <v>0</v>
      </c>
      <c r="EI79" s="20">
        <f t="shared" si="620"/>
        <v>0</v>
      </c>
      <c r="EJ79" s="20">
        <f t="shared" si="621"/>
        <v>0</v>
      </c>
      <c r="EK79" s="20">
        <f t="shared" si="622"/>
        <v>0</v>
      </c>
      <c r="EL79" s="20">
        <f t="shared" si="623"/>
        <v>0</v>
      </c>
      <c r="EM79" s="20">
        <f t="shared" si="624"/>
        <v>0</v>
      </c>
      <c r="EN79" s="20">
        <f t="shared" si="625"/>
        <v>0</v>
      </c>
      <c r="EO79" s="20">
        <f t="shared" si="626"/>
        <v>0</v>
      </c>
      <c r="EP79" s="20">
        <f t="shared" si="627"/>
        <v>0</v>
      </c>
      <c r="EQ79" s="20">
        <f t="shared" si="628"/>
        <v>0</v>
      </c>
      <c r="ER79" s="20">
        <f t="shared" si="629"/>
        <v>0</v>
      </c>
      <c r="ES79" s="20">
        <f t="shared" si="630"/>
        <v>0</v>
      </c>
      <c r="ET79" s="30">
        <f t="shared" si="631"/>
        <v>0</v>
      </c>
      <c r="EU79" s="30">
        <f t="shared" si="632"/>
        <v>0</v>
      </c>
      <c r="EV79" s="30">
        <f t="shared" si="633"/>
        <v>0</v>
      </c>
      <c r="EW79" s="30">
        <f t="shared" si="634"/>
        <v>0</v>
      </c>
      <c r="EX79" s="30">
        <f t="shared" si="635"/>
        <v>0</v>
      </c>
      <c r="EY79" s="30">
        <f t="shared" si="636"/>
        <v>0</v>
      </c>
      <c r="EZ79" s="30">
        <f t="shared" si="637"/>
        <v>0</v>
      </c>
      <c r="FA79" s="30">
        <f t="shared" si="638"/>
        <v>0</v>
      </c>
      <c r="FB79" s="30">
        <f t="shared" si="639"/>
        <v>0</v>
      </c>
      <c r="FC79" s="30">
        <f t="shared" si="640"/>
        <v>0</v>
      </c>
      <c r="FD79" s="30">
        <f t="shared" si="641"/>
        <v>0</v>
      </c>
      <c r="FE79" s="30">
        <f t="shared" si="642"/>
        <v>0</v>
      </c>
      <c r="FF79" s="30">
        <f t="shared" si="643"/>
        <v>0</v>
      </c>
      <c r="FG79" s="30">
        <f t="shared" si="644"/>
        <v>0</v>
      </c>
      <c r="FH79" s="30">
        <f t="shared" si="645"/>
        <v>0</v>
      </c>
      <c r="FI79" s="30">
        <f t="shared" si="646"/>
        <v>0</v>
      </c>
      <c r="FJ79" s="21">
        <f t="shared" si="647"/>
        <v>0</v>
      </c>
      <c r="FK79" s="21">
        <f t="shared" si="648"/>
        <v>0</v>
      </c>
      <c r="FL79" s="21">
        <f t="shared" si="649"/>
        <v>0</v>
      </c>
      <c r="FM79" s="21">
        <f t="shared" si="650"/>
        <v>0</v>
      </c>
      <c r="FN79" s="21">
        <f t="shared" si="651"/>
        <v>0</v>
      </c>
      <c r="FO79" s="21">
        <f t="shared" si="652"/>
        <v>0</v>
      </c>
      <c r="FP79" s="21">
        <f t="shared" si="653"/>
        <v>0</v>
      </c>
      <c r="FQ79" s="21">
        <f t="shared" si="654"/>
        <v>0</v>
      </c>
      <c r="FR79" s="21">
        <f t="shared" si="655"/>
        <v>0</v>
      </c>
      <c r="FS79" s="21">
        <f t="shared" si="656"/>
        <v>0</v>
      </c>
      <c r="FT79" s="21">
        <f t="shared" si="657"/>
        <v>0</v>
      </c>
      <c r="FU79" s="21">
        <f t="shared" si="658"/>
        <v>0</v>
      </c>
      <c r="FV79" s="21">
        <f t="shared" si="659"/>
        <v>0</v>
      </c>
      <c r="FW79" s="21">
        <f t="shared" si="660"/>
        <v>0</v>
      </c>
      <c r="FX79" s="21">
        <f t="shared" si="661"/>
        <v>0</v>
      </c>
      <c r="FY79" s="21">
        <f t="shared" si="662"/>
        <v>0</v>
      </c>
      <c r="FZ79" s="45">
        <f t="shared" si="663"/>
        <v>0</v>
      </c>
      <c r="GA79" s="45">
        <f t="shared" si="664"/>
        <v>0</v>
      </c>
      <c r="GB79" s="45">
        <f t="shared" si="665"/>
        <v>0</v>
      </c>
      <c r="GC79" s="45">
        <f t="shared" si="666"/>
        <v>0</v>
      </c>
      <c r="GD79" s="45">
        <f t="shared" si="667"/>
        <v>0</v>
      </c>
      <c r="GE79" s="45">
        <f t="shared" si="668"/>
        <v>0</v>
      </c>
      <c r="GF79" s="45">
        <f t="shared" si="669"/>
        <v>0</v>
      </c>
      <c r="GG79" s="45">
        <f t="shared" si="670"/>
        <v>0</v>
      </c>
      <c r="GH79" s="45">
        <f t="shared" si="671"/>
        <v>0</v>
      </c>
      <c r="GI79" s="45">
        <f t="shared" si="672"/>
        <v>0</v>
      </c>
      <c r="GJ79" s="45">
        <f t="shared" si="673"/>
        <v>0</v>
      </c>
      <c r="GK79" s="45">
        <f t="shared" si="674"/>
        <v>0</v>
      </c>
      <c r="GL79" s="45">
        <f t="shared" si="675"/>
        <v>0</v>
      </c>
      <c r="GM79" s="45">
        <f t="shared" si="676"/>
        <v>0</v>
      </c>
      <c r="GN79" s="45">
        <f t="shared" si="677"/>
        <v>0</v>
      </c>
      <c r="GO79" s="45">
        <f t="shared" si="678"/>
        <v>0</v>
      </c>
      <c r="GP79" s="28">
        <f t="shared" si="679"/>
        <v>0</v>
      </c>
      <c r="GQ79" s="28">
        <f t="shared" si="680"/>
        <v>0</v>
      </c>
      <c r="GR79" s="28">
        <f t="shared" si="681"/>
        <v>0</v>
      </c>
      <c r="GS79" s="28">
        <f t="shared" si="682"/>
        <v>0</v>
      </c>
      <c r="GT79" s="28">
        <f t="shared" si="683"/>
        <v>0</v>
      </c>
      <c r="GU79" s="28">
        <f t="shared" si="684"/>
        <v>0</v>
      </c>
      <c r="GV79" s="28">
        <f t="shared" si="685"/>
        <v>0</v>
      </c>
      <c r="GW79" s="28">
        <f t="shared" si="686"/>
        <v>0</v>
      </c>
      <c r="GX79" s="28">
        <f t="shared" si="687"/>
        <v>0</v>
      </c>
      <c r="GY79" s="28">
        <f t="shared" si="688"/>
        <v>0</v>
      </c>
      <c r="GZ79" s="28">
        <f t="shared" si="689"/>
        <v>0</v>
      </c>
      <c r="HA79" s="28">
        <f t="shared" si="690"/>
        <v>0</v>
      </c>
      <c r="HB79" s="28">
        <f t="shared" si="691"/>
        <v>0</v>
      </c>
      <c r="HC79" s="28">
        <f t="shared" si="692"/>
        <v>0</v>
      </c>
      <c r="HD79" s="28">
        <f t="shared" si="693"/>
        <v>0</v>
      </c>
      <c r="HE79" s="28">
        <f t="shared" si="694"/>
        <v>0</v>
      </c>
      <c r="HF79" s="28">
        <f t="shared" si="695"/>
        <v>0</v>
      </c>
      <c r="HG79" s="16">
        <f t="shared" si="696"/>
        <v>0</v>
      </c>
      <c r="HH79" s="16">
        <f t="shared" si="697"/>
        <v>0</v>
      </c>
      <c r="HI79" s="16">
        <f t="shared" si="698"/>
        <v>0</v>
      </c>
      <c r="HJ79" s="16">
        <f t="shared" si="699"/>
        <v>0</v>
      </c>
      <c r="HK79" s="16">
        <f t="shared" si="700"/>
        <v>0</v>
      </c>
      <c r="HL79" s="16">
        <f t="shared" si="701"/>
        <v>0</v>
      </c>
      <c r="HM79" s="16">
        <f t="shared" si="702"/>
        <v>0</v>
      </c>
      <c r="HN79" s="16">
        <f t="shared" si="703"/>
        <v>0</v>
      </c>
      <c r="HO79" s="16">
        <f t="shared" si="704"/>
        <v>0</v>
      </c>
      <c r="HP79" s="16">
        <f t="shared" si="705"/>
        <v>0</v>
      </c>
      <c r="HQ79" s="16">
        <f t="shared" si="706"/>
        <v>0</v>
      </c>
      <c r="HR79" s="16">
        <f t="shared" si="707"/>
        <v>0</v>
      </c>
      <c r="HS79" s="16">
        <f t="shared" si="708"/>
        <v>0</v>
      </c>
      <c r="HT79" s="16">
        <f t="shared" si="709"/>
        <v>0</v>
      </c>
      <c r="HU79" s="16">
        <f t="shared" si="710"/>
        <v>0</v>
      </c>
      <c r="HV79" s="16">
        <f t="shared" si="711"/>
        <v>0</v>
      </c>
      <c r="HW79" s="21">
        <f t="shared" si="712"/>
        <v>0</v>
      </c>
      <c r="HX79" s="21">
        <f t="shared" si="713"/>
        <v>0</v>
      </c>
      <c r="HY79" s="21">
        <f t="shared" si="714"/>
        <v>0</v>
      </c>
      <c r="HZ79" s="21">
        <f t="shared" si="715"/>
        <v>0</v>
      </c>
      <c r="IA79" s="21">
        <f t="shared" si="716"/>
        <v>0</v>
      </c>
      <c r="IB79" s="21">
        <f t="shared" si="717"/>
        <v>0</v>
      </c>
      <c r="IC79" s="21">
        <f t="shared" si="718"/>
        <v>0</v>
      </c>
      <c r="ID79" s="21">
        <f t="shared" si="719"/>
        <v>0</v>
      </c>
      <c r="IE79" s="21">
        <f t="shared" si="720"/>
        <v>0</v>
      </c>
      <c r="IF79" s="21">
        <f t="shared" si="721"/>
        <v>0</v>
      </c>
      <c r="IG79" s="21">
        <f t="shared" si="722"/>
        <v>0</v>
      </c>
      <c r="IH79" s="21">
        <f t="shared" si="723"/>
        <v>0</v>
      </c>
      <c r="II79" s="21">
        <f t="shared" si="724"/>
        <v>0</v>
      </c>
      <c r="IJ79" s="17">
        <f t="shared" si="725"/>
        <v>0</v>
      </c>
      <c r="IK79" s="17">
        <f t="shared" si="726"/>
        <v>0</v>
      </c>
      <c r="IL79" s="17">
        <f t="shared" si="727"/>
        <v>0</v>
      </c>
      <c r="IM79" s="17">
        <f t="shared" si="728"/>
        <v>0</v>
      </c>
      <c r="IN79" s="17">
        <f t="shared" si="729"/>
        <v>0</v>
      </c>
      <c r="IO79" s="17">
        <f t="shared" si="730"/>
        <v>0</v>
      </c>
      <c r="IP79" s="17">
        <f t="shared" si="731"/>
        <v>0</v>
      </c>
      <c r="IQ79" s="17">
        <f t="shared" si="732"/>
        <v>0</v>
      </c>
      <c r="IR79" s="17">
        <f t="shared" si="733"/>
        <v>0</v>
      </c>
      <c r="IS79" s="17">
        <f t="shared" si="734"/>
        <v>0</v>
      </c>
      <c r="IT79" s="17">
        <f t="shared" si="735"/>
        <v>0</v>
      </c>
      <c r="IU79" s="17">
        <f t="shared" si="736"/>
        <v>0</v>
      </c>
      <c r="IV79" s="21">
        <f t="shared" si="737"/>
        <v>0</v>
      </c>
      <c r="IW79" s="21">
        <f t="shared" si="738"/>
        <v>0</v>
      </c>
      <c r="IX79" s="21">
        <f t="shared" si="739"/>
        <v>0</v>
      </c>
      <c r="IY79" s="21">
        <f t="shared" si="740"/>
        <v>0</v>
      </c>
      <c r="IZ79" s="21">
        <f t="shared" si="741"/>
        <v>0</v>
      </c>
      <c r="JA79" s="21">
        <f t="shared" si="742"/>
        <v>0</v>
      </c>
      <c r="JB79" s="21">
        <f t="shared" si="743"/>
        <v>0</v>
      </c>
      <c r="JC79" s="21">
        <f t="shared" si="744"/>
        <v>0</v>
      </c>
      <c r="JD79" s="21">
        <f t="shared" si="745"/>
        <v>0</v>
      </c>
      <c r="JE79" s="21">
        <f t="shared" si="746"/>
        <v>0</v>
      </c>
      <c r="JF79" s="44">
        <f t="shared" si="747"/>
        <v>0</v>
      </c>
      <c r="JG79" s="44">
        <f t="shared" si="748"/>
        <v>0</v>
      </c>
      <c r="JH79" s="44">
        <f t="shared" si="749"/>
        <v>0</v>
      </c>
      <c r="JI79" s="44">
        <f t="shared" si="750"/>
        <v>0</v>
      </c>
      <c r="JJ79" s="44">
        <f t="shared" si="751"/>
        <v>0</v>
      </c>
      <c r="JK79" s="44">
        <f t="shared" si="752"/>
        <v>0</v>
      </c>
      <c r="JL79" s="44">
        <f t="shared" si="753"/>
        <v>0</v>
      </c>
      <c r="JM79" s="44">
        <f t="shared" si="754"/>
        <v>0</v>
      </c>
      <c r="JN79" s="44">
        <f t="shared" si="755"/>
        <v>0</v>
      </c>
      <c r="JO79" s="44">
        <f t="shared" si="756"/>
        <v>0</v>
      </c>
      <c r="JP79" s="18">
        <f t="shared" si="757"/>
        <v>0</v>
      </c>
      <c r="JQ79" s="18">
        <f t="shared" si="758"/>
        <v>0</v>
      </c>
      <c r="JR79" s="18">
        <f t="shared" si="759"/>
        <v>0</v>
      </c>
      <c r="JS79" s="18">
        <f t="shared" si="760"/>
        <v>0</v>
      </c>
      <c r="JT79" s="18">
        <f t="shared" si="761"/>
        <v>0</v>
      </c>
      <c r="JU79" s="18">
        <f t="shared" si="762"/>
        <v>0</v>
      </c>
      <c r="JV79" s="18">
        <f t="shared" si="763"/>
        <v>0</v>
      </c>
      <c r="JW79" s="18">
        <f t="shared" si="764"/>
        <v>0</v>
      </c>
      <c r="JX79" s="18">
        <f t="shared" si="765"/>
        <v>0</v>
      </c>
      <c r="JY79" s="18">
        <f t="shared" si="766"/>
        <v>0</v>
      </c>
      <c r="JZ79" s="18">
        <f t="shared" si="767"/>
        <v>0</v>
      </c>
      <c r="KA79" s="18">
        <f t="shared" si="768"/>
        <v>0</v>
      </c>
      <c r="KB79" s="22">
        <f t="shared" si="769"/>
        <v>0</v>
      </c>
      <c r="KC79" s="22">
        <f t="shared" si="770"/>
        <v>0</v>
      </c>
      <c r="KD79" s="22">
        <f t="shared" si="771"/>
        <v>0</v>
      </c>
      <c r="KE79" s="22">
        <f t="shared" si="772"/>
        <v>0</v>
      </c>
      <c r="KF79" s="22">
        <f t="shared" si="773"/>
        <v>0</v>
      </c>
      <c r="KG79" s="22">
        <f t="shared" si="774"/>
        <v>0</v>
      </c>
      <c r="KH79" s="22">
        <f t="shared" si="775"/>
        <v>0</v>
      </c>
      <c r="KI79" s="22">
        <f t="shared" si="776"/>
        <v>0</v>
      </c>
      <c r="KJ79" s="22">
        <f t="shared" si="777"/>
        <v>0</v>
      </c>
      <c r="KK79" s="22">
        <f t="shared" si="778"/>
        <v>0</v>
      </c>
      <c r="KL79" s="22">
        <f t="shared" si="779"/>
        <v>0</v>
      </c>
      <c r="KM79" s="22">
        <f t="shared" si="780"/>
        <v>0</v>
      </c>
      <c r="KN79" s="22">
        <f t="shared" si="781"/>
        <v>0</v>
      </c>
      <c r="KO79" s="22">
        <f t="shared" si="782"/>
        <v>0</v>
      </c>
      <c r="KP79" s="28">
        <f t="shared" si="783"/>
        <v>0</v>
      </c>
      <c r="KQ79" s="28">
        <f t="shared" si="784"/>
        <v>0</v>
      </c>
      <c r="KR79" s="28">
        <f t="shared" si="785"/>
        <v>0</v>
      </c>
      <c r="KS79" s="28">
        <f t="shared" si="786"/>
        <v>0</v>
      </c>
      <c r="KT79" s="28">
        <f t="shared" si="787"/>
        <v>0</v>
      </c>
      <c r="KU79" s="28">
        <f t="shared" si="788"/>
        <v>0</v>
      </c>
      <c r="KV79" s="28">
        <f t="shared" si="789"/>
        <v>0</v>
      </c>
      <c r="KW79" s="28">
        <f t="shared" si="790"/>
        <v>0</v>
      </c>
      <c r="KX79" s="28">
        <f t="shared" si="791"/>
        <v>0</v>
      </c>
      <c r="KY79" s="28">
        <f t="shared" si="792"/>
        <v>0</v>
      </c>
      <c r="KZ79" s="28">
        <f t="shared" si="793"/>
        <v>0</v>
      </c>
      <c r="LA79" s="28">
        <f t="shared" si="794"/>
        <v>0</v>
      </c>
      <c r="LB79" s="28">
        <f t="shared" si="795"/>
        <v>0</v>
      </c>
      <c r="LC79" s="28">
        <f t="shared" si="796"/>
        <v>0</v>
      </c>
      <c r="LD79" s="28">
        <f t="shared" si="797"/>
        <v>0</v>
      </c>
      <c r="LE79" s="28">
        <f t="shared" si="798"/>
        <v>0</v>
      </c>
      <c r="LF79" s="21">
        <f t="shared" si="799"/>
        <v>0</v>
      </c>
      <c r="LG79" s="21">
        <f t="shared" si="800"/>
        <v>0</v>
      </c>
      <c r="LH79" s="21">
        <f t="shared" si="801"/>
        <v>0</v>
      </c>
      <c r="LI79" s="21">
        <f t="shared" si="802"/>
        <v>0</v>
      </c>
      <c r="LJ79" s="21">
        <f t="shared" si="803"/>
        <v>0</v>
      </c>
      <c r="LK79" s="21">
        <f t="shared" si="804"/>
        <v>0</v>
      </c>
      <c r="LL79" s="21">
        <f t="shared" si="805"/>
        <v>0</v>
      </c>
      <c r="LM79" s="21">
        <f t="shared" si="806"/>
        <v>0</v>
      </c>
      <c r="LN79" s="21">
        <f t="shared" si="807"/>
        <v>0</v>
      </c>
      <c r="LO79" s="21">
        <f t="shared" si="808"/>
        <v>0</v>
      </c>
      <c r="LP79" s="21">
        <f t="shared" si="809"/>
        <v>0</v>
      </c>
      <c r="LQ79" s="21">
        <f t="shared" si="810"/>
        <v>0</v>
      </c>
      <c r="LR79" s="21">
        <f t="shared" si="811"/>
        <v>0</v>
      </c>
      <c r="LS79" s="21">
        <f t="shared" si="812"/>
        <v>0</v>
      </c>
      <c r="LT79" s="21">
        <f t="shared" si="813"/>
        <v>0</v>
      </c>
      <c r="LU79" s="21">
        <f t="shared" si="814"/>
        <v>0</v>
      </c>
      <c r="LV79" s="28">
        <f t="shared" si="815"/>
        <v>0</v>
      </c>
      <c r="LW79" s="28">
        <f t="shared" si="816"/>
        <v>0</v>
      </c>
      <c r="LX79" s="28">
        <f t="shared" si="817"/>
        <v>0</v>
      </c>
      <c r="LY79" s="28">
        <f t="shared" si="818"/>
        <v>0</v>
      </c>
      <c r="LZ79" s="28">
        <f t="shared" si="819"/>
        <v>0</v>
      </c>
      <c r="MA79" s="28">
        <f t="shared" si="820"/>
        <v>0</v>
      </c>
      <c r="MB79" s="28">
        <f t="shared" si="821"/>
        <v>0</v>
      </c>
      <c r="MC79" s="28">
        <f t="shared" si="822"/>
        <v>0</v>
      </c>
      <c r="MD79" s="28">
        <f t="shared" si="823"/>
        <v>0</v>
      </c>
      <c r="ME79" s="28">
        <f t="shared" si="824"/>
        <v>0</v>
      </c>
      <c r="MF79" s="28">
        <f t="shared" si="825"/>
        <v>0</v>
      </c>
      <c r="MG79" s="28">
        <f t="shared" si="826"/>
        <v>0</v>
      </c>
      <c r="MH79" s="28">
        <f t="shared" si="827"/>
        <v>0</v>
      </c>
      <c r="MI79" s="28">
        <f t="shared" si="828"/>
        <v>0</v>
      </c>
      <c r="MJ79" s="28">
        <f t="shared" si="829"/>
        <v>0</v>
      </c>
      <c r="MK79" s="28">
        <f t="shared" si="830"/>
        <v>0</v>
      </c>
      <c r="ML79" s="25">
        <f t="shared" si="831"/>
        <v>0</v>
      </c>
      <c r="MM79" s="25">
        <f t="shared" si="832"/>
        <v>0</v>
      </c>
      <c r="MN79" s="25">
        <f t="shared" si="833"/>
        <v>0</v>
      </c>
      <c r="MO79" s="25">
        <f t="shared" si="834"/>
        <v>0</v>
      </c>
      <c r="MP79" s="25">
        <f t="shared" si="835"/>
        <v>0</v>
      </c>
      <c r="MQ79" s="25">
        <f t="shared" si="836"/>
        <v>0</v>
      </c>
      <c r="MR79" s="25">
        <f t="shared" si="837"/>
        <v>0</v>
      </c>
      <c r="MS79" s="25">
        <f t="shared" si="838"/>
        <v>0</v>
      </c>
      <c r="MT79" s="25">
        <f t="shared" si="839"/>
        <v>0</v>
      </c>
      <c r="MU79" s="25">
        <f t="shared" si="840"/>
        <v>0</v>
      </c>
      <c r="MV79" s="25">
        <f t="shared" si="841"/>
        <v>0</v>
      </c>
      <c r="MW79" s="25">
        <f t="shared" si="842"/>
        <v>0</v>
      </c>
      <c r="MX79" s="25">
        <f t="shared" si="843"/>
        <v>0</v>
      </c>
      <c r="MY79" s="25">
        <f t="shared" si="844"/>
        <v>0</v>
      </c>
      <c r="MZ79" s="25">
        <f t="shared" si="845"/>
        <v>0</v>
      </c>
      <c r="NA79" s="25">
        <f t="shared" si="846"/>
        <v>0</v>
      </c>
      <c r="NB79" s="18">
        <f t="shared" si="847"/>
        <v>0</v>
      </c>
      <c r="NC79" s="18">
        <f t="shared" si="848"/>
        <v>0</v>
      </c>
      <c r="ND79" s="18">
        <f t="shared" si="849"/>
        <v>0</v>
      </c>
      <c r="NE79" s="18">
        <f t="shared" si="850"/>
        <v>0</v>
      </c>
      <c r="NF79" s="18">
        <f t="shared" si="851"/>
        <v>0</v>
      </c>
      <c r="NG79" s="18">
        <f t="shared" si="852"/>
        <v>0</v>
      </c>
      <c r="NH79" s="18">
        <f t="shared" si="853"/>
        <v>0</v>
      </c>
      <c r="NI79" s="18">
        <f t="shared" si="854"/>
        <v>0</v>
      </c>
      <c r="NJ79" s="18">
        <f t="shared" si="855"/>
        <v>0</v>
      </c>
      <c r="NK79" s="18">
        <f t="shared" si="856"/>
        <v>0</v>
      </c>
      <c r="NL79" s="18">
        <f t="shared" si="857"/>
        <v>0</v>
      </c>
      <c r="NM79" s="18">
        <f t="shared" si="858"/>
        <v>0</v>
      </c>
      <c r="NN79" s="18">
        <f t="shared" si="859"/>
        <v>0</v>
      </c>
      <c r="NO79" s="18">
        <f t="shared" si="860"/>
        <v>0</v>
      </c>
      <c r="NP79" s="18">
        <f t="shared" si="861"/>
        <v>0</v>
      </c>
      <c r="NQ79" s="18">
        <f t="shared" si="862"/>
        <v>0</v>
      </c>
      <c r="NR79" s="21">
        <f t="shared" si="863"/>
        <v>0</v>
      </c>
      <c r="NS79" s="21">
        <f t="shared" si="864"/>
        <v>0</v>
      </c>
      <c r="NT79" s="21">
        <f t="shared" si="865"/>
        <v>0</v>
      </c>
      <c r="NU79" s="21">
        <f t="shared" si="866"/>
        <v>0</v>
      </c>
      <c r="NV79" s="21">
        <f t="shared" si="867"/>
        <v>0</v>
      </c>
      <c r="NW79" s="21">
        <f t="shared" si="868"/>
        <v>0</v>
      </c>
      <c r="NX79" s="21">
        <f t="shared" si="869"/>
        <v>0</v>
      </c>
      <c r="NY79" s="21">
        <f t="shared" si="870"/>
        <v>0</v>
      </c>
      <c r="NZ79" s="21">
        <f t="shared" si="871"/>
        <v>0</v>
      </c>
      <c r="OA79" s="21">
        <f t="shared" si="872"/>
        <v>0</v>
      </c>
      <c r="OB79" s="21">
        <f t="shared" si="873"/>
        <v>0</v>
      </c>
      <c r="OC79" s="21">
        <f t="shared" si="874"/>
        <v>0</v>
      </c>
      <c r="OD79" s="21">
        <f t="shared" si="875"/>
        <v>0</v>
      </c>
      <c r="OE79" s="21">
        <f t="shared" si="876"/>
        <v>0</v>
      </c>
      <c r="OF79" s="21">
        <f t="shared" si="877"/>
        <v>0</v>
      </c>
      <c r="OG79" s="21">
        <f t="shared" si="878"/>
        <v>0</v>
      </c>
    </row>
    <row r="80" spans="1:397" x14ac:dyDescent="0.25">
      <c r="C80" s="11"/>
      <c r="W80" s="11"/>
      <c r="AI80" s="11"/>
      <c r="AJ80" s="11"/>
      <c r="AO80" s="9" t="s">
        <v>32</v>
      </c>
      <c r="AP80" s="23" t="s">
        <v>30</v>
      </c>
      <c r="AQ80" s="14" t="s">
        <v>31</v>
      </c>
      <c r="BA80" s="10"/>
      <c r="BF80" s="13"/>
      <c r="CC80" s="31">
        <v>410</v>
      </c>
      <c r="CD80">
        <f t="shared" si="614"/>
        <v>113.88888888888889</v>
      </c>
      <c r="CF80" s="24">
        <f t="shared" si="615"/>
        <v>1.8568840579710144</v>
      </c>
      <c r="CG80" s="26">
        <f t="shared" si="879"/>
        <v>0</v>
      </c>
      <c r="CH80" s="44">
        <f t="shared" si="880"/>
        <v>0</v>
      </c>
      <c r="CI80" s="44">
        <f t="shared" si="881"/>
        <v>0</v>
      </c>
      <c r="CJ80" s="44">
        <f t="shared" si="882"/>
        <v>0</v>
      </c>
      <c r="CK80" s="44">
        <f t="shared" si="883"/>
        <v>0</v>
      </c>
      <c r="CL80" s="44">
        <f t="shared" si="884"/>
        <v>0</v>
      </c>
      <c r="CM80" s="44">
        <f t="shared" si="885"/>
        <v>0</v>
      </c>
      <c r="CN80" s="44">
        <f t="shared" si="886"/>
        <v>0</v>
      </c>
      <c r="CO80" s="44">
        <f t="shared" si="887"/>
        <v>0</v>
      </c>
      <c r="CP80" s="44">
        <f t="shared" si="888"/>
        <v>0</v>
      </c>
      <c r="CQ80" s="44">
        <f t="shared" si="889"/>
        <v>0</v>
      </c>
      <c r="CR80" s="44">
        <f t="shared" si="890"/>
        <v>0</v>
      </c>
      <c r="CS80" s="44">
        <f t="shared" si="891"/>
        <v>0</v>
      </c>
      <c r="CT80" s="44">
        <f t="shared" si="892"/>
        <v>0</v>
      </c>
      <c r="CU80" s="44">
        <f t="shared" si="893"/>
        <v>0</v>
      </c>
      <c r="CV80" s="44">
        <f t="shared" si="894"/>
        <v>0</v>
      </c>
      <c r="CW80" s="44">
        <f t="shared" si="895"/>
        <v>0</v>
      </c>
      <c r="CX80" s="21">
        <f t="shared" si="896"/>
        <v>0</v>
      </c>
      <c r="CY80" s="21">
        <f t="shared" si="897"/>
        <v>0</v>
      </c>
      <c r="CZ80" s="21">
        <f t="shared" si="898"/>
        <v>0</v>
      </c>
      <c r="DA80" s="21">
        <f t="shared" si="899"/>
        <v>0</v>
      </c>
      <c r="DB80" s="21">
        <f t="shared" si="900"/>
        <v>0</v>
      </c>
      <c r="DC80" s="21">
        <f t="shared" si="901"/>
        <v>0</v>
      </c>
      <c r="DD80" s="21">
        <f t="shared" si="902"/>
        <v>0</v>
      </c>
      <c r="DE80" s="21">
        <f t="shared" si="903"/>
        <v>0</v>
      </c>
      <c r="DF80" s="21">
        <f t="shared" si="904"/>
        <v>0</v>
      </c>
      <c r="DG80" s="21">
        <f t="shared" si="905"/>
        <v>0</v>
      </c>
      <c r="DH80" s="21">
        <f t="shared" si="906"/>
        <v>0</v>
      </c>
      <c r="DI80" s="21">
        <f t="shared" si="907"/>
        <v>0</v>
      </c>
      <c r="DJ80" s="21">
        <f t="shared" si="908"/>
        <v>0</v>
      </c>
      <c r="DK80" s="21">
        <f t="shared" si="909"/>
        <v>0</v>
      </c>
      <c r="DL80" s="21">
        <f t="shared" si="910"/>
        <v>0</v>
      </c>
      <c r="DM80" s="21">
        <f t="shared" si="911"/>
        <v>0</v>
      </c>
      <c r="DN80" s="42">
        <f t="shared" si="912"/>
        <v>0</v>
      </c>
      <c r="DO80" s="42">
        <f t="shared" si="913"/>
        <v>0</v>
      </c>
      <c r="DP80" s="42">
        <f t="shared" si="914"/>
        <v>0</v>
      </c>
      <c r="DQ80" s="42">
        <f t="shared" si="915"/>
        <v>0</v>
      </c>
      <c r="DR80" s="42">
        <f t="shared" si="916"/>
        <v>0</v>
      </c>
      <c r="DS80" s="42">
        <f t="shared" si="917"/>
        <v>0</v>
      </c>
      <c r="DT80" s="42">
        <f t="shared" si="918"/>
        <v>0</v>
      </c>
      <c r="DU80" s="42">
        <f t="shared" si="919"/>
        <v>0</v>
      </c>
      <c r="DV80" s="42">
        <f t="shared" si="920"/>
        <v>0</v>
      </c>
      <c r="DW80" s="42">
        <f t="shared" si="921"/>
        <v>0</v>
      </c>
      <c r="DX80" s="42">
        <f t="shared" si="922"/>
        <v>0</v>
      </c>
      <c r="DY80" s="42">
        <f t="shared" si="923"/>
        <v>0</v>
      </c>
      <c r="DZ80" s="42">
        <f t="shared" si="924"/>
        <v>0</v>
      </c>
      <c r="EA80" s="42">
        <f t="shared" si="925"/>
        <v>0</v>
      </c>
      <c r="EB80" s="42">
        <f t="shared" si="926"/>
        <v>0</v>
      </c>
      <c r="EC80" s="42">
        <f t="shared" si="927"/>
        <v>0</v>
      </c>
      <c r="ED80" s="20">
        <f t="shared" si="928"/>
        <v>0</v>
      </c>
      <c r="EE80" s="20">
        <f t="shared" si="616"/>
        <v>0</v>
      </c>
      <c r="EF80" s="20">
        <f t="shared" si="617"/>
        <v>0</v>
      </c>
      <c r="EG80" s="20">
        <f t="shared" si="618"/>
        <v>0</v>
      </c>
      <c r="EH80" s="20">
        <f t="shared" si="619"/>
        <v>0</v>
      </c>
      <c r="EI80" s="20">
        <f t="shared" si="620"/>
        <v>0</v>
      </c>
      <c r="EJ80" s="20">
        <f t="shared" si="621"/>
        <v>0</v>
      </c>
      <c r="EK80" s="20">
        <f t="shared" si="622"/>
        <v>0</v>
      </c>
      <c r="EL80" s="20">
        <f t="shared" si="623"/>
        <v>0</v>
      </c>
      <c r="EM80" s="20">
        <f t="shared" si="624"/>
        <v>0</v>
      </c>
      <c r="EN80" s="20">
        <f t="shared" si="625"/>
        <v>0</v>
      </c>
      <c r="EO80" s="20">
        <f t="shared" si="626"/>
        <v>0</v>
      </c>
      <c r="EP80" s="20">
        <f t="shared" si="627"/>
        <v>0</v>
      </c>
      <c r="EQ80" s="20">
        <f t="shared" si="628"/>
        <v>0</v>
      </c>
      <c r="ER80" s="20">
        <f t="shared" si="629"/>
        <v>0</v>
      </c>
      <c r="ES80" s="20">
        <f t="shared" si="630"/>
        <v>0</v>
      </c>
      <c r="ET80" s="30">
        <f t="shared" si="631"/>
        <v>0</v>
      </c>
      <c r="EU80" s="30">
        <f t="shared" si="632"/>
        <v>0</v>
      </c>
      <c r="EV80" s="30">
        <f t="shared" si="633"/>
        <v>0</v>
      </c>
      <c r="EW80" s="30">
        <f t="shared" si="634"/>
        <v>0</v>
      </c>
      <c r="EX80" s="30">
        <f t="shared" si="635"/>
        <v>0</v>
      </c>
      <c r="EY80" s="30">
        <f t="shared" si="636"/>
        <v>0</v>
      </c>
      <c r="EZ80" s="30">
        <f t="shared" si="637"/>
        <v>0</v>
      </c>
      <c r="FA80" s="30">
        <f t="shared" si="638"/>
        <v>0</v>
      </c>
      <c r="FB80" s="30">
        <f t="shared" si="639"/>
        <v>0</v>
      </c>
      <c r="FC80" s="30">
        <f t="shared" si="640"/>
        <v>0</v>
      </c>
      <c r="FD80" s="30">
        <f t="shared" si="641"/>
        <v>0</v>
      </c>
      <c r="FE80" s="30">
        <f t="shared" si="642"/>
        <v>0</v>
      </c>
      <c r="FF80" s="30">
        <f t="shared" si="643"/>
        <v>0</v>
      </c>
      <c r="FG80" s="30">
        <f t="shared" si="644"/>
        <v>0</v>
      </c>
      <c r="FH80" s="30">
        <f t="shared" si="645"/>
        <v>0</v>
      </c>
      <c r="FI80" s="30">
        <f t="shared" si="646"/>
        <v>0</v>
      </c>
      <c r="FJ80" s="21">
        <f t="shared" si="647"/>
        <v>0</v>
      </c>
      <c r="FK80" s="21">
        <f t="shared" si="648"/>
        <v>0</v>
      </c>
      <c r="FL80" s="21">
        <f t="shared" si="649"/>
        <v>0</v>
      </c>
      <c r="FM80" s="21">
        <f t="shared" si="650"/>
        <v>0</v>
      </c>
      <c r="FN80" s="21">
        <f t="shared" si="651"/>
        <v>0</v>
      </c>
      <c r="FO80" s="21">
        <f t="shared" si="652"/>
        <v>0</v>
      </c>
      <c r="FP80" s="21">
        <f t="shared" si="653"/>
        <v>0</v>
      </c>
      <c r="FQ80" s="21">
        <f t="shared" si="654"/>
        <v>0</v>
      </c>
      <c r="FR80" s="21">
        <f t="shared" si="655"/>
        <v>0</v>
      </c>
      <c r="FS80" s="21">
        <f t="shared" si="656"/>
        <v>0</v>
      </c>
      <c r="FT80" s="21">
        <f t="shared" si="657"/>
        <v>0</v>
      </c>
      <c r="FU80" s="21">
        <f t="shared" si="658"/>
        <v>0</v>
      </c>
      <c r="FV80" s="21">
        <f t="shared" si="659"/>
        <v>0</v>
      </c>
      <c r="FW80" s="21">
        <f t="shared" si="660"/>
        <v>0</v>
      </c>
      <c r="FX80" s="21">
        <f t="shared" si="661"/>
        <v>0</v>
      </c>
      <c r="FY80" s="21">
        <f t="shared" si="662"/>
        <v>0</v>
      </c>
      <c r="FZ80" s="45">
        <f t="shared" si="663"/>
        <v>0</v>
      </c>
      <c r="GA80" s="45">
        <f t="shared" si="664"/>
        <v>0</v>
      </c>
      <c r="GB80" s="45">
        <f t="shared" si="665"/>
        <v>0</v>
      </c>
      <c r="GC80" s="45">
        <f t="shared" si="666"/>
        <v>0</v>
      </c>
      <c r="GD80" s="45">
        <f t="shared" si="667"/>
        <v>0</v>
      </c>
      <c r="GE80" s="45">
        <f t="shared" si="668"/>
        <v>0</v>
      </c>
      <c r="GF80" s="45">
        <f t="shared" si="669"/>
        <v>0</v>
      </c>
      <c r="GG80" s="45">
        <f t="shared" si="670"/>
        <v>0</v>
      </c>
      <c r="GH80" s="45">
        <f t="shared" si="671"/>
        <v>0</v>
      </c>
      <c r="GI80" s="45">
        <f t="shared" si="672"/>
        <v>0</v>
      </c>
      <c r="GJ80" s="45">
        <f t="shared" si="673"/>
        <v>0</v>
      </c>
      <c r="GK80" s="45">
        <f t="shared" si="674"/>
        <v>0</v>
      </c>
      <c r="GL80" s="45">
        <f t="shared" si="675"/>
        <v>0</v>
      </c>
      <c r="GM80" s="45">
        <f t="shared" si="676"/>
        <v>0</v>
      </c>
      <c r="GN80" s="45">
        <f t="shared" si="677"/>
        <v>0</v>
      </c>
      <c r="GO80" s="45">
        <f t="shared" si="678"/>
        <v>0</v>
      </c>
      <c r="GP80" s="28">
        <f t="shared" si="679"/>
        <v>0</v>
      </c>
      <c r="GQ80" s="28">
        <f t="shared" si="680"/>
        <v>0</v>
      </c>
      <c r="GR80" s="28">
        <f t="shared" si="681"/>
        <v>0</v>
      </c>
      <c r="GS80" s="28">
        <f t="shared" si="682"/>
        <v>0</v>
      </c>
      <c r="GT80" s="28">
        <f t="shared" si="683"/>
        <v>0</v>
      </c>
      <c r="GU80" s="28">
        <f t="shared" si="684"/>
        <v>0</v>
      </c>
      <c r="GV80" s="28">
        <f t="shared" si="685"/>
        <v>0</v>
      </c>
      <c r="GW80" s="28">
        <f t="shared" si="686"/>
        <v>0</v>
      </c>
      <c r="GX80" s="28">
        <f t="shared" si="687"/>
        <v>0</v>
      </c>
      <c r="GY80" s="28">
        <f t="shared" si="688"/>
        <v>0</v>
      </c>
      <c r="GZ80" s="28">
        <f t="shared" si="689"/>
        <v>0</v>
      </c>
      <c r="HA80" s="28">
        <f t="shared" si="690"/>
        <v>0</v>
      </c>
      <c r="HB80" s="28">
        <f t="shared" si="691"/>
        <v>0</v>
      </c>
      <c r="HC80" s="28">
        <f t="shared" si="692"/>
        <v>0</v>
      </c>
      <c r="HD80" s="28">
        <f t="shared" si="693"/>
        <v>0</v>
      </c>
      <c r="HE80" s="28">
        <f t="shared" si="694"/>
        <v>0</v>
      </c>
      <c r="HF80" s="28">
        <f t="shared" si="695"/>
        <v>0</v>
      </c>
      <c r="HG80" s="16">
        <f t="shared" si="696"/>
        <v>0</v>
      </c>
      <c r="HH80" s="16">
        <f t="shared" si="697"/>
        <v>0</v>
      </c>
      <c r="HI80" s="16">
        <f t="shared" si="698"/>
        <v>0</v>
      </c>
      <c r="HJ80" s="16">
        <f t="shared" si="699"/>
        <v>0</v>
      </c>
      <c r="HK80" s="16">
        <f t="shared" si="700"/>
        <v>0</v>
      </c>
      <c r="HL80" s="16">
        <f t="shared" si="701"/>
        <v>0</v>
      </c>
      <c r="HM80" s="16">
        <f t="shared" si="702"/>
        <v>0</v>
      </c>
      <c r="HN80" s="16">
        <f t="shared" si="703"/>
        <v>0</v>
      </c>
      <c r="HO80" s="16">
        <f t="shared" si="704"/>
        <v>0</v>
      </c>
      <c r="HP80" s="16">
        <f t="shared" si="705"/>
        <v>0</v>
      </c>
      <c r="HQ80" s="16">
        <f t="shared" si="706"/>
        <v>0</v>
      </c>
      <c r="HR80" s="16">
        <f t="shared" si="707"/>
        <v>0</v>
      </c>
      <c r="HS80" s="16">
        <f t="shared" si="708"/>
        <v>0</v>
      </c>
      <c r="HT80" s="16">
        <f t="shared" si="709"/>
        <v>0</v>
      </c>
      <c r="HU80" s="16">
        <f t="shared" si="710"/>
        <v>0</v>
      </c>
      <c r="HV80" s="16">
        <f t="shared" si="711"/>
        <v>0</v>
      </c>
      <c r="HW80" s="21">
        <f t="shared" si="712"/>
        <v>0</v>
      </c>
      <c r="HX80" s="21">
        <f t="shared" si="713"/>
        <v>0</v>
      </c>
      <c r="HY80" s="21">
        <f t="shared" si="714"/>
        <v>0</v>
      </c>
      <c r="HZ80" s="21">
        <f t="shared" si="715"/>
        <v>0</v>
      </c>
      <c r="IA80" s="21">
        <f t="shared" si="716"/>
        <v>0</v>
      </c>
      <c r="IB80" s="21">
        <f t="shared" si="717"/>
        <v>0</v>
      </c>
      <c r="IC80" s="21">
        <f t="shared" si="718"/>
        <v>0</v>
      </c>
      <c r="ID80" s="21">
        <f t="shared" si="719"/>
        <v>0</v>
      </c>
      <c r="IE80" s="21">
        <f t="shared" si="720"/>
        <v>0</v>
      </c>
      <c r="IF80" s="21">
        <f t="shared" si="721"/>
        <v>0</v>
      </c>
      <c r="IG80" s="21">
        <f t="shared" si="722"/>
        <v>0</v>
      </c>
      <c r="IH80" s="21">
        <f t="shared" si="723"/>
        <v>0</v>
      </c>
      <c r="II80" s="21">
        <f t="shared" si="724"/>
        <v>0</v>
      </c>
      <c r="IJ80" s="17">
        <f t="shared" si="725"/>
        <v>0</v>
      </c>
      <c r="IK80" s="17">
        <f t="shared" si="726"/>
        <v>0</v>
      </c>
      <c r="IL80" s="17">
        <f t="shared" si="727"/>
        <v>0</v>
      </c>
      <c r="IM80" s="17">
        <f t="shared" si="728"/>
        <v>0</v>
      </c>
      <c r="IN80" s="17">
        <f t="shared" si="729"/>
        <v>0</v>
      </c>
      <c r="IO80" s="17">
        <f t="shared" si="730"/>
        <v>0</v>
      </c>
      <c r="IP80" s="17">
        <f t="shared" si="731"/>
        <v>0</v>
      </c>
      <c r="IQ80" s="17">
        <f t="shared" si="732"/>
        <v>0</v>
      </c>
      <c r="IR80" s="17">
        <f t="shared" si="733"/>
        <v>0</v>
      </c>
      <c r="IS80" s="17">
        <f t="shared" si="734"/>
        <v>0</v>
      </c>
      <c r="IT80" s="17">
        <f t="shared" si="735"/>
        <v>0</v>
      </c>
      <c r="IU80" s="17">
        <f t="shared" si="736"/>
        <v>0</v>
      </c>
      <c r="IV80" s="21">
        <f t="shared" si="737"/>
        <v>0</v>
      </c>
      <c r="IW80" s="21">
        <f t="shared" si="738"/>
        <v>0</v>
      </c>
      <c r="IX80" s="21">
        <f t="shared" si="739"/>
        <v>0</v>
      </c>
      <c r="IY80" s="21">
        <f t="shared" si="740"/>
        <v>0</v>
      </c>
      <c r="IZ80" s="21">
        <f t="shared" si="741"/>
        <v>0</v>
      </c>
      <c r="JA80" s="21">
        <f t="shared" si="742"/>
        <v>0</v>
      </c>
      <c r="JB80" s="21">
        <f t="shared" si="743"/>
        <v>0</v>
      </c>
      <c r="JC80" s="21">
        <f t="shared" si="744"/>
        <v>0</v>
      </c>
      <c r="JD80" s="21">
        <f t="shared" si="745"/>
        <v>0</v>
      </c>
      <c r="JE80" s="21">
        <f t="shared" si="746"/>
        <v>0</v>
      </c>
      <c r="JF80" s="44">
        <f t="shared" si="747"/>
        <v>0</v>
      </c>
      <c r="JG80" s="44">
        <f t="shared" si="748"/>
        <v>0</v>
      </c>
      <c r="JH80" s="44">
        <f t="shared" si="749"/>
        <v>0</v>
      </c>
      <c r="JI80" s="44">
        <f t="shared" si="750"/>
        <v>0</v>
      </c>
      <c r="JJ80" s="44">
        <f t="shared" si="751"/>
        <v>0</v>
      </c>
      <c r="JK80" s="44">
        <f t="shared" si="752"/>
        <v>0</v>
      </c>
      <c r="JL80" s="44">
        <f t="shared" si="753"/>
        <v>0</v>
      </c>
      <c r="JM80" s="44">
        <f t="shared" si="754"/>
        <v>0</v>
      </c>
      <c r="JN80" s="44">
        <f t="shared" si="755"/>
        <v>0</v>
      </c>
      <c r="JO80" s="44">
        <f t="shared" si="756"/>
        <v>0</v>
      </c>
      <c r="JP80" s="18">
        <f t="shared" si="757"/>
        <v>0</v>
      </c>
      <c r="JQ80" s="18">
        <f t="shared" si="758"/>
        <v>0</v>
      </c>
      <c r="JR80" s="18">
        <f t="shared" si="759"/>
        <v>0</v>
      </c>
      <c r="JS80" s="18">
        <f t="shared" si="760"/>
        <v>0</v>
      </c>
      <c r="JT80" s="18">
        <f t="shared" si="761"/>
        <v>0</v>
      </c>
      <c r="JU80" s="18">
        <f t="shared" si="762"/>
        <v>0</v>
      </c>
      <c r="JV80" s="18">
        <f t="shared" si="763"/>
        <v>0</v>
      </c>
      <c r="JW80" s="18">
        <f t="shared" si="764"/>
        <v>0</v>
      </c>
      <c r="JX80" s="18">
        <f t="shared" si="765"/>
        <v>0</v>
      </c>
      <c r="JY80" s="18">
        <f t="shared" si="766"/>
        <v>0</v>
      </c>
      <c r="JZ80" s="18">
        <f t="shared" si="767"/>
        <v>0</v>
      </c>
      <c r="KA80" s="18">
        <f t="shared" si="768"/>
        <v>0</v>
      </c>
      <c r="KB80" s="22">
        <f t="shared" si="769"/>
        <v>0</v>
      </c>
      <c r="KC80" s="22">
        <f t="shared" si="770"/>
        <v>0</v>
      </c>
      <c r="KD80" s="22">
        <f t="shared" si="771"/>
        <v>0</v>
      </c>
      <c r="KE80" s="22">
        <f t="shared" si="772"/>
        <v>0</v>
      </c>
      <c r="KF80" s="22">
        <f t="shared" si="773"/>
        <v>0</v>
      </c>
      <c r="KG80" s="22">
        <f t="shared" si="774"/>
        <v>0</v>
      </c>
      <c r="KH80" s="22">
        <f t="shared" si="775"/>
        <v>0</v>
      </c>
      <c r="KI80" s="22">
        <f t="shared" si="776"/>
        <v>0</v>
      </c>
      <c r="KJ80" s="22">
        <f t="shared" si="777"/>
        <v>0</v>
      </c>
      <c r="KK80" s="22">
        <f t="shared" si="778"/>
        <v>0</v>
      </c>
      <c r="KL80" s="22">
        <f t="shared" si="779"/>
        <v>0</v>
      </c>
      <c r="KM80" s="22">
        <f t="shared" si="780"/>
        <v>0</v>
      </c>
      <c r="KN80" s="22">
        <f t="shared" si="781"/>
        <v>0</v>
      </c>
      <c r="KO80" s="22">
        <f t="shared" si="782"/>
        <v>0</v>
      </c>
      <c r="KP80" s="28">
        <f t="shared" si="783"/>
        <v>0</v>
      </c>
      <c r="KQ80" s="28">
        <f t="shared" si="784"/>
        <v>0</v>
      </c>
      <c r="KR80" s="28">
        <f t="shared" si="785"/>
        <v>0</v>
      </c>
      <c r="KS80" s="28">
        <f t="shared" si="786"/>
        <v>0</v>
      </c>
      <c r="KT80" s="28">
        <f t="shared" si="787"/>
        <v>0</v>
      </c>
      <c r="KU80" s="28">
        <f t="shared" si="788"/>
        <v>0</v>
      </c>
      <c r="KV80" s="28">
        <f t="shared" si="789"/>
        <v>0</v>
      </c>
      <c r="KW80" s="28">
        <f t="shared" si="790"/>
        <v>0</v>
      </c>
      <c r="KX80" s="28">
        <f t="shared" si="791"/>
        <v>0</v>
      </c>
      <c r="KY80" s="28">
        <f t="shared" si="792"/>
        <v>0</v>
      </c>
      <c r="KZ80" s="28">
        <f t="shared" si="793"/>
        <v>0</v>
      </c>
      <c r="LA80" s="28">
        <f t="shared" si="794"/>
        <v>0</v>
      </c>
      <c r="LB80" s="28">
        <f t="shared" si="795"/>
        <v>0</v>
      </c>
      <c r="LC80" s="28">
        <f t="shared" si="796"/>
        <v>0</v>
      </c>
      <c r="LD80" s="28">
        <f t="shared" si="797"/>
        <v>0</v>
      </c>
      <c r="LE80" s="28">
        <f t="shared" si="798"/>
        <v>0</v>
      </c>
      <c r="LF80" s="21">
        <f t="shared" si="799"/>
        <v>0</v>
      </c>
      <c r="LG80" s="21">
        <f t="shared" si="800"/>
        <v>0</v>
      </c>
      <c r="LH80" s="21">
        <f t="shared" si="801"/>
        <v>0</v>
      </c>
      <c r="LI80" s="21">
        <f t="shared" si="802"/>
        <v>0</v>
      </c>
      <c r="LJ80" s="21">
        <f t="shared" si="803"/>
        <v>0</v>
      </c>
      <c r="LK80" s="21">
        <f t="shared" si="804"/>
        <v>0</v>
      </c>
      <c r="LL80" s="21">
        <f t="shared" si="805"/>
        <v>0</v>
      </c>
      <c r="LM80" s="21">
        <f t="shared" si="806"/>
        <v>0</v>
      </c>
      <c r="LN80" s="21">
        <f t="shared" si="807"/>
        <v>0</v>
      </c>
      <c r="LO80" s="21">
        <f t="shared" si="808"/>
        <v>0</v>
      </c>
      <c r="LP80" s="21">
        <f t="shared" si="809"/>
        <v>0</v>
      </c>
      <c r="LQ80" s="21">
        <f t="shared" si="810"/>
        <v>0</v>
      </c>
      <c r="LR80" s="21">
        <f t="shared" si="811"/>
        <v>0</v>
      </c>
      <c r="LS80" s="21">
        <f t="shared" si="812"/>
        <v>0</v>
      </c>
      <c r="LT80" s="21">
        <f t="shared" si="813"/>
        <v>0</v>
      </c>
      <c r="LU80" s="21">
        <f t="shared" si="814"/>
        <v>0</v>
      </c>
      <c r="LV80" s="28">
        <f t="shared" si="815"/>
        <v>0</v>
      </c>
      <c r="LW80" s="28">
        <f t="shared" si="816"/>
        <v>0</v>
      </c>
      <c r="LX80" s="28">
        <f t="shared" si="817"/>
        <v>0</v>
      </c>
      <c r="LY80" s="28">
        <f t="shared" si="818"/>
        <v>0</v>
      </c>
      <c r="LZ80" s="28">
        <f t="shared" si="819"/>
        <v>0</v>
      </c>
      <c r="MA80" s="28">
        <f t="shared" si="820"/>
        <v>0</v>
      </c>
      <c r="MB80" s="28">
        <f t="shared" si="821"/>
        <v>0</v>
      </c>
      <c r="MC80" s="28">
        <f t="shared" si="822"/>
        <v>0</v>
      </c>
      <c r="MD80" s="28">
        <f t="shared" si="823"/>
        <v>0</v>
      </c>
      <c r="ME80" s="28">
        <f t="shared" si="824"/>
        <v>0</v>
      </c>
      <c r="MF80" s="28">
        <f t="shared" si="825"/>
        <v>0</v>
      </c>
      <c r="MG80" s="28">
        <f t="shared" si="826"/>
        <v>0</v>
      </c>
      <c r="MH80" s="28">
        <f t="shared" si="827"/>
        <v>0</v>
      </c>
      <c r="MI80" s="28">
        <f t="shared" si="828"/>
        <v>0</v>
      </c>
      <c r="MJ80" s="28">
        <f t="shared" si="829"/>
        <v>0</v>
      </c>
      <c r="MK80" s="28">
        <f t="shared" si="830"/>
        <v>0</v>
      </c>
      <c r="ML80" s="25">
        <f t="shared" si="831"/>
        <v>0</v>
      </c>
      <c r="MM80" s="25">
        <f t="shared" si="832"/>
        <v>0</v>
      </c>
      <c r="MN80" s="25">
        <f t="shared" si="833"/>
        <v>0</v>
      </c>
      <c r="MO80" s="25">
        <f t="shared" si="834"/>
        <v>0</v>
      </c>
      <c r="MP80" s="25">
        <f t="shared" si="835"/>
        <v>0</v>
      </c>
      <c r="MQ80" s="25">
        <f t="shared" si="836"/>
        <v>0</v>
      </c>
      <c r="MR80" s="25">
        <f t="shared" si="837"/>
        <v>0</v>
      </c>
      <c r="MS80" s="25">
        <f t="shared" si="838"/>
        <v>0</v>
      </c>
      <c r="MT80" s="25">
        <f t="shared" si="839"/>
        <v>0</v>
      </c>
      <c r="MU80" s="25">
        <f t="shared" si="840"/>
        <v>0</v>
      </c>
      <c r="MV80" s="25">
        <f t="shared" si="841"/>
        <v>0</v>
      </c>
      <c r="MW80" s="25">
        <f t="shared" si="842"/>
        <v>0</v>
      </c>
      <c r="MX80" s="25">
        <f t="shared" si="843"/>
        <v>0</v>
      </c>
      <c r="MY80" s="25">
        <f t="shared" si="844"/>
        <v>0</v>
      </c>
      <c r="MZ80" s="25">
        <f t="shared" si="845"/>
        <v>0</v>
      </c>
      <c r="NA80" s="25">
        <f t="shared" si="846"/>
        <v>0</v>
      </c>
      <c r="NB80" s="18">
        <f t="shared" si="847"/>
        <v>0</v>
      </c>
      <c r="NC80" s="18">
        <f t="shared" si="848"/>
        <v>0</v>
      </c>
      <c r="ND80" s="18">
        <f t="shared" si="849"/>
        <v>0</v>
      </c>
      <c r="NE80" s="18">
        <f t="shared" si="850"/>
        <v>0</v>
      </c>
      <c r="NF80" s="18">
        <f t="shared" si="851"/>
        <v>0</v>
      </c>
      <c r="NG80" s="18">
        <f t="shared" si="852"/>
        <v>0</v>
      </c>
      <c r="NH80" s="18">
        <f t="shared" si="853"/>
        <v>0</v>
      </c>
      <c r="NI80" s="18">
        <f t="shared" si="854"/>
        <v>0</v>
      </c>
      <c r="NJ80" s="18">
        <f t="shared" si="855"/>
        <v>0</v>
      </c>
      <c r="NK80" s="18">
        <f t="shared" si="856"/>
        <v>0</v>
      </c>
      <c r="NL80" s="18">
        <f t="shared" si="857"/>
        <v>0</v>
      </c>
      <c r="NM80" s="18">
        <f t="shared" si="858"/>
        <v>0</v>
      </c>
      <c r="NN80" s="18">
        <f t="shared" si="859"/>
        <v>0</v>
      </c>
      <c r="NO80" s="18">
        <f t="shared" si="860"/>
        <v>0</v>
      </c>
      <c r="NP80" s="18">
        <f t="shared" si="861"/>
        <v>0</v>
      </c>
      <c r="NQ80" s="18">
        <f t="shared" si="862"/>
        <v>0</v>
      </c>
      <c r="NR80" s="21">
        <f t="shared" si="863"/>
        <v>0</v>
      </c>
      <c r="NS80" s="21">
        <f t="shared" si="864"/>
        <v>0</v>
      </c>
      <c r="NT80" s="21">
        <f t="shared" si="865"/>
        <v>0</v>
      </c>
      <c r="NU80" s="21">
        <f t="shared" si="866"/>
        <v>0</v>
      </c>
      <c r="NV80" s="21">
        <f t="shared" si="867"/>
        <v>0</v>
      </c>
      <c r="NW80" s="21">
        <f t="shared" si="868"/>
        <v>0</v>
      </c>
      <c r="NX80" s="21">
        <f t="shared" si="869"/>
        <v>0</v>
      </c>
      <c r="NY80" s="21">
        <f t="shared" si="870"/>
        <v>0</v>
      </c>
      <c r="NZ80" s="21">
        <f t="shared" si="871"/>
        <v>0</v>
      </c>
      <c r="OA80" s="21">
        <f t="shared" si="872"/>
        <v>0</v>
      </c>
      <c r="OB80" s="21">
        <f t="shared" si="873"/>
        <v>0</v>
      </c>
      <c r="OC80" s="21">
        <f t="shared" si="874"/>
        <v>0</v>
      </c>
      <c r="OD80" s="21">
        <f t="shared" si="875"/>
        <v>0</v>
      </c>
      <c r="OE80" s="21">
        <f t="shared" si="876"/>
        <v>0</v>
      </c>
      <c r="OF80" s="21">
        <f t="shared" si="877"/>
        <v>0</v>
      </c>
      <c r="OG80" s="21">
        <f t="shared" si="878"/>
        <v>0</v>
      </c>
    </row>
    <row r="81" spans="1:397" x14ac:dyDescent="0.25">
      <c r="A81" s="9" t="s">
        <v>32</v>
      </c>
      <c r="B81" s="23" t="s">
        <v>30</v>
      </c>
      <c r="C81" s="14" t="s">
        <v>31</v>
      </c>
      <c r="F81" s="9" t="s">
        <v>32</v>
      </c>
      <c r="G81" s="23" t="s">
        <v>30</v>
      </c>
      <c r="H81" s="14" t="s">
        <v>31</v>
      </c>
      <c r="K81" s="9" t="s">
        <v>32</v>
      </c>
      <c r="L81" s="23" t="s">
        <v>30</v>
      </c>
      <c r="M81" s="14" t="s">
        <v>31</v>
      </c>
      <c r="P81" s="9" t="s">
        <v>32</v>
      </c>
      <c r="Q81" s="23" t="s">
        <v>30</v>
      </c>
      <c r="R81" s="14" t="s">
        <v>31</v>
      </c>
      <c r="U81" s="9" t="s">
        <v>32</v>
      </c>
      <c r="V81" s="23" t="s">
        <v>30</v>
      </c>
      <c r="W81" s="14" t="s">
        <v>31</v>
      </c>
      <c r="Z81" s="9" t="s">
        <v>32</v>
      </c>
      <c r="AA81" s="23" t="s">
        <v>30</v>
      </c>
      <c r="AB81" s="14" t="s">
        <v>31</v>
      </c>
      <c r="AE81" s="9" t="s">
        <v>32</v>
      </c>
      <c r="AF81" s="23" t="s">
        <v>30</v>
      </c>
      <c r="AG81" s="14" t="s">
        <v>31</v>
      </c>
      <c r="AI81" s="4"/>
      <c r="AJ81" s="9" t="s">
        <v>32</v>
      </c>
      <c r="AK81" s="23" t="s">
        <v>30</v>
      </c>
      <c r="AL81" s="14" t="s">
        <v>31</v>
      </c>
      <c r="AO81">
        <v>0.57872000000000001</v>
      </c>
      <c r="AP81">
        <v>0.51378000000000001</v>
      </c>
      <c r="AQ81">
        <v>1.9959999999999999E-2</v>
      </c>
      <c r="AT81" s="9" t="s">
        <v>32</v>
      </c>
      <c r="AU81" s="23" t="s">
        <v>30</v>
      </c>
      <c r="AV81" s="14" t="s">
        <v>31</v>
      </c>
      <c r="AY81" s="9" t="s">
        <v>32</v>
      </c>
      <c r="AZ81" s="23" t="s">
        <v>30</v>
      </c>
      <c r="BA81" s="14" t="s">
        <v>31</v>
      </c>
      <c r="BD81" s="9" t="s">
        <v>32</v>
      </c>
      <c r="BE81" s="23" t="s">
        <v>30</v>
      </c>
      <c r="BF81" s="14" t="s">
        <v>31</v>
      </c>
      <c r="CC81" s="31">
        <v>415</v>
      </c>
      <c r="CD81">
        <f t="shared" si="614"/>
        <v>115.27777777777777</v>
      </c>
      <c r="CF81" s="24">
        <f t="shared" si="615"/>
        <v>1.8795289855072461</v>
      </c>
      <c r="CG81" s="26">
        <f t="shared" si="879"/>
        <v>0</v>
      </c>
      <c r="CH81" s="44">
        <f t="shared" si="880"/>
        <v>0</v>
      </c>
      <c r="CI81" s="44">
        <f t="shared" si="881"/>
        <v>0</v>
      </c>
      <c r="CJ81" s="44">
        <f t="shared" si="882"/>
        <v>0</v>
      </c>
      <c r="CK81" s="44">
        <f t="shared" si="883"/>
        <v>0</v>
      </c>
      <c r="CL81" s="44">
        <f t="shared" si="884"/>
        <v>0</v>
      </c>
      <c r="CM81" s="44">
        <f t="shared" si="885"/>
        <v>0</v>
      </c>
      <c r="CN81" s="44">
        <f t="shared" si="886"/>
        <v>0</v>
      </c>
      <c r="CO81" s="44">
        <f t="shared" si="887"/>
        <v>0</v>
      </c>
      <c r="CP81" s="44">
        <f t="shared" si="888"/>
        <v>0</v>
      </c>
      <c r="CQ81" s="44">
        <f t="shared" si="889"/>
        <v>0</v>
      </c>
      <c r="CR81" s="44">
        <f t="shared" si="890"/>
        <v>0</v>
      </c>
      <c r="CS81" s="44">
        <f t="shared" si="891"/>
        <v>0</v>
      </c>
      <c r="CT81" s="44">
        <f t="shared" si="892"/>
        <v>0</v>
      </c>
      <c r="CU81" s="44">
        <f t="shared" si="893"/>
        <v>0</v>
      </c>
      <c r="CV81" s="44">
        <f t="shared" si="894"/>
        <v>0</v>
      </c>
      <c r="CW81" s="44">
        <f t="shared" si="895"/>
        <v>0</v>
      </c>
      <c r="CX81" s="21">
        <f t="shared" si="896"/>
        <v>0</v>
      </c>
      <c r="CY81" s="21">
        <f t="shared" si="897"/>
        <v>0</v>
      </c>
      <c r="CZ81" s="21">
        <f t="shared" si="898"/>
        <v>0</v>
      </c>
      <c r="DA81" s="21">
        <f t="shared" si="899"/>
        <v>0</v>
      </c>
      <c r="DB81" s="21">
        <f t="shared" si="900"/>
        <v>0</v>
      </c>
      <c r="DC81" s="21">
        <f t="shared" si="901"/>
        <v>0</v>
      </c>
      <c r="DD81" s="21">
        <f t="shared" si="902"/>
        <v>0</v>
      </c>
      <c r="DE81" s="21">
        <f t="shared" si="903"/>
        <v>0</v>
      </c>
      <c r="DF81" s="21">
        <f t="shared" si="904"/>
        <v>0</v>
      </c>
      <c r="DG81" s="21">
        <f t="shared" si="905"/>
        <v>0</v>
      </c>
      <c r="DH81" s="21">
        <f t="shared" si="906"/>
        <v>0</v>
      </c>
      <c r="DI81" s="21">
        <f t="shared" si="907"/>
        <v>0</v>
      </c>
      <c r="DJ81" s="21">
        <f t="shared" si="908"/>
        <v>0</v>
      </c>
      <c r="DK81" s="21">
        <f t="shared" si="909"/>
        <v>0</v>
      </c>
      <c r="DL81" s="21">
        <f t="shared" si="910"/>
        <v>0</v>
      </c>
      <c r="DM81" s="21">
        <f t="shared" si="911"/>
        <v>0</v>
      </c>
      <c r="DN81" s="42">
        <f t="shared" si="912"/>
        <v>0</v>
      </c>
      <c r="DO81" s="42">
        <f t="shared" si="913"/>
        <v>0</v>
      </c>
      <c r="DP81" s="42">
        <f t="shared" si="914"/>
        <v>0</v>
      </c>
      <c r="DQ81" s="42">
        <f t="shared" si="915"/>
        <v>0</v>
      </c>
      <c r="DR81" s="42">
        <f t="shared" si="916"/>
        <v>0</v>
      </c>
      <c r="DS81" s="42">
        <f t="shared" si="917"/>
        <v>0</v>
      </c>
      <c r="DT81" s="42">
        <f t="shared" si="918"/>
        <v>0</v>
      </c>
      <c r="DU81" s="42">
        <f t="shared" si="919"/>
        <v>0</v>
      </c>
      <c r="DV81" s="42">
        <f t="shared" si="920"/>
        <v>0</v>
      </c>
      <c r="DW81" s="42">
        <f t="shared" si="921"/>
        <v>0</v>
      </c>
      <c r="DX81" s="42">
        <f t="shared" si="922"/>
        <v>0</v>
      </c>
      <c r="DY81" s="42">
        <f t="shared" si="923"/>
        <v>0</v>
      </c>
      <c r="DZ81" s="42">
        <f t="shared" si="924"/>
        <v>0</v>
      </c>
      <c r="EA81" s="42">
        <f t="shared" si="925"/>
        <v>0</v>
      </c>
      <c r="EB81" s="42">
        <f t="shared" si="926"/>
        <v>0</v>
      </c>
      <c r="EC81" s="42">
        <f t="shared" si="927"/>
        <v>0</v>
      </c>
      <c r="ED81" s="20">
        <f t="shared" si="928"/>
        <v>0</v>
      </c>
      <c r="EE81" s="20">
        <f t="shared" si="616"/>
        <v>0</v>
      </c>
      <c r="EF81" s="20">
        <f t="shared" si="617"/>
        <v>0</v>
      </c>
      <c r="EG81" s="20">
        <f t="shared" si="618"/>
        <v>0</v>
      </c>
      <c r="EH81" s="20">
        <f t="shared" si="619"/>
        <v>0</v>
      </c>
      <c r="EI81" s="20">
        <f t="shared" si="620"/>
        <v>0</v>
      </c>
      <c r="EJ81" s="20">
        <f t="shared" si="621"/>
        <v>0</v>
      </c>
      <c r="EK81" s="20">
        <f t="shared" si="622"/>
        <v>0</v>
      </c>
      <c r="EL81" s="20">
        <f t="shared" si="623"/>
        <v>0</v>
      </c>
      <c r="EM81" s="20">
        <f t="shared" si="624"/>
        <v>0</v>
      </c>
      <c r="EN81" s="20">
        <f t="shared" si="625"/>
        <v>0</v>
      </c>
      <c r="EO81" s="20">
        <f t="shared" si="626"/>
        <v>0</v>
      </c>
      <c r="EP81" s="20">
        <f t="shared" si="627"/>
        <v>0</v>
      </c>
      <c r="EQ81" s="20">
        <f t="shared" si="628"/>
        <v>0</v>
      </c>
      <c r="ER81" s="20">
        <f t="shared" si="629"/>
        <v>0</v>
      </c>
      <c r="ES81" s="20">
        <f t="shared" si="630"/>
        <v>0</v>
      </c>
      <c r="ET81" s="30">
        <f t="shared" si="631"/>
        <v>0</v>
      </c>
      <c r="EU81" s="30">
        <f t="shared" si="632"/>
        <v>0</v>
      </c>
      <c r="EV81" s="30">
        <f t="shared" si="633"/>
        <v>0</v>
      </c>
      <c r="EW81" s="30">
        <f t="shared" si="634"/>
        <v>0</v>
      </c>
      <c r="EX81" s="30">
        <f t="shared" si="635"/>
        <v>0</v>
      </c>
      <c r="EY81" s="30">
        <f t="shared" si="636"/>
        <v>0</v>
      </c>
      <c r="EZ81" s="30">
        <f t="shared" si="637"/>
        <v>0</v>
      </c>
      <c r="FA81" s="30">
        <f t="shared" si="638"/>
        <v>0</v>
      </c>
      <c r="FB81" s="30">
        <f t="shared" si="639"/>
        <v>0</v>
      </c>
      <c r="FC81" s="30">
        <f t="shared" si="640"/>
        <v>0</v>
      </c>
      <c r="FD81" s="30">
        <f t="shared" si="641"/>
        <v>0</v>
      </c>
      <c r="FE81" s="30">
        <f t="shared" si="642"/>
        <v>0</v>
      </c>
      <c r="FF81" s="30">
        <f t="shared" si="643"/>
        <v>0</v>
      </c>
      <c r="FG81" s="30">
        <f t="shared" si="644"/>
        <v>0</v>
      </c>
      <c r="FH81" s="30">
        <f t="shared" si="645"/>
        <v>0</v>
      </c>
      <c r="FI81" s="30">
        <f t="shared" si="646"/>
        <v>0</v>
      </c>
      <c r="FJ81" s="21">
        <f t="shared" si="647"/>
        <v>0</v>
      </c>
      <c r="FK81" s="21">
        <f t="shared" si="648"/>
        <v>0</v>
      </c>
      <c r="FL81" s="21">
        <f t="shared" si="649"/>
        <v>0</v>
      </c>
      <c r="FM81" s="21">
        <f t="shared" si="650"/>
        <v>0</v>
      </c>
      <c r="FN81" s="21">
        <f t="shared" si="651"/>
        <v>0</v>
      </c>
      <c r="FO81" s="21">
        <f t="shared" si="652"/>
        <v>0</v>
      </c>
      <c r="FP81" s="21">
        <f t="shared" si="653"/>
        <v>0</v>
      </c>
      <c r="FQ81" s="21">
        <f t="shared" si="654"/>
        <v>0</v>
      </c>
      <c r="FR81" s="21">
        <f t="shared" si="655"/>
        <v>0</v>
      </c>
      <c r="FS81" s="21">
        <f t="shared" si="656"/>
        <v>0</v>
      </c>
      <c r="FT81" s="21">
        <f t="shared" si="657"/>
        <v>0</v>
      </c>
      <c r="FU81" s="21">
        <f t="shared" si="658"/>
        <v>0</v>
      </c>
      <c r="FV81" s="21">
        <f t="shared" si="659"/>
        <v>0</v>
      </c>
      <c r="FW81" s="21">
        <f t="shared" si="660"/>
        <v>0</v>
      </c>
      <c r="FX81" s="21">
        <f t="shared" si="661"/>
        <v>0</v>
      </c>
      <c r="FY81" s="21">
        <f t="shared" si="662"/>
        <v>0</v>
      </c>
      <c r="FZ81" s="45">
        <f t="shared" si="663"/>
        <v>0</v>
      </c>
      <c r="GA81" s="45">
        <f t="shared" si="664"/>
        <v>0</v>
      </c>
      <c r="GB81" s="45">
        <f t="shared" si="665"/>
        <v>0</v>
      </c>
      <c r="GC81" s="45">
        <f t="shared" si="666"/>
        <v>0</v>
      </c>
      <c r="GD81" s="45">
        <f t="shared" si="667"/>
        <v>0</v>
      </c>
      <c r="GE81" s="45">
        <f t="shared" si="668"/>
        <v>0</v>
      </c>
      <c r="GF81" s="45">
        <f t="shared" si="669"/>
        <v>0</v>
      </c>
      <c r="GG81" s="45">
        <f t="shared" si="670"/>
        <v>0</v>
      </c>
      <c r="GH81" s="45">
        <f t="shared" si="671"/>
        <v>0</v>
      </c>
      <c r="GI81" s="45">
        <f t="shared" si="672"/>
        <v>0</v>
      </c>
      <c r="GJ81" s="45">
        <f t="shared" si="673"/>
        <v>0</v>
      </c>
      <c r="GK81" s="45">
        <f t="shared" si="674"/>
        <v>0</v>
      </c>
      <c r="GL81" s="45">
        <f t="shared" si="675"/>
        <v>0</v>
      </c>
      <c r="GM81" s="45">
        <f t="shared" si="676"/>
        <v>0</v>
      </c>
      <c r="GN81" s="45">
        <f t="shared" si="677"/>
        <v>0</v>
      </c>
      <c r="GO81" s="45">
        <f t="shared" si="678"/>
        <v>0</v>
      </c>
      <c r="GP81" s="28">
        <f t="shared" si="679"/>
        <v>0</v>
      </c>
      <c r="GQ81" s="28">
        <f t="shared" si="680"/>
        <v>0</v>
      </c>
      <c r="GR81" s="28">
        <f t="shared" si="681"/>
        <v>0</v>
      </c>
      <c r="GS81" s="28">
        <f t="shared" si="682"/>
        <v>0</v>
      </c>
      <c r="GT81" s="28">
        <f t="shared" si="683"/>
        <v>0</v>
      </c>
      <c r="GU81" s="28">
        <f t="shared" si="684"/>
        <v>0</v>
      </c>
      <c r="GV81" s="28">
        <f t="shared" si="685"/>
        <v>0</v>
      </c>
      <c r="GW81" s="28">
        <f t="shared" si="686"/>
        <v>0</v>
      </c>
      <c r="GX81" s="28">
        <f t="shared" si="687"/>
        <v>0</v>
      </c>
      <c r="GY81" s="28">
        <f t="shared" si="688"/>
        <v>0</v>
      </c>
      <c r="GZ81" s="28">
        <f t="shared" si="689"/>
        <v>0</v>
      </c>
      <c r="HA81" s="28">
        <f t="shared" si="690"/>
        <v>0</v>
      </c>
      <c r="HB81" s="28">
        <f t="shared" si="691"/>
        <v>0</v>
      </c>
      <c r="HC81" s="28">
        <f t="shared" si="692"/>
        <v>0</v>
      </c>
      <c r="HD81" s="28">
        <f t="shared" si="693"/>
        <v>0</v>
      </c>
      <c r="HE81" s="28">
        <f t="shared" si="694"/>
        <v>0</v>
      </c>
      <c r="HF81" s="28">
        <f t="shared" si="695"/>
        <v>0</v>
      </c>
      <c r="HG81" s="16">
        <f t="shared" si="696"/>
        <v>0</v>
      </c>
      <c r="HH81" s="16">
        <f t="shared" si="697"/>
        <v>0</v>
      </c>
      <c r="HI81" s="16">
        <f t="shared" si="698"/>
        <v>0</v>
      </c>
      <c r="HJ81" s="16">
        <f t="shared" si="699"/>
        <v>0</v>
      </c>
      <c r="HK81" s="16">
        <f t="shared" si="700"/>
        <v>0</v>
      </c>
      <c r="HL81" s="16">
        <f t="shared" si="701"/>
        <v>0</v>
      </c>
      <c r="HM81" s="16">
        <f t="shared" si="702"/>
        <v>0</v>
      </c>
      <c r="HN81" s="16">
        <f t="shared" si="703"/>
        <v>0</v>
      </c>
      <c r="HO81" s="16">
        <f t="shared" si="704"/>
        <v>0</v>
      </c>
      <c r="HP81" s="16">
        <f t="shared" si="705"/>
        <v>0</v>
      </c>
      <c r="HQ81" s="16">
        <f t="shared" si="706"/>
        <v>0</v>
      </c>
      <c r="HR81" s="16">
        <f t="shared" si="707"/>
        <v>0</v>
      </c>
      <c r="HS81" s="16">
        <f t="shared" si="708"/>
        <v>0</v>
      </c>
      <c r="HT81" s="16">
        <f t="shared" si="709"/>
        <v>0</v>
      </c>
      <c r="HU81" s="16">
        <f t="shared" si="710"/>
        <v>0</v>
      </c>
      <c r="HV81" s="16">
        <f t="shared" si="711"/>
        <v>0</v>
      </c>
      <c r="HW81" s="21">
        <f t="shared" si="712"/>
        <v>0</v>
      </c>
      <c r="HX81" s="21">
        <f t="shared" si="713"/>
        <v>0</v>
      </c>
      <c r="HY81" s="21">
        <f t="shared" si="714"/>
        <v>0</v>
      </c>
      <c r="HZ81" s="21">
        <f t="shared" si="715"/>
        <v>0</v>
      </c>
      <c r="IA81" s="21">
        <f t="shared" si="716"/>
        <v>0</v>
      </c>
      <c r="IB81" s="21">
        <f t="shared" si="717"/>
        <v>0</v>
      </c>
      <c r="IC81" s="21">
        <f t="shared" si="718"/>
        <v>0</v>
      </c>
      <c r="ID81" s="21">
        <f t="shared" si="719"/>
        <v>0</v>
      </c>
      <c r="IE81" s="21">
        <f t="shared" si="720"/>
        <v>0</v>
      </c>
      <c r="IF81" s="21">
        <f t="shared" si="721"/>
        <v>0</v>
      </c>
      <c r="IG81" s="21">
        <f t="shared" si="722"/>
        <v>0</v>
      </c>
      <c r="IH81" s="21">
        <f t="shared" si="723"/>
        <v>0</v>
      </c>
      <c r="II81" s="21">
        <f t="shared" si="724"/>
        <v>0</v>
      </c>
      <c r="IJ81" s="17">
        <f t="shared" si="725"/>
        <v>0</v>
      </c>
      <c r="IK81" s="17">
        <f t="shared" si="726"/>
        <v>0</v>
      </c>
      <c r="IL81" s="17">
        <f t="shared" si="727"/>
        <v>0</v>
      </c>
      <c r="IM81" s="17">
        <f t="shared" si="728"/>
        <v>0</v>
      </c>
      <c r="IN81" s="17">
        <f t="shared" si="729"/>
        <v>0</v>
      </c>
      <c r="IO81" s="17">
        <f t="shared" si="730"/>
        <v>0</v>
      </c>
      <c r="IP81" s="17">
        <f t="shared" si="731"/>
        <v>0</v>
      </c>
      <c r="IQ81" s="17">
        <f t="shared" si="732"/>
        <v>0</v>
      </c>
      <c r="IR81" s="17">
        <f t="shared" si="733"/>
        <v>0</v>
      </c>
      <c r="IS81" s="17">
        <f t="shared" si="734"/>
        <v>0</v>
      </c>
      <c r="IT81" s="17">
        <f t="shared" si="735"/>
        <v>0</v>
      </c>
      <c r="IU81" s="17">
        <f t="shared" si="736"/>
        <v>0</v>
      </c>
      <c r="IV81" s="21">
        <f t="shared" si="737"/>
        <v>0</v>
      </c>
      <c r="IW81" s="21">
        <f t="shared" si="738"/>
        <v>0</v>
      </c>
      <c r="IX81" s="21">
        <f t="shared" si="739"/>
        <v>0</v>
      </c>
      <c r="IY81" s="21">
        <f t="shared" si="740"/>
        <v>0</v>
      </c>
      <c r="IZ81" s="21">
        <f t="shared" si="741"/>
        <v>0</v>
      </c>
      <c r="JA81" s="21">
        <f t="shared" si="742"/>
        <v>0</v>
      </c>
      <c r="JB81" s="21">
        <f t="shared" si="743"/>
        <v>0</v>
      </c>
      <c r="JC81" s="21">
        <f t="shared" si="744"/>
        <v>0</v>
      </c>
      <c r="JD81" s="21">
        <f t="shared" si="745"/>
        <v>0</v>
      </c>
      <c r="JE81" s="21">
        <f t="shared" si="746"/>
        <v>0</v>
      </c>
      <c r="JF81" s="44">
        <f t="shared" si="747"/>
        <v>0</v>
      </c>
      <c r="JG81" s="44">
        <f t="shared" si="748"/>
        <v>0</v>
      </c>
      <c r="JH81" s="44">
        <f t="shared" si="749"/>
        <v>0</v>
      </c>
      <c r="JI81" s="44">
        <f t="shared" si="750"/>
        <v>0</v>
      </c>
      <c r="JJ81" s="44">
        <f t="shared" si="751"/>
        <v>0</v>
      </c>
      <c r="JK81" s="44">
        <f t="shared" si="752"/>
        <v>0</v>
      </c>
      <c r="JL81" s="44">
        <f t="shared" si="753"/>
        <v>0</v>
      </c>
      <c r="JM81" s="44">
        <f t="shared" si="754"/>
        <v>0</v>
      </c>
      <c r="JN81" s="44">
        <f t="shared" si="755"/>
        <v>0</v>
      </c>
      <c r="JO81" s="44">
        <f t="shared" si="756"/>
        <v>0</v>
      </c>
      <c r="JP81" s="18">
        <f t="shared" si="757"/>
        <v>0</v>
      </c>
      <c r="JQ81" s="18">
        <f t="shared" si="758"/>
        <v>0</v>
      </c>
      <c r="JR81" s="18">
        <f t="shared" si="759"/>
        <v>0</v>
      </c>
      <c r="JS81" s="18">
        <f t="shared" si="760"/>
        <v>0</v>
      </c>
      <c r="JT81" s="18">
        <f t="shared" si="761"/>
        <v>0</v>
      </c>
      <c r="JU81" s="18">
        <f t="shared" si="762"/>
        <v>0</v>
      </c>
      <c r="JV81" s="18">
        <f t="shared" si="763"/>
        <v>0</v>
      </c>
      <c r="JW81" s="18">
        <f t="shared" si="764"/>
        <v>0</v>
      </c>
      <c r="JX81" s="18">
        <f t="shared" si="765"/>
        <v>0</v>
      </c>
      <c r="JY81" s="18">
        <f t="shared" si="766"/>
        <v>0</v>
      </c>
      <c r="JZ81" s="18">
        <f t="shared" si="767"/>
        <v>0</v>
      </c>
      <c r="KA81" s="18">
        <f t="shared" si="768"/>
        <v>0</v>
      </c>
      <c r="KB81" s="22">
        <f t="shared" si="769"/>
        <v>0</v>
      </c>
      <c r="KC81" s="22">
        <f t="shared" si="770"/>
        <v>0</v>
      </c>
      <c r="KD81" s="22">
        <f t="shared" si="771"/>
        <v>0</v>
      </c>
      <c r="KE81" s="22">
        <f t="shared" si="772"/>
        <v>0</v>
      </c>
      <c r="KF81" s="22">
        <f t="shared" si="773"/>
        <v>0</v>
      </c>
      <c r="KG81" s="22">
        <f t="shared" si="774"/>
        <v>0</v>
      </c>
      <c r="KH81" s="22">
        <f t="shared" si="775"/>
        <v>0</v>
      </c>
      <c r="KI81" s="22">
        <f t="shared" si="776"/>
        <v>0</v>
      </c>
      <c r="KJ81" s="22">
        <f t="shared" si="777"/>
        <v>0</v>
      </c>
      <c r="KK81" s="22">
        <f t="shared" si="778"/>
        <v>0</v>
      </c>
      <c r="KL81" s="22">
        <f t="shared" si="779"/>
        <v>0</v>
      </c>
      <c r="KM81" s="22">
        <f t="shared" si="780"/>
        <v>0</v>
      </c>
      <c r="KN81" s="22">
        <f t="shared" si="781"/>
        <v>0</v>
      </c>
      <c r="KO81" s="22">
        <f t="shared" si="782"/>
        <v>0</v>
      </c>
      <c r="KP81" s="28">
        <f t="shared" si="783"/>
        <v>0</v>
      </c>
      <c r="KQ81" s="28">
        <f t="shared" si="784"/>
        <v>0</v>
      </c>
      <c r="KR81" s="28">
        <f t="shared" si="785"/>
        <v>0</v>
      </c>
      <c r="KS81" s="28">
        <f t="shared" si="786"/>
        <v>0</v>
      </c>
      <c r="KT81" s="28">
        <f t="shared" si="787"/>
        <v>0</v>
      </c>
      <c r="KU81" s="28">
        <f t="shared" si="788"/>
        <v>0</v>
      </c>
      <c r="KV81" s="28">
        <f t="shared" si="789"/>
        <v>0</v>
      </c>
      <c r="KW81" s="28">
        <f t="shared" si="790"/>
        <v>0</v>
      </c>
      <c r="KX81" s="28">
        <f t="shared" si="791"/>
        <v>0</v>
      </c>
      <c r="KY81" s="28">
        <f t="shared" si="792"/>
        <v>0</v>
      </c>
      <c r="KZ81" s="28">
        <f t="shared" si="793"/>
        <v>0</v>
      </c>
      <c r="LA81" s="28">
        <f t="shared" si="794"/>
        <v>0</v>
      </c>
      <c r="LB81" s="28">
        <f t="shared" si="795"/>
        <v>0</v>
      </c>
      <c r="LC81" s="28">
        <f t="shared" si="796"/>
        <v>0</v>
      </c>
      <c r="LD81" s="28">
        <f t="shared" si="797"/>
        <v>0</v>
      </c>
      <c r="LE81" s="28">
        <f t="shared" si="798"/>
        <v>0</v>
      </c>
      <c r="LF81" s="21">
        <f t="shared" si="799"/>
        <v>0</v>
      </c>
      <c r="LG81" s="21">
        <f t="shared" si="800"/>
        <v>0</v>
      </c>
      <c r="LH81" s="21">
        <f t="shared" si="801"/>
        <v>0</v>
      </c>
      <c r="LI81" s="21">
        <f t="shared" si="802"/>
        <v>0</v>
      </c>
      <c r="LJ81" s="21">
        <f t="shared" si="803"/>
        <v>0</v>
      </c>
      <c r="LK81" s="21">
        <f t="shared" si="804"/>
        <v>0</v>
      </c>
      <c r="LL81" s="21">
        <f t="shared" si="805"/>
        <v>0</v>
      </c>
      <c r="LM81" s="21">
        <f t="shared" si="806"/>
        <v>0</v>
      </c>
      <c r="LN81" s="21">
        <f t="shared" si="807"/>
        <v>0</v>
      </c>
      <c r="LO81" s="21">
        <f t="shared" si="808"/>
        <v>0</v>
      </c>
      <c r="LP81" s="21">
        <f t="shared" si="809"/>
        <v>0</v>
      </c>
      <c r="LQ81" s="21">
        <f t="shared" si="810"/>
        <v>0</v>
      </c>
      <c r="LR81" s="21">
        <f t="shared" si="811"/>
        <v>0</v>
      </c>
      <c r="LS81" s="21">
        <f t="shared" si="812"/>
        <v>0</v>
      </c>
      <c r="LT81" s="21">
        <f t="shared" si="813"/>
        <v>0</v>
      </c>
      <c r="LU81" s="21">
        <f t="shared" si="814"/>
        <v>0</v>
      </c>
      <c r="LV81" s="28">
        <f t="shared" si="815"/>
        <v>0</v>
      </c>
      <c r="LW81" s="28">
        <f t="shared" si="816"/>
        <v>0</v>
      </c>
      <c r="LX81" s="28">
        <f t="shared" si="817"/>
        <v>0</v>
      </c>
      <c r="LY81" s="28">
        <f t="shared" si="818"/>
        <v>0</v>
      </c>
      <c r="LZ81" s="28">
        <f t="shared" si="819"/>
        <v>0</v>
      </c>
      <c r="MA81" s="28">
        <f t="shared" si="820"/>
        <v>0</v>
      </c>
      <c r="MB81" s="28">
        <f t="shared" si="821"/>
        <v>0</v>
      </c>
      <c r="MC81" s="28">
        <f t="shared" si="822"/>
        <v>0</v>
      </c>
      <c r="MD81" s="28">
        <f t="shared" si="823"/>
        <v>0</v>
      </c>
      <c r="ME81" s="28">
        <f t="shared" si="824"/>
        <v>0</v>
      </c>
      <c r="MF81" s="28">
        <f t="shared" si="825"/>
        <v>0</v>
      </c>
      <c r="MG81" s="28">
        <f t="shared" si="826"/>
        <v>0</v>
      </c>
      <c r="MH81" s="28">
        <f t="shared" si="827"/>
        <v>0</v>
      </c>
      <c r="MI81" s="28">
        <f t="shared" si="828"/>
        <v>0</v>
      </c>
      <c r="MJ81" s="28">
        <f t="shared" si="829"/>
        <v>0</v>
      </c>
      <c r="MK81" s="28">
        <f t="shared" si="830"/>
        <v>0</v>
      </c>
      <c r="ML81" s="25">
        <f t="shared" si="831"/>
        <v>0</v>
      </c>
      <c r="MM81" s="25">
        <f t="shared" si="832"/>
        <v>0</v>
      </c>
      <c r="MN81" s="25">
        <f t="shared" si="833"/>
        <v>0</v>
      </c>
      <c r="MO81" s="25">
        <f t="shared" si="834"/>
        <v>0</v>
      </c>
      <c r="MP81" s="25">
        <f t="shared" si="835"/>
        <v>0</v>
      </c>
      <c r="MQ81" s="25">
        <f t="shared" si="836"/>
        <v>0</v>
      </c>
      <c r="MR81" s="25">
        <f t="shared" si="837"/>
        <v>0</v>
      </c>
      <c r="MS81" s="25">
        <f t="shared" si="838"/>
        <v>0</v>
      </c>
      <c r="MT81" s="25">
        <f t="shared" si="839"/>
        <v>0</v>
      </c>
      <c r="MU81" s="25">
        <f t="shared" si="840"/>
        <v>0</v>
      </c>
      <c r="MV81" s="25">
        <f t="shared" si="841"/>
        <v>0</v>
      </c>
      <c r="MW81" s="25">
        <f t="shared" si="842"/>
        <v>0</v>
      </c>
      <c r="MX81" s="25">
        <f t="shared" si="843"/>
        <v>0</v>
      </c>
      <c r="MY81" s="25">
        <f t="shared" si="844"/>
        <v>0</v>
      </c>
      <c r="MZ81" s="25">
        <f t="shared" si="845"/>
        <v>0</v>
      </c>
      <c r="NA81" s="25">
        <f t="shared" si="846"/>
        <v>0</v>
      </c>
      <c r="NB81" s="18">
        <f t="shared" si="847"/>
        <v>0</v>
      </c>
      <c r="NC81" s="18">
        <f t="shared" si="848"/>
        <v>0</v>
      </c>
      <c r="ND81" s="18">
        <f t="shared" si="849"/>
        <v>0</v>
      </c>
      <c r="NE81" s="18">
        <f t="shared" si="850"/>
        <v>0</v>
      </c>
      <c r="NF81" s="18">
        <f t="shared" si="851"/>
        <v>0</v>
      </c>
      <c r="NG81" s="18">
        <f t="shared" si="852"/>
        <v>0</v>
      </c>
      <c r="NH81" s="18">
        <f t="shared" si="853"/>
        <v>0</v>
      </c>
      <c r="NI81" s="18">
        <f t="shared" si="854"/>
        <v>0</v>
      </c>
      <c r="NJ81" s="18">
        <f t="shared" si="855"/>
        <v>0</v>
      </c>
      <c r="NK81" s="18">
        <f t="shared" si="856"/>
        <v>0</v>
      </c>
      <c r="NL81" s="18">
        <f t="shared" si="857"/>
        <v>0</v>
      </c>
      <c r="NM81" s="18">
        <f t="shared" si="858"/>
        <v>0</v>
      </c>
      <c r="NN81" s="18">
        <f t="shared" si="859"/>
        <v>0</v>
      </c>
      <c r="NO81" s="18">
        <f t="shared" si="860"/>
        <v>0</v>
      </c>
      <c r="NP81" s="18">
        <f t="shared" si="861"/>
        <v>0</v>
      </c>
      <c r="NQ81" s="18">
        <f t="shared" si="862"/>
        <v>0</v>
      </c>
      <c r="NR81" s="21">
        <f t="shared" si="863"/>
        <v>0</v>
      </c>
      <c r="NS81" s="21">
        <f t="shared" si="864"/>
        <v>0</v>
      </c>
      <c r="NT81" s="21">
        <f t="shared" si="865"/>
        <v>0</v>
      </c>
      <c r="NU81" s="21">
        <f t="shared" si="866"/>
        <v>0</v>
      </c>
      <c r="NV81" s="21">
        <f t="shared" si="867"/>
        <v>0</v>
      </c>
      <c r="NW81" s="21">
        <f t="shared" si="868"/>
        <v>0</v>
      </c>
      <c r="NX81" s="21">
        <f t="shared" si="869"/>
        <v>0</v>
      </c>
      <c r="NY81" s="21">
        <f t="shared" si="870"/>
        <v>0</v>
      </c>
      <c r="NZ81" s="21">
        <f t="shared" si="871"/>
        <v>0</v>
      </c>
      <c r="OA81" s="21">
        <f t="shared" si="872"/>
        <v>0</v>
      </c>
      <c r="OB81" s="21">
        <f t="shared" si="873"/>
        <v>0</v>
      </c>
      <c r="OC81" s="21">
        <f t="shared" si="874"/>
        <v>0</v>
      </c>
      <c r="OD81" s="21">
        <f t="shared" si="875"/>
        <v>0</v>
      </c>
      <c r="OE81" s="21">
        <f t="shared" si="876"/>
        <v>0</v>
      </c>
      <c r="OF81" s="21">
        <f t="shared" si="877"/>
        <v>0</v>
      </c>
      <c r="OG81" s="21">
        <f t="shared" si="878"/>
        <v>0</v>
      </c>
    </row>
    <row r="82" spans="1:397" x14ac:dyDescent="0.25">
      <c r="A82" s="9">
        <v>0.5</v>
      </c>
      <c r="B82" s="23">
        <v>0.13772999999999999</v>
      </c>
      <c r="C82" s="14">
        <v>2.614153174458796E-2</v>
      </c>
      <c r="D82">
        <f t="shared" ref="D82:D96" si="929">IF(AND(A82&lt;=$E$1,$E$1&lt;A83),B82-(B82-B83)*($E$1-A82)/(A83-A82),0)</f>
        <v>0</v>
      </c>
      <c r="E82">
        <f t="shared" ref="E82:E96" si="930">IF(AND(A82&lt;=$E$1,$E$1&lt;A83),C82-(C82-C83)*($E$1-A82)/(A83-A82),0)</f>
        <v>0</v>
      </c>
      <c r="F82" s="9">
        <v>0.5</v>
      </c>
      <c r="G82" s="23">
        <v>0.18317</v>
      </c>
      <c r="H82" s="14">
        <v>2.612940391728822E-2</v>
      </c>
      <c r="I82">
        <f t="shared" ref="I82:I96" si="931">IF(AND(F82&lt;=$E$1,$E$1&lt;F83),G82-(G82-G83)*($E$1-F82)/(F83-F82),0)</f>
        <v>0</v>
      </c>
      <c r="J82">
        <f t="shared" ref="J82:J96" si="932">IF(AND(F82&lt;=$E$1,$E$1&lt;F83),H82-(H82-H83)*($E$1-F82)/(F83-F82),0)</f>
        <v>0</v>
      </c>
      <c r="K82" s="9">
        <v>0.5</v>
      </c>
      <c r="L82" s="23">
        <v>0.24651999999999999</v>
      </c>
      <c r="M82" s="14">
        <v>2.5062155114911163E-2</v>
      </c>
      <c r="N82">
        <f t="shared" ref="N82:N97" si="933">IF(AND(K82&lt;=$E$1,$E$1&lt;K83),L82-(L82-L83)*($E$1-K82)/(K83-K82),0)</f>
        <v>0</v>
      </c>
      <c r="O82">
        <f t="shared" ref="O82:O97" si="934">IF(AND(K82&lt;=$E$1,$E$1&lt;K83),M82-(M82-M83)*($E$1-K82)/(K83-K82),0)</f>
        <v>0</v>
      </c>
      <c r="P82" s="9">
        <v>0.5</v>
      </c>
      <c r="Q82" s="23">
        <v>0.32002999999999998</v>
      </c>
      <c r="R82" s="14">
        <v>2.273361227336123E-2</v>
      </c>
      <c r="S82">
        <f t="shared" ref="S82:S97" si="935">IF(AND(P82&lt;=$E$1,$E$1&lt;P83),Q82-(Q82-Q83)*($E$1-P82)/(P83-P82),0)</f>
        <v>0</v>
      </c>
      <c r="T82">
        <f t="shared" ref="T82:T97" si="936">IF(AND(P82&lt;=$E$1,$E$1&lt;P83),R82-(R82-R83)*($E$1-P82)/(P83-P82),0)</f>
        <v>0</v>
      </c>
      <c r="U82" s="9">
        <v>0.5</v>
      </c>
      <c r="V82" s="23">
        <v>0.37068000000000001</v>
      </c>
      <c r="W82" s="14">
        <v>2.0647625977806075E-2</v>
      </c>
      <c r="X82">
        <f t="shared" ref="X82:X97" si="937">IF(AND(U82&lt;=$E$1,$E$1&lt;U83),V82-(V82-V83)*($E$1-U82)/(U83-U82),0)</f>
        <v>0</v>
      </c>
      <c r="Y82">
        <f t="shared" ref="Y82:Y97" si="938">IF(AND(U82&lt;=$E$1,$E$1&lt;U83),W82-(W82-W83)*($E$1-U82)/(U83-U82),0)</f>
        <v>0</v>
      </c>
      <c r="Z82" s="9">
        <v>0.5</v>
      </c>
      <c r="AA82" s="23">
        <v>0.38802999999999999</v>
      </c>
      <c r="AB82" s="14">
        <v>1.9738038930325635E-2</v>
      </c>
      <c r="AC82">
        <f t="shared" ref="AC82:AC97" si="939">IF(AND(Z82&lt;=$E$1,$E$1&lt;Z83),AA82-(AA82-AA83)*($E$1-Z82)/(Z83-Z82),0)</f>
        <v>0</v>
      </c>
      <c r="AD82">
        <f t="shared" ref="AD82:AD97" si="940">IF(AND(Z82&lt;=$E$1,$E$1&lt;Z83),AB82-(AB82-AB83)*($E$1-Z82)/(Z83-Z82),0)</f>
        <v>0</v>
      </c>
      <c r="AE82" s="9">
        <v>0.5</v>
      </c>
      <c r="AF82" s="23">
        <v>0.40745999999999999</v>
      </c>
      <c r="AG82" s="14">
        <v>1.8731429264447274E-2</v>
      </c>
      <c r="AH82">
        <f t="shared" ref="AH82:AH97" si="941">IF(AND(AE82&lt;=$E$1,$E$1&lt;AE83),AF82-(AF82-AF83)*($E$1-AE82)/(AE83-AE82),0)</f>
        <v>0</v>
      </c>
      <c r="AI82">
        <f t="shared" ref="AI82:AI97" si="942">IF(AND(AE82&lt;=$E$1,$E$1&lt;AE83),AG82-(AG82-AG83)*($E$1-AE82)/(AE83-AE82),0)</f>
        <v>0</v>
      </c>
      <c r="AJ82" s="9">
        <v>0.5</v>
      </c>
      <c r="AK82" s="10">
        <v>0.45848</v>
      </c>
      <c r="AL82" s="14">
        <v>1.6029999999999999E-2</v>
      </c>
      <c r="AM82">
        <f t="shared" ref="AM82:AM101" si="943">IF(AND(AJ82&lt;=$E$1,$E$1&lt;AJ83),AK82-(AK82-AK83)*($E$1-AJ82)/(AJ83-AJ82),0)</f>
        <v>0</v>
      </c>
      <c r="AN82">
        <f t="shared" ref="AN82:AN101" si="944">IF(AND(AJ82&lt;=$E$1,$E$1&lt;AJ83),AL82-(AL82-AL83)*($E$1-AJ82)/(AJ83-AJ82),0)</f>
        <v>0</v>
      </c>
      <c r="AO82" s="9">
        <v>0.57872000000000001</v>
      </c>
      <c r="AP82" s="10">
        <v>0.50619000000000003</v>
      </c>
      <c r="AQ82" s="14">
        <v>2.051E-2</v>
      </c>
      <c r="AR82">
        <f t="shared" ref="AR82:AR99" si="945">IF(AND(AO82&lt;=$E$1,$E$1&lt;AO83),AP82-(AP82-AP83)*($E$1-AO82)/(AO83-AO82),0)</f>
        <v>0</v>
      </c>
      <c r="AS82">
        <f t="shared" ref="AS82:AS99" si="946">IF(AND(AO82&lt;=$E$1,$E$1&lt;AO83),AQ82-(AQ82-AQ83)*($E$1-AO82)/(AO83-AO82),0)</f>
        <v>0</v>
      </c>
      <c r="AT82" s="9">
        <v>0.66374999999999995</v>
      </c>
      <c r="AU82">
        <v>0.56747000000000003</v>
      </c>
      <c r="AV82" s="14">
        <v>2.4612999999999999E-2</v>
      </c>
      <c r="AW82">
        <f t="shared" ref="AW82:AW97" si="947">IF(AND(AT82&lt;=$E$1,$E$1&lt;AT83),AU82-(AU82-AU83)*($E$1-AT82)/(AT83-AT82),0)</f>
        <v>0</v>
      </c>
      <c r="AX82">
        <f t="shared" ref="AX82:AX97" si="948">IF(AND(AT82&lt;=$E$1,$E$1&lt;AT83),AV82-(AV82-AV83)*($E$1-AT82)/(AT83-AT82),0)</f>
        <v>0</v>
      </c>
      <c r="AY82" s="9">
        <v>0.75485000000000002</v>
      </c>
      <c r="AZ82">
        <v>0.65</v>
      </c>
      <c r="BA82" s="14">
        <v>2.8420000000000001E-2</v>
      </c>
      <c r="BB82" s="4"/>
      <c r="BD82" s="9">
        <v>0.83282999999999996</v>
      </c>
      <c r="BE82">
        <v>0.70096999999999998</v>
      </c>
      <c r="BF82" s="14">
        <v>3.3930000000000002E-2</v>
      </c>
      <c r="BG82">
        <f t="shared" ref="BG82:BG94" si="949">IF(AND(BD82&lt;=$E$1,$E$1&lt;BD83),BE82-(BE82-BE83)*($E$1-BD82)/(BD83-BD82),0)</f>
        <v>0</v>
      </c>
      <c r="BH82">
        <f t="shared" ref="BH82:BH94" si="950">IF(AND(BD82&lt;=$E$1,$E$1&lt;BD83),BF82-(BF82-BF83)*($E$1-BD82)/(BD83-BD82),0)</f>
        <v>0</v>
      </c>
      <c r="CC82" s="31">
        <v>420</v>
      </c>
      <c r="CD82">
        <f t="shared" si="614"/>
        <v>116.66666666666666</v>
      </c>
      <c r="CF82" s="24">
        <f t="shared" si="615"/>
        <v>1.902173913043478</v>
      </c>
      <c r="CG82" s="26">
        <f t="shared" si="879"/>
        <v>0</v>
      </c>
      <c r="CH82" s="44">
        <f t="shared" si="880"/>
        <v>0</v>
      </c>
      <c r="CI82" s="44">
        <f t="shared" si="881"/>
        <v>0</v>
      </c>
      <c r="CJ82" s="44">
        <f t="shared" si="882"/>
        <v>0</v>
      </c>
      <c r="CK82" s="44">
        <f t="shared" si="883"/>
        <v>0</v>
      </c>
      <c r="CL82" s="44">
        <f t="shared" si="884"/>
        <v>0</v>
      </c>
      <c r="CM82" s="44">
        <f t="shared" si="885"/>
        <v>0</v>
      </c>
      <c r="CN82" s="44">
        <f t="shared" si="886"/>
        <v>0</v>
      </c>
      <c r="CO82" s="44">
        <f t="shared" si="887"/>
        <v>0</v>
      </c>
      <c r="CP82" s="44">
        <f t="shared" si="888"/>
        <v>0</v>
      </c>
      <c r="CQ82" s="44">
        <f t="shared" si="889"/>
        <v>0</v>
      </c>
      <c r="CR82" s="44">
        <f t="shared" si="890"/>
        <v>0</v>
      </c>
      <c r="CS82" s="44">
        <f t="shared" si="891"/>
        <v>0</v>
      </c>
      <c r="CT82" s="44">
        <f t="shared" si="892"/>
        <v>0</v>
      </c>
      <c r="CU82" s="44">
        <f t="shared" si="893"/>
        <v>0</v>
      </c>
      <c r="CV82" s="44">
        <f t="shared" si="894"/>
        <v>0</v>
      </c>
      <c r="CW82" s="44">
        <f t="shared" si="895"/>
        <v>0</v>
      </c>
      <c r="CX82" s="21">
        <f t="shared" si="896"/>
        <v>0</v>
      </c>
      <c r="CY82" s="21">
        <f t="shared" si="897"/>
        <v>0</v>
      </c>
      <c r="CZ82" s="21">
        <f t="shared" si="898"/>
        <v>0</v>
      </c>
      <c r="DA82" s="21">
        <f t="shared" si="899"/>
        <v>0</v>
      </c>
      <c r="DB82" s="21">
        <f t="shared" si="900"/>
        <v>0</v>
      </c>
      <c r="DC82" s="21">
        <f t="shared" si="901"/>
        <v>0</v>
      </c>
      <c r="DD82" s="21">
        <f t="shared" si="902"/>
        <v>0</v>
      </c>
      <c r="DE82" s="21">
        <f t="shared" si="903"/>
        <v>0</v>
      </c>
      <c r="DF82" s="21">
        <f t="shared" si="904"/>
        <v>0</v>
      </c>
      <c r="DG82" s="21">
        <f t="shared" si="905"/>
        <v>0</v>
      </c>
      <c r="DH82" s="21">
        <f t="shared" si="906"/>
        <v>0</v>
      </c>
      <c r="DI82" s="21">
        <f t="shared" si="907"/>
        <v>0</v>
      </c>
      <c r="DJ82" s="21">
        <f t="shared" si="908"/>
        <v>0</v>
      </c>
      <c r="DK82" s="21">
        <f t="shared" si="909"/>
        <v>0</v>
      </c>
      <c r="DL82" s="21">
        <f t="shared" si="910"/>
        <v>0</v>
      </c>
      <c r="DM82" s="21">
        <f t="shared" si="911"/>
        <v>0</v>
      </c>
      <c r="DN82" s="42">
        <f t="shared" si="912"/>
        <v>0</v>
      </c>
      <c r="DO82" s="42">
        <f t="shared" si="913"/>
        <v>0</v>
      </c>
      <c r="DP82" s="42">
        <f t="shared" si="914"/>
        <v>0</v>
      </c>
      <c r="DQ82" s="42">
        <f t="shared" si="915"/>
        <v>0</v>
      </c>
      <c r="DR82" s="42">
        <f t="shared" si="916"/>
        <v>0</v>
      </c>
      <c r="DS82" s="42">
        <f t="shared" si="917"/>
        <v>0</v>
      </c>
      <c r="DT82" s="42">
        <f t="shared" si="918"/>
        <v>0</v>
      </c>
      <c r="DU82" s="42">
        <f t="shared" si="919"/>
        <v>0</v>
      </c>
      <c r="DV82" s="42">
        <f t="shared" si="920"/>
        <v>0</v>
      </c>
      <c r="DW82" s="42">
        <f t="shared" si="921"/>
        <v>0</v>
      </c>
      <c r="DX82" s="42">
        <f t="shared" si="922"/>
        <v>0</v>
      </c>
      <c r="DY82" s="42">
        <f t="shared" si="923"/>
        <v>0</v>
      </c>
      <c r="DZ82" s="42">
        <f t="shared" si="924"/>
        <v>0</v>
      </c>
      <c r="EA82" s="42">
        <f t="shared" si="925"/>
        <v>0</v>
      </c>
      <c r="EB82" s="42">
        <f t="shared" si="926"/>
        <v>0</v>
      </c>
      <c r="EC82" s="42">
        <f t="shared" si="927"/>
        <v>0</v>
      </c>
      <c r="ED82" s="20">
        <f t="shared" si="928"/>
        <v>0</v>
      </c>
      <c r="EE82" s="20">
        <f t="shared" si="616"/>
        <v>0</v>
      </c>
      <c r="EF82" s="20">
        <f t="shared" si="617"/>
        <v>0</v>
      </c>
      <c r="EG82" s="20">
        <f t="shared" si="618"/>
        <v>0</v>
      </c>
      <c r="EH82" s="20">
        <f t="shared" si="619"/>
        <v>0</v>
      </c>
      <c r="EI82" s="20">
        <f t="shared" si="620"/>
        <v>0</v>
      </c>
      <c r="EJ82" s="20">
        <f t="shared" si="621"/>
        <v>0</v>
      </c>
      <c r="EK82" s="20">
        <f t="shared" si="622"/>
        <v>0</v>
      </c>
      <c r="EL82" s="20">
        <f t="shared" si="623"/>
        <v>0</v>
      </c>
      <c r="EM82" s="20">
        <f t="shared" si="624"/>
        <v>0</v>
      </c>
      <c r="EN82" s="20">
        <f t="shared" si="625"/>
        <v>0</v>
      </c>
      <c r="EO82" s="20">
        <f t="shared" si="626"/>
        <v>0</v>
      </c>
      <c r="EP82" s="20">
        <f t="shared" si="627"/>
        <v>0</v>
      </c>
      <c r="EQ82" s="20">
        <f t="shared" si="628"/>
        <v>0</v>
      </c>
      <c r="ER82" s="20">
        <f t="shared" si="629"/>
        <v>0</v>
      </c>
      <c r="ES82" s="20">
        <f t="shared" si="630"/>
        <v>0</v>
      </c>
      <c r="ET82" s="30">
        <f t="shared" si="631"/>
        <v>0</v>
      </c>
      <c r="EU82" s="30">
        <f t="shared" si="632"/>
        <v>0</v>
      </c>
      <c r="EV82" s="30">
        <f t="shared" si="633"/>
        <v>0</v>
      </c>
      <c r="EW82" s="30">
        <f t="shared" si="634"/>
        <v>0</v>
      </c>
      <c r="EX82" s="30">
        <f t="shared" si="635"/>
        <v>0</v>
      </c>
      <c r="EY82" s="30">
        <f t="shared" si="636"/>
        <v>0</v>
      </c>
      <c r="EZ82" s="30">
        <f t="shared" si="637"/>
        <v>0</v>
      </c>
      <c r="FA82" s="30">
        <f t="shared" si="638"/>
        <v>0</v>
      </c>
      <c r="FB82" s="30">
        <f t="shared" si="639"/>
        <v>0</v>
      </c>
      <c r="FC82" s="30">
        <f t="shared" si="640"/>
        <v>0</v>
      </c>
      <c r="FD82" s="30">
        <f t="shared" si="641"/>
        <v>0</v>
      </c>
      <c r="FE82" s="30">
        <f t="shared" si="642"/>
        <v>0</v>
      </c>
      <c r="FF82" s="30">
        <f t="shared" si="643"/>
        <v>0</v>
      </c>
      <c r="FG82" s="30">
        <f t="shared" si="644"/>
        <v>0</v>
      </c>
      <c r="FH82" s="30">
        <f t="shared" si="645"/>
        <v>0</v>
      </c>
      <c r="FI82" s="30">
        <f t="shared" si="646"/>
        <v>0</v>
      </c>
      <c r="FJ82" s="21">
        <f t="shared" si="647"/>
        <v>0</v>
      </c>
      <c r="FK82" s="21">
        <f t="shared" si="648"/>
        <v>0</v>
      </c>
      <c r="FL82" s="21">
        <f t="shared" si="649"/>
        <v>0</v>
      </c>
      <c r="FM82" s="21">
        <f t="shared" si="650"/>
        <v>0</v>
      </c>
      <c r="FN82" s="21">
        <f t="shared" si="651"/>
        <v>0</v>
      </c>
      <c r="FO82" s="21">
        <f t="shared" si="652"/>
        <v>0</v>
      </c>
      <c r="FP82" s="21">
        <f t="shared" si="653"/>
        <v>0</v>
      </c>
      <c r="FQ82" s="21">
        <f t="shared" si="654"/>
        <v>0</v>
      </c>
      <c r="FR82" s="21">
        <f t="shared" si="655"/>
        <v>0</v>
      </c>
      <c r="FS82" s="21">
        <f t="shared" si="656"/>
        <v>0</v>
      </c>
      <c r="FT82" s="21">
        <f t="shared" si="657"/>
        <v>0</v>
      </c>
      <c r="FU82" s="21">
        <f t="shared" si="658"/>
        <v>0</v>
      </c>
      <c r="FV82" s="21">
        <f t="shared" si="659"/>
        <v>0</v>
      </c>
      <c r="FW82" s="21">
        <f t="shared" si="660"/>
        <v>0</v>
      </c>
      <c r="FX82" s="21">
        <f t="shared" si="661"/>
        <v>0</v>
      </c>
      <c r="FY82" s="21">
        <f t="shared" si="662"/>
        <v>0</v>
      </c>
      <c r="FZ82" s="45">
        <f t="shared" si="663"/>
        <v>0</v>
      </c>
      <c r="GA82" s="45">
        <f t="shared" si="664"/>
        <v>0</v>
      </c>
      <c r="GB82" s="45">
        <f t="shared" si="665"/>
        <v>0</v>
      </c>
      <c r="GC82" s="45">
        <f t="shared" si="666"/>
        <v>0</v>
      </c>
      <c r="GD82" s="45">
        <f t="shared" si="667"/>
        <v>0</v>
      </c>
      <c r="GE82" s="45">
        <f t="shared" si="668"/>
        <v>0</v>
      </c>
      <c r="GF82" s="45">
        <f t="shared" si="669"/>
        <v>0</v>
      </c>
      <c r="GG82" s="45">
        <f t="shared" si="670"/>
        <v>0</v>
      </c>
      <c r="GH82" s="45">
        <f t="shared" si="671"/>
        <v>0</v>
      </c>
      <c r="GI82" s="45">
        <f t="shared" si="672"/>
        <v>0</v>
      </c>
      <c r="GJ82" s="45">
        <f t="shared" si="673"/>
        <v>0</v>
      </c>
      <c r="GK82" s="45">
        <f t="shared" si="674"/>
        <v>0</v>
      </c>
      <c r="GL82" s="45">
        <f t="shared" si="675"/>
        <v>0</v>
      </c>
      <c r="GM82" s="45">
        <f t="shared" si="676"/>
        <v>0</v>
      </c>
      <c r="GN82" s="45">
        <f t="shared" si="677"/>
        <v>0</v>
      </c>
      <c r="GO82" s="45">
        <f t="shared" si="678"/>
        <v>0</v>
      </c>
      <c r="GP82" s="28">
        <f t="shared" si="679"/>
        <v>0</v>
      </c>
      <c r="GQ82" s="28">
        <f t="shared" si="680"/>
        <v>0</v>
      </c>
      <c r="GR82" s="28">
        <f t="shared" si="681"/>
        <v>0</v>
      </c>
      <c r="GS82" s="28">
        <f t="shared" si="682"/>
        <v>0</v>
      </c>
      <c r="GT82" s="28">
        <f t="shared" si="683"/>
        <v>0</v>
      </c>
      <c r="GU82" s="28">
        <f t="shared" si="684"/>
        <v>0</v>
      </c>
      <c r="GV82" s="28">
        <f t="shared" si="685"/>
        <v>0</v>
      </c>
      <c r="GW82" s="28">
        <f t="shared" si="686"/>
        <v>0</v>
      </c>
      <c r="GX82" s="28">
        <f t="shared" si="687"/>
        <v>0</v>
      </c>
      <c r="GY82" s="28">
        <f t="shared" si="688"/>
        <v>0</v>
      </c>
      <c r="GZ82" s="28">
        <f t="shared" si="689"/>
        <v>0</v>
      </c>
      <c r="HA82" s="28">
        <f t="shared" si="690"/>
        <v>0</v>
      </c>
      <c r="HB82" s="28">
        <f t="shared" si="691"/>
        <v>0</v>
      </c>
      <c r="HC82" s="28">
        <f t="shared" si="692"/>
        <v>0</v>
      </c>
      <c r="HD82" s="28">
        <f t="shared" si="693"/>
        <v>0</v>
      </c>
      <c r="HE82" s="28">
        <f t="shared" si="694"/>
        <v>0</v>
      </c>
      <c r="HF82" s="28">
        <f t="shared" si="695"/>
        <v>0</v>
      </c>
      <c r="HG82" s="16">
        <f t="shared" si="696"/>
        <v>0</v>
      </c>
      <c r="HH82" s="16">
        <f t="shared" si="697"/>
        <v>0</v>
      </c>
      <c r="HI82" s="16">
        <f t="shared" si="698"/>
        <v>0</v>
      </c>
      <c r="HJ82" s="16">
        <f t="shared" si="699"/>
        <v>0</v>
      </c>
      <c r="HK82" s="16">
        <f t="shared" si="700"/>
        <v>0</v>
      </c>
      <c r="HL82" s="16">
        <f t="shared" si="701"/>
        <v>0</v>
      </c>
      <c r="HM82" s="16">
        <f t="shared" si="702"/>
        <v>0</v>
      </c>
      <c r="HN82" s="16">
        <f t="shared" si="703"/>
        <v>0</v>
      </c>
      <c r="HO82" s="16">
        <f t="shared" si="704"/>
        <v>0</v>
      </c>
      <c r="HP82" s="16">
        <f t="shared" si="705"/>
        <v>0</v>
      </c>
      <c r="HQ82" s="16">
        <f t="shared" si="706"/>
        <v>0</v>
      </c>
      <c r="HR82" s="16">
        <f t="shared" si="707"/>
        <v>0</v>
      </c>
      <c r="HS82" s="16">
        <f t="shared" si="708"/>
        <v>0</v>
      </c>
      <c r="HT82" s="16">
        <f t="shared" si="709"/>
        <v>0</v>
      </c>
      <c r="HU82" s="16">
        <f t="shared" si="710"/>
        <v>0</v>
      </c>
      <c r="HV82" s="16">
        <f t="shared" si="711"/>
        <v>0</v>
      </c>
      <c r="HW82" s="21">
        <f t="shared" si="712"/>
        <v>0</v>
      </c>
      <c r="HX82" s="21">
        <f t="shared" si="713"/>
        <v>0</v>
      </c>
      <c r="HY82" s="21">
        <f t="shared" si="714"/>
        <v>0</v>
      </c>
      <c r="HZ82" s="21">
        <f t="shared" si="715"/>
        <v>0</v>
      </c>
      <c r="IA82" s="21">
        <f t="shared" si="716"/>
        <v>0</v>
      </c>
      <c r="IB82" s="21">
        <f t="shared" si="717"/>
        <v>0</v>
      </c>
      <c r="IC82" s="21">
        <f t="shared" si="718"/>
        <v>0</v>
      </c>
      <c r="ID82" s="21">
        <f t="shared" si="719"/>
        <v>0</v>
      </c>
      <c r="IE82" s="21">
        <f t="shared" si="720"/>
        <v>0</v>
      </c>
      <c r="IF82" s="21">
        <f t="shared" si="721"/>
        <v>0</v>
      </c>
      <c r="IG82" s="21">
        <f t="shared" si="722"/>
        <v>0</v>
      </c>
      <c r="IH82" s="21">
        <f t="shared" si="723"/>
        <v>0</v>
      </c>
      <c r="II82" s="21">
        <f t="shared" si="724"/>
        <v>0</v>
      </c>
      <c r="IJ82" s="17">
        <f t="shared" si="725"/>
        <v>0</v>
      </c>
      <c r="IK82" s="17">
        <f t="shared" si="726"/>
        <v>0</v>
      </c>
      <c r="IL82" s="17">
        <f t="shared" si="727"/>
        <v>0</v>
      </c>
      <c r="IM82" s="17">
        <f t="shared" si="728"/>
        <v>0</v>
      </c>
      <c r="IN82" s="17">
        <f t="shared" si="729"/>
        <v>0</v>
      </c>
      <c r="IO82" s="17">
        <f t="shared" si="730"/>
        <v>0</v>
      </c>
      <c r="IP82" s="17">
        <f t="shared" si="731"/>
        <v>0</v>
      </c>
      <c r="IQ82" s="17">
        <f t="shared" si="732"/>
        <v>0</v>
      </c>
      <c r="IR82" s="17">
        <f t="shared" si="733"/>
        <v>0</v>
      </c>
      <c r="IS82" s="17">
        <f t="shared" si="734"/>
        <v>0</v>
      </c>
      <c r="IT82" s="17">
        <f t="shared" si="735"/>
        <v>0</v>
      </c>
      <c r="IU82" s="17">
        <f t="shared" si="736"/>
        <v>0</v>
      </c>
      <c r="IV82" s="21">
        <f t="shared" si="737"/>
        <v>0</v>
      </c>
      <c r="IW82" s="21">
        <f t="shared" si="738"/>
        <v>0</v>
      </c>
      <c r="IX82" s="21">
        <f t="shared" si="739"/>
        <v>0</v>
      </c>
      <c r="IY82" s="21">
        <f t="shared" si="740"/>
        <v>0</v>
      </c>
      <c r="IZ82" s="21">
        <f t="shared" si="741"/>
        <v>0</v>
      </c>
      <c r="JA82" s="21">
        <f t="shared" si="742"/>
        <v>0</v>
      </c>
      <c r="JB82" s="21">
        <f t="shared" si="743"/>
        <v>0</v>
      </c>
      <c r="JC82" s="21">
        <f t="shared" si="744"/>
        <v>0</v>
      </c>
      <c r="JD82" s="21">
        <f t="shared" si="745"/>
        <v>0</v>
      </c>
      <c r="JE82" s="21">
        <f t="shared" si="746"/>
        <v>0</v>
      </c>
      <c r="JF82" s="44">
        <f t="shared" si="747"/>
        <v>0</v>
      </c>
      <c r="JG82" s="44">
        <f t="shared" si="748"/>
        <v>0</v>
      </c>
      <c r="JH82" s="44">
        <f t="shared" si="749"/>
        <v>0</v>
      </c>
      <c r="JI82" s="44">
        <f t="shared" si="750"/>
        <v>0</v>
      </c>
      <c r="JJ82" s="44">
        <f t="shared" si="751"/>
        <v>0</v>
      </c>
      <c r="JK82" s="44">
        <f t="shared" si="752"/>
        <v>0</v>
      </c>
      <c r="JL82" s="44">
        <f t="shared" si="753"/>
        <v>0</v>
      </c>
      <c r="JM82" s="44">
        <f t="shared" si="754"/>
        <v>0</v>
      </c>
      <c r="JN82" s="44">
        <f t="shared" si="755"/>
        <v>0</v>
      </c>
      <c r="JO82" s="44">
        <f t="shared" si="756"/>
        <v>0</v>
      </c>
      <c r="JP82" s="18">
        <f t="shared" si="757"/>
        <v>0</v>
      </c>
      <c r="JQ82" s="18">
        <f t="shared" si="758"/>
        <v>0</v>
      </c>
      <c r="JR82" s="18">
        <f t="shared" si="759"/>
        <v>0</v>
      </c>
      <c r="JS82" s="18">
        <f t="shared" si="760"/>
        <v>0</v>
      </c>
      <c r="JT82" s="18">
        <f t="shared" si="761"/>
        <v>0</v>
      </c>
      <c r="JU82" s="18">
        <f t="shared" si="762"/>
        <v>0</v>
      </c>
      <c r="JV82" s="18">
        <f t="shared" si="763"/>
        <v>0</v>
      </c>
      <c r="JW82" s="18">
        <f t="shared" si="764"/>
        <v>0</v>
      </c>
      <c r="JX82" s="18">
        <f t="shared" si="765"/>
        <v>0</v>
      </c>
      <c r="JY82" s="18">
        <f t="shared" si="766"/>
        <v>0</v>
      </c>
      <c r="JZ82" s="18">
        <f t="shared" si="767"/>
        <v>0</v>
      </c>
      <c r="KA82" s="18">
        <f t="shared" si="768"/>
        <v>0</v>
      </c>
      <c r="KB82" s="22">
        <f t="shared" si="769"/>
        <v>0</v>
      </c>
      <c r="KC82" s="22">
        <f t="shared" si="770"/>
        <v>0</v>
      </c>
      <c r="KD82" s="22">
        <f t="shared" si="771"/>
        <v>0</v>
      </c>
      <c r="KE82" s="22">
        <f t="shared" si="772"/>
        <v>0</v>
      </c>
      <c r="KF82" s="22">
        <f t="shared" si="773"/>
        <v>0</v>
      </c>
      <c r="KG82" s="22">
        <f t="shared" si="774"/>
        <v>0</v>
      </c>
      <c r="KH82" s="22">
        <f t="shared" si="775"/>
        <v>0</v>
      </c>
      <c r="KI82" s="22">
        <f t="shared" si="776"/>
        <v>0</v>
      </c>
      <c r="KJ82" s="22">
        <f t="shared" si="777"/>
        <v>0</v>
      </c>
      <c r="KK82" s="22">
        <f t="shared" si="778"/>
        <v>0</v>
      </c>
      <c r="KL82" s="22">
        <f t="shared" si="779"/>
        <v>0</v>
      </c>
      <c r="KM82" s="22">
        <f t="shared" si="780"/>
        <v>0</v>
      </c>
      <c r="KN82" s="22">
        <f t="shared" si="781"/>
        <v>0</v>
      </c>
      <c r="KO82" s="22">
        <f t="shared" si="782"/>
        <v>0</v>
      </c>
      <c r="KP82" s="28">
        <f t="shared" si="783"/>
        <v>0</v>
      </c>
      <c r="KQ82" s="28">
        <f t="shared" si="784"/>
        <v>0</v>
      </c>
      <c r="KR82" s="28">
        <f t="shared" si="785"/>
        <v>0</v>
      </c>
      <c r="KS82" s="28">
        <f t="shared" si="786"/>
        <v>0</v>
      </c>
      <c r="KT82" s="28">
        <f t="shared" si="787"/>
        <v>0</v>
      </c>
      <c r="KU82" s="28">
        <f t="shared" si="788"/>
        <v>0</v>
      </c>
      <c r="KV82" s="28">
        <f t="shared" si="789"/>
        <v>0</v>
      </c>
      <c r="KW82" s="28">
        <f t="shared" si="790"/>
        <v>0</v>
      </c>
      <c r="KX82" s="28">
        <f t="shared" si="791"/>
        <v>0</v>
      </c>
      <c r="KY82" s="28">
        <f t="shared" si="792"/>
        <v>0</v>
      </c>
      <c r="KZ82" s="28">
        <f t="shared" si="793"/>
        <v>0</v>
      </c>
      <c r="LA82" s="28">
        <f t="shared" si="794"/>
        <v>0</v>
      </c>
      <c r="LB82" s="28">
        <f t="shared" si="795"/>
        <v>0</v>
      </c>
      <c r="LC82" s="28">
        <f t="shared" si="796"/>
        <v>0</v>
      </c>
      <c r="LD82" s="28">
        <f t="shared" si="797"/>
        <v>0</v>
      </c>
      <c r="LE82" s="28">
        <f t="shared" si="798"/>
        <v>0</v>
      </c>
      <c r="LF82" s="21">
        <f t="shared" si="799"/>
        <v>0</v>
      </c>
      <c r="LG82" s="21">
        <f t="shared" si="800"/>
        <v>0</v>
      </c>
      <c r="LH82" s="21">
        <f t="shared" si="801"/>
        <v>0</v>
      </c>
      <c r="LI82" s="21">
        <f t="shared" si="802"/>
        <v>0</v>
      </c>
      <c r="LJ82" s="21">
        <f t="shared" si="803"/>
        <v>0</v>
      </c>
      <c r="LK82" s="21">
        <f t="shared" si="804"/>
        <v>0</v>
      </c>
      <c r="LL82" s="21">
        <f t="shared" si="805"/>
        <v>0</v>
      </c>
      <c r="LM82" s="21">
        <f t="shared" si="806"/>
        <v>0</v>
      </c>
      <c r="LN82" s="21">
        <f t="shared" si="807"/>
        <v>0</v>
      </c>
      <c r="LO82" s="21">
        <f t="shared" si="808"/>
        <v>0</v>
      </c>
      <c r="LP82" s="21">
        <f t="shared" si="809"/>
        <v>0</v>
      </c>
      <c r="LQ82" s="21">
        <f t="shared" si="810"/>
        <v>0</v>
      </c>
      <c r="LR82" s="21">
        <f t="shared" si="811"/>
        <v>0</v>
      </c>
      <c r="LS82" s="21">
        <f t="shared" si="812"/>
        <v>0</v>
      </c>
      <c r="LT82" s="21">
        <f t="shared" si="813"/>
        <v>0</v>
      </c>
      <c r="LU82" s="21">
        <f t="shared" si="814"/>
        <v>0</v>
      </c>
      <c r="LV82" s="28">
        <f t="shared" si="815"/>
        <v>0</v>
      </c>
      <c r="LW82" s="28">
        <f t="shared" si="816"/>
        <v>0</v>
      </c>
      <c r="LX82" s="28">
        <f t="shared" si="817"/>
        <v>0</v>
      </c>
      <c r="LY82" s="28">
        <f t="shared" si="818"/>
        <v>0</v>
      </c>
      <c r="LZ82" s="28">
        <f t="shared" si="819"/>
        <v>0</v>
      </c>
      <c r="MA82" s="28">
        <f t="shared" si="820"/>
        <v>0</v>
      </c>
      <c r="MB82" s="28">
        <f t="shared" si="821"/>
        <v>0</v>
      </c>
      <c r="MC82" s="28">
        <f t="shared" si="822"/>
        <v>0</v>
      </c>
      <c r="MD82" s="28">
        <f t="shared" si="823"/>
        <v>0</v>
      </c>
      <c r="ME82" s="28">
        <f t="shared" si="824"/>
        <v>0</v>
      </c>
      <c r="MF82" s="28">
        <f t="shared" si="825"/>
        <v>0</v>
      </c>
      <c r="MG82" s="28">
        <f t="shared" si="826"/>
        <v>0</v>
      </c>
      <c r="MH82" s="28">
        <f t="shared" si="827"/>
        <v>0</v>
      </c>
      <c r="MI82" s="28">
        <f t="shared" si="828"/>
        <v>0</v>
      </c>
      <c r="MJ82" s="28">
        <f t="shared" si="829"/>
        <v>0</v>
      </c>
      <c r="MK82" s="28">
        <f t="shared" si="830"/>
        <v>0</v>
      </c>
      <c r="ML82" s="25">
        <f t="shared" si="831"/>
        <v>0</v>
      </c>
      <c r="MM82" s="25">
        <f t="shared" si="832"/>
        <v>0</v>
      </c>
      <c r="MN82" s="25">
        <f t="shared" si="833"/>
        <v>0</v>
      </c>
      <c r="MO82" s="25">
        <f t="shared" si="834"/>
        <v>0</v>
      </c>
      <c r="MP82" s="25">
        <f t="shared" si="835"/>
        <v>0</v>
      </c>
      <c r="MQ82" s="25">
        <f t="shared" si="836"/>
        <v>0</v>
      </c>
      <c r="MR82" s="25">
        <f t="shared" si="837"/>
        <v>0</v>
      </c>
      <c r="MS82" s="25">
        <f t="shared" si="838"/>
        <v>0</v>
      </c>
      <c r="MT82" s="25">
        <f t="shared" si="839"/>
        <v>0</v>
      </c>
      <c r="MU82" s="25">
        <f t="shared" si="840"/>
        <v>0</v>
      </c>
      <c r="MV82" s="25">
        <f t="shared" si="841"/>
        <v>0</v>
      </c>
      <c r="MW82" s="25">
        <f t="shared" si="842"/>
        <v>0</v>
      </c>
      <c r="MX82" s="25">
        <f t="shared" si="843"/>
        <v>0</v>
      </c>
      <c r="MY82" s="25">
        <f t="shared" si="844"/>
        <v>0</v>
      </c>
      <c r="MZ82" s="25">
        <f t="shared" si="845"/>
        <v>0</v>
      </c>
      <c r="NA82" s="25">
        <f t="shared" si="846"/>
        <v>0</v>
      </c>
      <c r="NB82" s="18">
        <f t="shared" si="847"/>
        <v>0</v>
      </c>
      <c r="NC82" s="18">
        <f t="shared" si="848"/>
        <v>0</v>
      </c>
      <c r="ND82" s="18">
        <f t="shared" si="849"/>
        <v>0</v>
      </c>
      <c r="NE82" s="18">
        <f t="shared" si="850"/>
        <v>0</v>
      </c>
      <c r="NF82" s="18">
        <f t="shared" si="851"/>
        <v>0</v>
      </c>
      <c r="NG82" s="18">
        <f t="shared" si="852"/>
        <v>0</v>
      </c>
      <c r="NH82" s="18">
        <f t="shared" si="853"/>
        <v>0</v>
      </c>
      <c r="NI82" s="18">
        <f t="shared" si="854"/>
        <v>0</v>
      </c>
      <c r="NJ82" s="18">
        <f t="shared" si="855"/>
        <v>0</v>
      </c>
      <c r="NK82" s="18">
        <f t="shared" si="856"/>
        <v>0</v>
      </c>
      <c r="NL82" s="18">
        <f t="shared" si="857"/>
        <v>0</v>
      </c>
      <c r="NM82" s="18">
        <f t="shared" si="858"/>
        <v>0</v>
      </c>
      <c r="NN82" s="18">
        <f t="shared" si="859"/>
        <v>0</v>
      </c>
      <c r="NO82" s="18">
        <f t="shared" si="860"/>
        <v>0</v>
      </c>
      <c r="NP82" s="18">
        <f t="shared" si="861"/>
        <v>0</v>
      </c>
      <c r="NQ82" s="18">
        <f t="shared" si="862"/>
        <v>0</v>
      </c>
      <c r="NR82" s="21">
        <f t="shared" si="863"/>
        <v>0</v>
      </c>
      <c r="NS82" s="21">
        <f t="shared" si="864"/>
        <v>0</v>
      </c>
      <c r="NT82" s="21">
        <f t="shared" si="865"/>
        <v>0</v>
      </c>
      <c r="NU82" s="21">
        <f t="shared" si="866"/>
        <v>0</v>
      </c>
      <c r="NV82" s="21">
        <f t="shared" si="867"/>
        <v>0</v>
      </c>
      <c r="NW82" s="21">
        <f t="shared" si="868"/>
        <v>0</v>
      </c>
      <c r="NX82" s="21">
        <f t="shared" si="869"/>
        <v>0</v>
      </c>
      <c r="NY82" s="21">
        <f t="shared" si="870"/>
        <v>0</v>
      </c>
      <c r="NZ82" s="21">
        <f t="shared" si="871"/>
        <v>0</v>
      </c>
      <c r="OA82" s="21">
        <f t="shared" si="872"/>
        <v>0</v>
      </c>
      <c r="OB82" s="21">
        <f t="shared" si="873"/>
        <v>0</v>
      </c>
      <c r="OC82" s="21">
        <f t="shared" si="874"/>
        <v>0</v>
      </c>
      <c r="OD82" s="21">
        <f t="shared" si="875"/>
        <v>0</v>
      </c>
      <c r="OE82" s="21">
        <f t="shared" si="876"/>
        <v>0</v>
      </c>
      <c r="OF82" s="21">
        <f t="shared" si="877"/>
        <v>0</v>
      </c>
      <c r="OG82" s="21">
        <f t="shared" si="878"/>
        <v>0</v>
      </c>
    </row>
    <row r="83" spans="1:397" x14ac:dyDescent="0.25">
      <c r="A83" s="9">
        <v>0.55000000000000004</v>
      </c>
      <c r="B83" s="23">
        <v>0.14838999999999999</v>
      </c>
      <c r="C83" s="14">
        <v>2.8773270268631374E-2</v>
      </c>
      <c r="D83">
        <f t="shared" si="929"/>
        <v>0.15678124999999998</v>
      </c>
      <c r="E83">
        <f t="shared" si="930"/>
        <v>3.2508641076951054E-2</v>
      </c>
      <c r="F83" s="9">
        <v>0.55000000000000004</v>
      </c>
      <c r="G83" s="23">
        <v>0.19183</v>
      </c>
      <c r="H83" s="14">
        <v>2.8852101146079681E-2</v>
      </c>
      <c r="I83">
        <f t="shared" si="931"/>
        <v>0.20218999999999998</v>
      </c>
      <c r="J83">
        <f t="shared" si="932"/>
        <v>3.2560942332181181E-2</v>
      </c>
      <c r="K83" s="9">
        <v>0.55000000000000004</v>
      </c>
      <c r="L83" s="23">
        <v>0.25716</v>
      </c>
      <c r="M83" s="14">
        <v>2.85489054635862E-2</v>
      </c>
      <c r="N83">
        <f t="shared" si="933"/>
        <v>0.26811499999999994</v>
      </c>
      <c r="O83">
        <f t="shared" si="934"/>
        <v>3.2225911103025889E-2</v>
      </c>
      <c r="P83" s="9">
        <v>0.55000000000000004</v>
      </c>
      <c r="Q83" s="23">
        <v>0.33589000000000002</v>
      </c>
      <c r="R83" s="14">
        <v>2.6796434418773881E-2</v>
      </c>
      <c r="S83">
        <f t="shared" si="935"/>
        <v>0.3499775</v>
      </c>
      <c r="T83">
        <f t="shared" si="936"/>
        <v>3.0547723000424468E-2</v>
      </c>
      <c r="U83" s="9">
        <v>0.55000000000000004</v>
      </c>
      <c r="V83" s="23">
        <v>0.38851999999999998</v>
      </c>
      <c r="W83" s="14">
        <v>2.4546722454672248E-2</v>
      </c>
      <c r="X83">
        <f t="shared" si="937"/>
        <v>0.40435137499999996</v>
      </c>
      <c r="Y83">
        <f t="shared" si="938"/>
        <v>2.8223728094111934E-2</v>
      </c>
      <c r="Z83" s="9">
        <v>0.55000000000000004</v>
      </c>
      <c r="AA83" s="23">
        <v>0.40559000000000001</v>
      </c>
      <c r="AB83" s="14">
        <v>2.3988842398884241E-2</v>
      </c>
      <c r="AC83">
        <f t="shared" si="939"/>
        <v>0.42224999999999996</v>
      </c>
      <c r="AD83">
        <f t="shared" si="940"/>
        <v>2.7347492571705774E-2</v>
      </c>
      <c r="AE83" s="9">
        <v>0.55000000000000004</v>
      </c>
      <c r="AF83" s="23">
        <v>0.42546</v>
      </c>
      <c r="AG83" s="14">
        <v>2.2533503122915532E-2</v>
      </c>
      <c r="AH83">
        <f t="shared" si="941"/>
        <v>0.44160374999999996</v>
      </c>
      <c r="AI83">
        <f t="shared" si="942"/>
        <v>2.6237038384573398E-2</v>
      </c>
      <c r="AJ83" s="9">
        <v>0.50243000000000004</v>
      </c>
      <c r="AK83" s="10">
        <v>0.45</v>
      </c>
      <c r="AL83" s="14">
        <v>1.6650000000000002E-2</v>
      </c>
      <c r="AM83">
        <f t="shared" si="943"/>
        <v>0</v>
      </c>
      <c r="AN83">
        <f t="shared" si="944"/>
        <v>0</v>
      </c>
      <c r="AO83" s="9">
        <v>0.58140000000000003</v>
      </c>
      <c r="AP83" s="10">
        <v>0.5</v>
      </c>
      <c r="AQ83" s="14">
        <v>2.1260000000000001E-2</v>
      </c>
      <c r="AR83">
        <f t="shared" si="945"/>
        <v>0</v>
      </c>
      <c r="AS83">
        <f t="shared" si="946"/>
        <v>0</v>
      </c>
      <c r="AT83" s="9">
        <v>0.66983999999999999</v>
      </c>
      <c r="AU83">
        <v>0.55581999999999998</v>
      </c>
      <c r="AV83" s="14">
        <v>2.6183999999999999E-2</v>
      </c>
      <c r="AW83">
        <f t="shared" si="947"/>
        <v>0</v>
      </c>
      <c r="AX83">
        <f t="shared" si="948"/>
        <v>0</v>
      </c>
      <c r="AY83" s="9">
        <v>0.75</v>
      </c>
      <c r="AZ83">
        <v>0.63329000000000002</v>
      </c>
      <c r="BA83" s="14">
        <v>2.9169010930185556E-2</v>
      </c>
      <c r="BB83">
        <f t="shared" ref="BB83:BB96" si="951">IF(AND(AY83&lt;=$E$1,$E$1&lt;AY84),AZ83-(AZ83-AZ84)*($E$1-AY83)/(AY84-AY83),0)</f>
        <v>0</v>
      </c>
      <c r="BC83">
        <f t="shared" ref="BC83:BC96" si="952">IF(AND(AY83&lt;=$E$1,$E$1&lt;AY84),BA83-(BA83-BA84)*($E$1-AY83)/(AY84-AY83),0)</f>
        <v>0</v>
      </c>
      <c r="BD83" s="9">
        <v>0.83711000000000002</v>
      </c>
      <c r="BE83">
        <v>0.69728000000000001</v>
      </c>
      <c r="BF83" s="14">
        <v>3.4970000000000001E-2</v>
      </c>
      <c r="BG83">
        <f t="shared" si="949"/>
        <v>0</v>
      </c>
      <c r="BH83">
        <f t="shared" si="950"/>
        <v>0</v>
      </c>
      <c r="CC83" s="31">
        <v>425</v>
      </c>
      <c r="CD83">
        <f t="shared" si="614"/>
        <v>118.05555555555556</v>
      </c>
      <c r="CF83" s="24">
        <f t="shared" si="615"/>
        <v>1.92481884057971</v>
      </c>
      <c r="CG83" s="26">
        <f t="shared" si="879"/>
        <v>0</v>
      </c>
      <c r="CH83" s="44">
        <f t="shared" si="880"/>
        <v>0</v>
      </c>
      <c r="CI83" s="44">
        <f t="shared" si="881"/>
        <v>0</v>
      </c>
      <c r="CJ83" s="44">
        <f t="shared" si="882"/>
        <v>0</v>
      </c>
      <c r="CK83" s="44">
        <f t="shared" si="883"/>
        <v>0</v>
      </c>
      <c r="CL83" s="44">
        <f t="shared" si="884"/>
        <v>0</v>
      </c>
      <c r="CM83" s="44">
        <f t="shared" si="885"/>
        <v>0</v>
      </c>
      <c r="CN83" s="44">
        <f t="shared" si="886"/>
        <v>0</v>
      </c>
      <c r="CO83" s="44">
        <f t="shared" si="887"/>
        <v>0</v>
      </c>
      <c r="CP83" s="44">
        <f t="shared" si="888"/>
        <v>0</v>
      </c>
      <c r="CQ83" s="44">
        <f t="shared" si="889"/>
        <v>0</v>
      </c>
      <c r="CR83" s="44">
        <f t="shared" si="890"/>
        <v>0</v>
      </c>
      <c r="CS83" s="44">
        <f t="shared" si="891"/>
        <v>0</v>
      </c>
      <c r="CT83" s="44">
        <f t="shared" si="892"/>
        <v>0</v>
      </c>
      <c r="CU83" s="44">
        <f t="shared" si="893"/>
        <v>0</v>
      </c>
      <c r="CV83" s="44">
        <f t="shared" si="894"/>
        <v>0</v>
      </c>
      <c r="CW83" s="44">
        <f t="shared" si="895"/>
        <v>0</v>
      </c>
      <c r="CX83" s="21">
        <f t="shared" si="896"/>
        <v>0</v>
      </c>
      <c r="CY83" s="21">
        <f t="shared" si="897"/>
        <v>0</v>
      </c>
      <c r="CZ83" s="21">
        <f t="shared" si="898"/>
        <v>0</v>
      </c>
      <c r="DA83" s="21">
        <f t="shared" si="899"/>
        <v>0</v>
      </c>
      <c r="DB83" s="21">
        <f t="shared" si="900"/>
        <v>0</v>
      </c>
      <c r="DC83" s="21">
        <f t="shared" si="901"/>
        <v>0</v>
      </c>
      <c r="DD83" s="21">
        <f t="shared" si="902"/>
        <v>0</v>
      </c>
      <c r="DE83" s="21">
        <f t="shared" si="903"/>
        <v>0</v>
      </c>
      <c r="DF83" s="21">
        <f t="shared" si="904"/>
        <v>0</v>
      </c>
      <c r="DG83" s="21">
        <f t="shared" si="905"/>
        <v>0</v>
      </c>
      <c r="DH83" s="21">
        <f t="shared" si="906"/>
        <v>0</v>
      </c>
      <c r="DI83" s="21">
        <f t="shared" si="907"/>
        <v>0</v>
      </c>
      <c r="DJ83" s="21">
        <f t="shared" si="908"/>
        <v>0</v>
      </c>
      <c r="DK83" s="21">
        <f t="shared" si="909"/>
        <v>0</v>
      </c>
      <c r="DL83" s="21">
        <f t="shared" si="910"/>
        <v>0</v>
      </c>
      <c r="DM83" s="21">
        <f t="shared" si="911"/>
        <v>0</v>
      </c>
      <c r="DN83" s="42">
        <f t="shared" si="912"/>
        <v>0</v>
      </c>
      <c r="DO83" s="42">
        <f t="shared" si="913"/>
        <v>0</v>
      </c>
      <c r="DP83" s="42">
        <f t="shared" si="914"/>
        <v>0</v>
      </c>
      <c r="DQ83" s="42">
        <f t="shared" si="915"/>
        <v>0</v>
      </c>
      <c r="DR83" s="42">
        <f t="shared" si="916"/>
        <v>0</v>
      </c>
      <c r="DS83" s="42">
        <f t="shared" si="917"/>
        <v>0</v>
      </c>
      <c r="DT83" s="42">
        <f t="shared" si="918"/>
        <v>0</v>
      </c>
      <c r="DU83" s="42">
        <f t="shared" si="919"/>
        <v>0</v>
      </c>
      <c r="DV83" s="42">
        <f t="shared" si="920"/>
        <v>0</v>
      </c>
      <c r="DW83" s="42">
        <f t="shared" si="921"/>
        <v>0</v>
      </c>
      <c r="DX83" s="42">
        <f t="shared" si="922"/>
        <v>0</v>
      </c>
      <c r="DY83" s="42">
        <f t="shared" si="923"/>
        <v>0</v>
      </c>
      <c r="DZ83" s="42">
        <f t="shared" si="924"/>
        <v>0</v>
      </c>
      <c r="EA83" s="42">
        <f t="shared" si="925"/>
        <v>0</v>
      </c>
      <c r="EB83" s="42">
        <f t="shared" si="926"/>
        <v>0</v>
      </c>
      <c r="EC83" s="42">
        <f t="shared" si="927"/>
        <v>0</v>
      </c>
      <c r="ED83" s="20">
        <f t="shared" si="928"/>
        <v>0</v>
      </c>
      <c r="EE83" s="20">
        <f t="shared" si="616"/>
        <v>0</v>
      </c>
      <c r="EF83" s="20">
        <f t="shared" si="617"/>
        <v>0</v>
      </c>
      <c r="EG83" s="20">
        <f t="shared" si="618"/>
        <v>0</v>
      </c>
      <c r="EH83" s="20">
        <f t="shared" si="619"/>
        <v>0</v>
      </c>
      <c r="EI83" s="20">
        <f t="shared" si="620"/>
        <v>0</v>
      </c>
      <c r="EJ83" s="20">
        <f t="shared" si="621"/>
        <v>0</v>
      </c>
      <c r="EK83" s="20">
        <f t="shared" si="622"/>
        <v>0</v>
      </c>
      <c r="EL83" s="20">
        <f t="shared" si="623"/>
        <v>0</v>
      </c>
      <c r="EM83" s="20">
        <f t="shared" si="624"/>
        <v>0</v>
      </c>
      <c r="EN83" s="20">
        <f t="shared" si="625"/>
        <v>0</v>
      </c>
      <c r="EO83" s="20">
        <f t="shared" si="626"/>
        <v>0</v>
      </c>
      <c r="EP83" s="20">
        <f t="shared" si="627"/>
        <v>0</v>
      </c>
      <c r="EQ83" s="20">
        <f t="shared" si="628"/>
        <v>0</v>
      </c>
      <c r="ER83" s="20">
        <f t="shared" si="629"/>
        <v>0</v>
      </c>
      <c r="ES83" s="20">
        <f t="shared" si="630"/>
        <v>0</v>
      </c>
      <c r="ET83" s="30">
        <f t="shared" si="631"/>
        <v>0</v>
      </c>
      <c r="EU83" s="30">
        <f t="shared" si="632"/>
        <v>0</v>
      </c>
      <c r="EV83" s="30">
        <f t="shared" si="633"/>
        <v>0</v>
      </c>
      <c r="EW83" s="30">
        <f t="shared" si="634"/>
        <v>0</v>
      </c>
      <c r="EX83" s="30">
        <f t="shared" si="635"/>
        <v>0</v>
      </c>
      <c r="EY83" s="30">
        <f t="shared" si="636"/>
        <v>0</v>
      </c>
      <c r="EZ83" s="30">
        <f t="shared" si="637"/>
        <v>0</v>
      </c>
      <c r="FA83" s="30">
        <f t="shared" si="638"/>
        <v>0</v>
      </c>
      <c r="FB83" s="30">
        <f t="shared" si="639"/>
        <v>0</v>
      </c>
      <c r="FC83" s="30">
        <f t="shared" si="640"/>
        <v>0</v>
      </c>
      <c r="FD83" s="30">
        <f t="shared" si="641"/>
        <v>0</v>
      </c>
      <c r="FE83" s="30">
        <f t="shared" si="642"/>
        <v>0</v>
      </c>
      <c r="FF83" s="30">
        <f t="shared" si="643"/>
        <v>0</v>
      </c>
      <c r="FG83" s="30">
        <f t="shared" si="644"/>
        <v>0</v>
      </c>
      <c r="FH83" s="30">
        <f t="shared" si="645"/>
        <v>0</v>
      </c>
      <c r="FI83" s="30">
        <f t="shared" si="646"/>
        <v>0</v>
      </c>
      <c r="FJ83" s="21">
        <f t="shared" si="647"/>
        <v>0</v>
      </c>
      <c r="FK83" s="21">
        <f t="shared" si="648"/>
        <v>0</v>
      </c>
      <c r="FL83" s="21">
        <f t="shared" si="649"/>
        <v>0</v>
      </c>
      <c r="FM83" s="21">
        <f t="shared" si="650"/>
        <v>0</v>
      </c>
      <c r="FN83" s="21">
        <f t="shared" si="651"/>
        <v>0</v>
      </c>
      <c r="FO83" s="21">
        <f t="shared" si="652"/>
        <v>0</v>
      </c>
      <c r="FP83" s="21">
        <f t="shared" si="653"/>
        <v>0</v>
      </c>
      <c r="FQ83" s="21">
        <f t="shared" si="654"/>
        <v>0</v>
      </c>
      <c r="FR83" s="21">
        <f t="shared" si="655"/>
        <v>0</v>
      </c>
      <c r="FS83" s="21">
        <f t="shared" si="656"/>
        <v>0</v>
      </c>
      <c r="FT83" s="21">
        <f t="shared" si="657"/>
        <v>0</v>
      </c>
      <c r="FU83" s="21">
        <f t="shared" si="658"/>
        <v>0</v>
      </c>
      <c r="FV83" s="21">
        <f t="shared" si="659"/>
        <v>0</v>
      </c>
      <c r="FW83" s="21">
        <f t="shared" si="660"/>
        <v>0</v>
      </c>
      <c r="FX83" s="21">
        <f t="shared" si="661"/>
        <v>0</v>
      </c>
      <c r="FY83" s="21">
        <f t="shared" si="662"/>
        <v>0</v>
      </c>
      <c r="FZ83" s="45">
        <f t="shared" si="663"/>
        <v>0</v>
      </c>
      <c r="GA83" s="45">
        <f t="shared" si="664"/>
        <v>0</v>
      </c>
      <c r="GB83" s="45">
        <f t="shared" si="665"/>
        <v>0</v>
      </c>
      <c r="GC83" s="45">
        <f t="shared" si="666"/>
        <v>0</v>
      </c>
      <c r="GD83" s="45">
        <f t="shared" si="667"/>
        <v>0</v>
      </c>
      <c r="GE83" s="45">
        <f t="shared" si="668"/>
        <v>0</v>
      </c>
      <c r="GF83" s="45">
        <f t="shared" si="669"/>
        <v>0</v>
      </c>
      <c r="GG83" s="45">
        <f t="shared" si="670"/>
        <v>0</v>
      </c>
      <c r="GH83" s="45">
        <f t="shared" si="671"/>
        <v>0</v>
      </c>
      <c r="GI83" s="45">
        <f t="shared" si="672"/>
        <v>0</v>
      </c>
      <c r="GJ83" s="45">
        <f t="shared" si="673"/>
        <v>0</v>
      </c>
      <c r="GK83" s="45">
        <f t="shared" si="674"/>
        <v>0</v>
      </c>
      <c r="GL83" s="45">
        <f t="shared" si="675"/>
        <v>0</v>
      </c>
      <c r="GM83" s="45">
        <f t="shared" si="676"/>
        <v>0</v>
      </c>
      <c r="GN83" s="45">
        <f t="shared" si="677"/>
        <v>0</v>
      </c>
      <c r="GO83" s="45">
        <f t="shared" si="678"/>
        <v>0</v>
      </c>
      <c r="GP83" s="28">
        <f t="shared" si="679"/>
        <v>0</v>
      </c>
      <c r="GQ83" s="28">
        <f t="shared" si="680"/>
        <v>0</v>
      </c>
      <c r="GR83" s="28">
        <f t="shared" si="681"/>
        <v>0</v>
      </c>
      <c r="GS83" s="28">
        <f t="shared" si="682"/>
        <v>0</v>
      </c>
      <c r="GT83" s="28">
        <f t="shared" si="683"/>
        <v>0</v>
      </c>
      <c r="GU83" s="28">
        <f t="shared" si="684"/>
        <v>0</v>
      </c>
      <c r="GV83" s="28">
        <f t="shared" si="685"/>
        <v>0</v>
      </c>
      <c r="GW83" s="28">
        <f t="shared" si="686"/>
        <v>0</v>
      </c>
      <c r="GX83" s="28">
        <f t="shared" si="687"/>
        <v>0</v>
      </c>
      <c r="GY83" s="28">
        <f t="shared" si="688"/>
        <v>0</v>
      </c>
      <c r="GZ83" s="28">
        <f t="shared" si="689"/>
        <v>0</v>
      </c>
      <c r="HA83" s="28">
        <f t="shared" si="690"/>
        <v>0</v>
      </c>
      <c r="HB83" s="28">
        <f t="shared" si="691"/>
        <v>0</v>
      </c>
      <c r="HC83" s="28">
        <f t="shared" si="692"/>
        <v>0</v>
      </c>
      <c r="HD83" s="28">
        <f t="shared" si="693"/>
        <v>0</v>
      </c>
      <c r="HE83" s="28">
        <f t="shared" si="694"/>
        <v>0</v>
      </c>
      <c r="HF83" s="28">
        <f t="shared" si="695"/>
        <v>0</v>
      </c>
      <c r="HG83" s="16">
        <f t="shared" si="696"/>
        <v>0</v>
      </c>
      <c r="HH83" s="16">
        <f t="shared" si="697"/>
        <v>0</v>
      </c>
      <c r="HI83" s="16">
        <f t="shared" si="698"/>
        <v>0</v>
      </c>
      <c r="HJ83" s="16">
        <f t="shared" si="699"/>
        <v>0</v>
      </c>
      <c r="HK83" s="16">
        <f t="shared" si="700"/>
        <v>0</v>
      </c>
      <c r="HL83" s="16">
        <f t="shared" si="701"/>
        <v>0</v>
      </c>
      <c r="HM83" s="16">
        <f t="shared" si="702"/>
        <v>0</v>
      </c>
      <c r="HN83" s="16">
        <f t="shared" si="703"/>
        <v>0</v>
      </c>
      <c r="HO83" s="16">
        <f t="shared" si="704"/>
        <v>0</v>
      </c>
      <c r="HP83" s="16">
        <f t="shared" si="705"/>
        <v>0</v>
      </c>
      <c r="HQ83" s="16">
        <f t="shared" si="706"/>
        <v>0</v>
      </c>
      <c r="HR83" s="16">
        <f t="shared" si="707"/>
        <v>0</v>
      </c>
      <c r="HS83" s="16">
        <f t="shared" si="708"/>
        <v>0</v>
      </c>
      <c r="HT83" s="16">
        <f t="shared" si="709"/>
        <v>0</v>
      </c>
      <c r="HU83" s="16">
        <f t="shared" si="710"/>
        <v>0</v>
      </c>
      <c r="HV83" s="16">
        <f t="shared" si="711"/>
        <v>0</v>
      </c>
      <c r="HW83" s="21">
        <f t="shared" si="712"/>
        <v>0</v>
      </c>
      <c r="HX83" s="21">
        <f t="shared" si="713"/>
        <v>0</v>
      </c>
      <c r="HY83" s="21">
        <f t="shared" si="714"/>
        <v>0</v>
      </c>
      <c r="HZ83" s="21">
        <f t="shared" si="715"/>
        <v>0</v>
      </c>
      <c r="IA83" s="21">
        <f t="shared" si="716"/>
        <v>0</v>
      </c>
      <c r="IB83" s="21">
        <f t="shared" si="717"/>
        <v>0</v>
      </c>
      <c r="IC83" s="21">
        <f t="shared" si="718"/>
        <v>0</v>
      </c>
      <c r="ID83" s="21">
        <f t="shared" si="719"/>
        <v>0</v>
      </c>
      <c r="IE83" s="21">
        <f t="shared" si="720"/>
        <v>0</v>
      </c>
      <c r="IF83" s="21">
        <f t="shared" si="721"/>
        <v>0</v>
      </c>
      <c r="IG83" s="21">
        <f t="shared" si="722"/>
        <v>0</v>
      </c>
      <c r="IH83" s="21">
        <f t="shared" si="723"/>
        <v>0</v>
      </c>
      <c r="II83" s="21">
        <f t="shared" si="724"/>
        <v>0</v>
      </c>
      <c r="IJ83" s="17">
        <f t="shared" si="725"/>
        <v>0</v>
      </c>
      <c r="IK83" s="17">
        <f t="shared" si="726"/>
        <v>0</v>
      </c>
      <c r="IL83" s="17">
        <f t="shared" si="727"/>
        <v>0</v>
      </c>
      <c r="IM83" s="17">
        <f t="shared" si="728"/>
        <v>0</v>
      </c>
      <c r="IN83" s="17">
        <f t="shared" si="729"/>
        <v>0</v>
      </c>
      <c r="IO83" s="17">
        <f t="shared" si="730"/>
        <v>0</v>
      </c>
      <c r="IP83" s="17">
        <f t="shared" si="731"/>
        <v>0</v>
      </c>
      <c r="IQ83" s="17">
        <f t="shared" si="732"/>
        <v>0</v>
      </c>
      <c r="IR83" s="17">
        <f t="shared" si="733"/>
        <v>0</v>
      </c>
      <c r="IS83" s="17">
        <f t="shared" si="734"/>
        <v>0</v>
      </c>
      <c r="IT83" s="17">
        <f t="shared" si="735"/>
        <v>0</v>
      </c>
      <c r="IU83" s="17">
        <f t="shared" si="736"/>
        <v>0</v>
      </c>
      <c r="IV83" s="21">
        <f t="shared" si="737"/>
        <v>0</v>
      </c>
      <c r="IW83" s="21">
        <f t="shared" si="738"/>
        <v>0</v>
      </c>
      <c r="IX83" s="21">
        <f t="shared" si="739"/>
        <v>0</v>
      </c>
      <c r="IY83" s="21">
        <f t="shared" si="740"/>
        <v>0</v>
      </c>
      <c r="IZ83" s="21">
        <f t="shared" si="741"/>
        <v>0</v>
      </c>
      <c r="JA83" s="21">
        <f t="shared" si="742"/>
        <v>0</v>
      </c>
      <c r="JB83" s="21">
        <f t="shared" si="743"/>
        <v>0</v>
      </c>
      <c r="JC83" s="21">
        <f t="shared" si="744"/>
        <v>0</v>
      </c>
      <c r="JD83" s="21">
        <f t="shared" si="745"/>
        <v>0</v>
      </c>
      <c r="JE83" s="21">
        <f t="shared" si="746"/>
        <v>0</v>
      </c>
      <c r="JF83" s="44">
        <f t="shared" si="747"/>
        <v>0</v>
      </c>
      <c r="JG83" s="44">
        <f t="shared" si="748"/>
        <v>0</v>
      </c>
      <c r="JH83" s="44">
        <f t="shared" si="749"/>
        <v>0</v>
      </c>
      <c r="JI83" s="44">
        <f t="shared" si="750"/>
        <v>0</v>
      </c>
      <c r="JJ83" s="44">
        <f t="shared" si="751"/>
        <v>0</v>
      </c>
      <c r="JK83" s="44">
        <f t="shared" si="752"/>
        <v>0</v>
      </c>
      <c r="JL83" s="44">
        <f t="shared" si="753"/>
        <v>0</v>
      </c>
      <c r="JM83" s="44">
        <f t="shared" si="754"/>
        <v>0</v>
      </c>
      <c r="JN83" s="44">
        <f t="shared" si="755"/>
        <v>0</v>
      </c>
      <c r="JO83" s="44">
        <f t="shared" si="756"/>
        <v>0</v>
      </c>
      <c r="JP83" s="18">
        <f t="shared" si="757"/>
        <v>0</v>
      </c>
      <c r="JQ83" s="18">
        <f t="shared" si="758"/>
        <v>0</v>
      </c>
      <c r="JR83" s="18">
        <f t="shared" si="759"/>
        <v>0</v>
      </c>
      <c r="JS83" s="18">
        <f t="shared" si="760"/>
        <v>0</v>
      </c>
      <c r="JT83" s="18">
        <f t="shared" si="761"/>
        <v>0</v>
      </c>
      <c r="JU83" s="18">
        <f t="shared" si="762"/>
        <v>0</v>
      </c>
      <c r="JV83" s="18">
        <f t="shared" si="763"/>
        <v>0</v>
      </c>
      <c r="JW83" s="18">
        <f t="shared" si="764"/>
        <v>0</v>
      </c>
      <c r="JX83" s="18">
        <f t="shared" si="765"/>
        <v>0</v>
      </c>
      <c r="JY83" s="18">
        <f t="shared" si="766"/>
        <v>0</v>
      </c>
      <c r="JZ83" s="18">
        <f t="shared" si="767"/>
        <v>0</v>
      </c>
      <c r="KA83" s="18">
        <f t="shared" si="768"/>
        <v>0</v>
      </c>
      <c r="KB83" s="22">
        <f t="shared" si="769"/>
        <v>0</v>
      </c>
      <c r="KC83" s="22">
        <f t="shared" si="770"/>
        <v>0</v>
      </c>
      <c r="KD83" s="22">
        <f t="shared" si="771"/>
        <v>0</v>
      </c>
      <c r="KE83" s="22">
        <f t="shared" si="772"/>
        <v>0</v>
      </c>
      <c r="KF83" s="22">
        <f t="shared" si="773"/>
        <v>0</v>
      </c>
      <c r="KG83" s="22">
        <f t="shared" si="774"/>
        <v>0</v>
      </c>
      <c r="KH83" s="22">
        <f t="shared" si="775"/>
        <v>0</v>
      </c>
      <c r="KI83" s="22">
        <f t="shared" si="776"/>
        <v>0</v>
      </c>
      <c r="KJ83" s="22">
        <f t="shared" si="777"/>
        <v>0</v>
      </c>
      <c r="KK83" s="22">
        <f t="shared" si="778"/>
        <v>0</v>
      </c>
      <c r="KL83" s="22">
        <f t="shared" si="779"/>
        <v>0</v>
      </c>
      <c r="KM83" s="22">
        <f t="shared" si="780"/>
        <v>0</v>
      </c>
      <c r="KN83" s="22">
        <f t="shared" si="781"/>
        <v>0</v>
      </c>
      <c r="KO83" s="22">
        <f t="shared" si="782"/>
        <v>0</v>
      </c>
      <c r="KP83" s="28">
        <f t="shared" si="783"/>
        <v>0</v>
      </c>
      <c r="KQ83" s="28">
        <f t="shared" si="784"/>
        <v>0</v>
      </c>
      <c r="KR83" s="28">
        <f t="shared" si="785"/>
        <v>0</v>
      </c>
      <c r="KS83" s="28">
        <f t="shared" si="786"/>
        <v>0</v>
      </c>
      <c r="KT83" s="28">
        <f t="shared" si="787"/>
        <v>0</v>
      </c>
      <c r="KU83" s="28">
        <f t="shared" si="788"/>
        <v>0</v>
      </c>
      <c r="KV83" s="28">
        <f t="shared" si="789"/>
        <v>0</v>
      </c>
      <c r="KW83" s="28">
        <f t="shared" si="790"/>
        <v>0</v>
      </c>
      <c r="KX83" s="28">
        <f t="shared" si="791"/>
        <v>0</v>
      </c>
      <c r="KY83" s="28">
        <f t="shared" si="792"/>
        <v>0</v>
      </c>
      <c r="KZ83" s="28">
        <f t="shared" si="793"/>
        <v>0</v>
      </c>
      <c r="LA83" s="28">
        <f t="shared" si="794"/>
        <v>0</v>
      </c>
      <c r="LB83" s="28">
        <f t="shared" si="795"/>
        <v>0</v>
      </c>
      <c r="LC83" s="28">
        <f t="shared" si="796"/>
        <v>0</v>
      </c>
      <c r="LD83" s="28">
        <f t="shared" si="797"/>
        <v>0</v>
      </c>
      <c r="LE83" s="28">
        <f t="shared" si="798"/>
        <v>0</v>
      </c>
      <c r="LF83" s="21">
        <f t="shared" si="799"/>
        <v>0</v>
      </c>
      <c r="LG83" s="21">
        <f t="shared" si="800"/>
        <v>0</v>
      </c>
      <c r="LH83" s="21">
        <f t="shared" si="801"/>
        <v>0</v>
      </c>
      <c r="LI83" s="21">
        <f t="shared" si="802"/>
        <v>0</v>
      </c>
      <c r="LJ83" s="21">
        <f t="shared" si="803"/>
        <v>0</v>
      </c>
      <c r="LK83" s="21">
        <f t="shared" si="804"/>
        <v>0</v>
      </c>
      <c r="LL83" s="21">
        <f t="shared" si="805"/>
        <v>0</v>
      </c>
      <c r="LM83" s="21">
        <f t="shared" si="806"/>
        <v>0</v>
      </c>
      <c r="LN83" s="21">
        <f t="shared" si="807"/>
        <v>0</v>
      </c>
      <c r="LO83" s="21">
        <f t="shared" si="808"/>
        <v>0</v>
      </c>
      <c r="LP83" s="21">
        <f t="shared" si="809"/>
        <v>0</v>
      </c>
      <c r="LQ83" s="21">
        <f t="shared" si="810"/>
        <v>0</v>
      </c>
      <c r="LR83" s="21">
        <f t="shared" si="811"/>
        <v>0</v>
      </c>
      <c r="LS83" s="21">
        <f t="shared" si="812"/>
        <v>0</v>
      </c>
      <c r="LT83" s="21">
        <f t="shared" si="813"/>
        <v>0</v>
      </c>
      <c r="LU83" s="21">
        <f t="shared" si="814"/>
        <v>0</v>
      </c>
      <c r="LV83" s="28">
        <f t="shared" si="815"/>
        <v>0</v>
      </c>
      <c r="LW83" s="28">
        <f t="shared" si="816"/>
        <v>0</v>
      </c>
      <c r="LX83" s="28">
        <f t="shared" si="817"/>
        <v>0</v>
      </c>
      <c r="LY83" s="28">
        <f t="shared" si="818"/>
        <v>0</v>
      </c>
      <c r="LZ83" s="28">
        <f t="shared" si="819"/>
        <v>0</v>
      </c>
      <c r="MA83" s="28">
        <f t="shared" si="820"/>
        <v>0</v>
      </c>
      <c r="MB83" s="28">
        <f t="shared" si="821"/>
        <v>0</v>
      </c>
      <c r="MC83" s="28">
        <f t="shared" si="822"/>
        <v>0</v>
      </c>
      <c r="MD83" s="28">
        <f t="shared" si="823"/>
        <v>0</v>
      </c>
      <c r="ME83" s="28">
        <f t="shared" si="824"/>
        <v>0</v>
      </c>
      <c r="MF83" s="28">
        <f t="shared" si="825"/>
        <v>0</v>
      </c>
      <c r="MG83" s="28">
        <f t="shared" si="826"/>
        <v>0</v>
      </c>
      <c r="MH83" s="28">
        <f t="shared" si="827"/>
        <v>0</v>
      </c>
      <c r="MI83" s="28">
        <f t="shared" si="828"/>
        <v>0</v>
      </c>
      <c r="MJ83" s="28">
        <f t="shared" si="829"/>
        <v>0</v>
      </c>
      <c r="MK83" s="28">
        <f t="shared" si="830"/>
        <v>0</v>
      </c>
      <c r="ML83" s="25">
        <f t="shared" si="831"/>
        <v>0</v>
      </c>
      <c r="MM83" s="25">
        <f t="shared" si="832"/>
        <v>0</v>
      </c>
      <c r="MN83" s="25">
        <f t="shared" si="833"/>
        <v>0</v>
      </c>
      <c r="MO83" s="25">
        <f t="shared" si="834"/>
        <v>0</v>
      </c>
      <c r="MP83" s="25">
        <f t="shared" si="835"/>
        <v>0</v>
      </c>
      <c r="MQ83" s="25">
        <f t="shared" si="836"/>
        <v>0</v>
      </c>
      <c r="MR83" s="25">
        <f t="shared" si="837"/>
        <v>0</v>
      </c>
      <c r="MS83" s="25">
        <f t="shared" si="838"/>
        <v>0</v>
      </c>
      <c r="MT83" s="25">
        <f t="shared" si="839"/>
        <v>0</v>
      </c>
      <c r="MU83" s="25">
        <f t="shared" si="840"/>
        <v>0</v>
      </c>
      <c r="MV83" s="25">
        <f t="shared" si="841"/>
        <v>0</v>
      </c>
      <c r="MW83" s="25">
        <f t="shared" si="842"/>
        <v>0</v>
      </c>
      <c r="MX83" s="25">
        <f t="shared" si="843"/>
        <v>0</v>
      </c>
      <c r="MY83" s="25">
        <f t="shared" si="844"/>
        <v>0</v>
      </c>
      <c r="MZ83" s="25">
        <f t="shared" si="845"/>
        <v>0</v>
      </c>
      <c r="NA83" s="25">
        <f t="shared" si="846"/>
        <v>0</v>
      </c>
      <c r="NB83" s="18">
        <f t="shared" si="847"/>
        <v>0</v>
      </c>
      <c r="NC83" s="18">
        <f t="shared" si="848"/>
        <v>0</v>
      </c>
      <c r="ND83" s="18">
        <f t="shared" si="849"/>
        <v>0</v>
      </c>
      <c r="NE83" s="18">
        <f t="shared" si="850"/>
        <v>0</v>
      </c>
      <c r="NF83" s="18">
        <f t="shared" si="851"/>
        <v>0</v>
      </c>
      <c r="NG83" s="18">
        <f t="shared" si="852"/>
        <v>0</v>
      </c>
      <c r="NH83" s="18">
        <f t="shared" si="853"/>
        <v>0</v>
      </c>
      <c r="NI83" s="18">
        <f t="shared" si="854"/>
        <v>0</v>
      </c>
      <c r="NJ83" s="18">
        <f t="shared" si="855"/>
        <v>0</v>
      </c>
      <c r="NK83" s="18">
        <f t="shared" si="856"/>
        <v>0</v>
      </c>
      <c r="NL83" s="18">
        <f t="shared" si="857"/>
        <v>0</v>
      </c>
      <c r="NM83" s="18">
        <f t="shared" si="858"/>
        <v>0</v>
      </c>
      <c r="NN83" s="18">
        <f t="shared" si="859"/>
        <v>0</v>
      </c>
      <c r="NO83" s="18">
        <f t="shared" si="860"/>
        <v>0</v>
      </c>
      <c r="NP83" s="18">
        <f t="shared" si="861"/>
        <v>0</v>
      </c>
      <c r="NQ83" s="18">
        <f t="shared" si="862"/>
        <v>0</v>
      </c>
      <c r="NR83" s="21">
        <f t="shared" si="863"/>
        <v>0</v>
      </c>
      <c r="NS83" s="21">
        <f t="shared" si="864"/>
        <v>0</v>
      </c>
      <c r="NT83" s="21">
        <f t="shared" si="865"/>
        <v>0</v>
      </c>
      <c r="NU83" s="21">
        <f t="shared" si="866"/>
        <v>0</v>
      </c>
      <c r="NV83" s="21">
        <f t="shared" si="867"/>
        <v>0</v>
      </c>
      <c r="NW83" s="21">
        <f t="shared" si="868"/>
        <v>0</v>
      </c>
      <c r="NX83" s="21">
        <f t="shared" si="869"/>
        <v>0</v>
      </c>
      <c r="NY83" s="21">
        <f t="shared" si="870"/>
        <v>0</v>
      </c>
      <c r="NZ83" s="21">
        <f t="shared" si="871"/>
        <v>0</v>
      </c>
      <c r="OA83" s="21">
        <f t="shared" si="872"/>
        <v>0</v>
      </c>
      <c r="OB83" s="21">
        <f t="shared" si="873"/>
        <v>0</v>
      </c>
      <c r="OC83" s="21">
        <f t="shared" si="874"/>
        <v>0</v>
      </c>
      <c r="OD83" s="21">
        <f t="shared" si="875"/>
        <v>0</v>
      </c>
      <c r="OE83" s="21">
        <f t="shared" si="876"/>
        <v>0</v>
      </c>
      <c r="OF83" s="21">
        <f t="shared" si="877"/>
        <v>0</v>
      </c>
      <c r="OG83" s="21">
        <f t="shared" si="878"/>
        <v>0</v>
      </c>
    </row>
    <row r="84" spans="1:397" x14ac:dyDescent="0.25">
      <c r="A84" s="9">
        <v>0.6</v>
      </c>
      <c r="B84" s="23">
        <v>0.15798000000000001</v>
      </c>
      <c r="C84" s="14">
        <v>3.3042265478139592E-2</v>
      </c>
      <c r="D84">
        <f t="shared" si="929"/>
        <v>0</v>
      </c>
      <c r="E84">
        <f t="shared" si="930"/>
        <v>0</v>
      </c>
      <c r="F84" s="9">
        <v>0.6</v>
      </c>
      <c r="G84" s="23">
        <v>0.20366999999999999</v>
      </c>
      <c r="H84" s="14">
        <v>3.3090776787338551E-2</v>
      </c>
      <c r="I84">
        <f t="shared" si="931"/>
        <v>0</v>
      </c>
      <c r="J84">
        <f t="shared" si="932"/>
        <v>0</v>
      </c>
      <c r="K84" s="9">
        <v>0.6</v>
      </c>
      <c r="L84" s="23">
        <v>0.26967999999999998</v>
      </c>
      <c r="M84" s="14">
        <v>3.275119762294585E-2</v>
      </c>
      <c r="N84">
        <f t="shared" si="933"/>
        <v>0</v>
      </c>
      <c r="O84">
        <f t="shared" si="934"/>
        <v>0</v>
      </c>
      <c r="P84" s="9">
        <v>0.6</v>
      </c>
      <c r="Q84" s="23">
        <v>0.35199000000000003</v>
      </c>
      <c r="R84" s="14">
        <v>3.1083621369231703E-2</v>
      </c>
      <c r="S84">
        <f t="shared" si="935"/>
        <v>0</v>
      </c>
      <c r="T84">
        <f t="shared" si="936"/>
        <v>0</v>
      </c>
      <c r="U84" s="9">
        <v>0.6</v>
      </c>
      <c r="V84" s="23">
        <v>0.406613</v>
      </c>
      <c r="W84" s="14">
        <v>2.8749014614031898E-2</v>
      </c>
      <c r="X84">
        <f t="shared" si="937"/>
        <v>0</v>
      </c>
      <c r="Y84">
        <f t="shared" si="938"/>
        <v>0</v>
      </c>
      <c r="Z84" s="9">
        <v>0.6</v>
      </c>
      <c r="AA84" s="23">
        <v>0.42463000000000001</v>
      </c>
      <c r="AB84" s="14">
        <v>2.7827299739251715E-2</v>
      </c>
      <c r="AC84">
        <f t="shared" si="939"/>
        <v>0</v>
      </c>
      <c r="AD84">
        <f t="shared" si="940"/>
        <v>0</v>
      </c>
      <c r="AE84" s="9">
        <v>0.6</v>
      </c>
      <c r="AF84" s="23">
        <v>0.44391000000000003</v>
      </c>
      <c r="AG84" s="14">
        <v>2.6766114850524533E-2</v>
      </c>
      <c r="AH84">
        <f t="shared" si="941"/>
        <v>0</v>
      </c>
      <c r="AI84">
        <f t="shared" si="942"/>
        <v>0</v>
      </c>
      <c r="AJ84" s="9">
        <v>0.51214999999999999</v>
      </c>
      <c r="AK84" s="10">
        <v>0.44624000000000003</v>
      </c>
      <c r="AL84" s="14">
        <v>1.7639999999999999E-2</v>
      </c>
      <c r="AM84">
        <f t="shared" si="943"/>
        <v>0</v>
      </c>
      <c r="AN84">
        <f t="shared" si="944"/>
        <v>0</v>
      </c>
      <c r="AO84" s="9">
        <v>0.58757000000000004</v>
      </c>
      <c r="AP84">
        <v>0.49815999999999999</v>
      </c>
      <c r="AQ84" s="14">
        <v>2.2089999999999999E-2</v>
      </c>
      <c r="AR84">
        <f t="shared" si="945"/>
        <v>0.49848814159292032</v>
      </c>
      <c r="AS84">
        <f t="shared" si="946"/>
        <v>2.2716452131938843E-2</v>
      </c>
      <c r="AT84" s="9">
        <v>0.68303000000000003</v>
      </c>
      <c r="AU84">
        <v>0.55227000000000004</v>
      </c>
      <c r="AV84" s="14">
        <v>2.793E-2</v>
      </c>
      <c r="AW84">
        <f t="shared" si="947"/>
        <v>0</v>
      </c>
      <c r="AX84">
        <f t="shared" si="948"/>
        <v>0</v>
      </c>
      <c r="AY84" s="9">
        <v>0.75595999999999997</v>
      </c>
      <c r="AZ84">
        <v>0.622</v>
      </c>
      <c r="BA84" s="14">
        <v>3.0790000000000001E-2</v>
      </c>
      <c r="BB84">
        <f t="shared" si="951"/>
        <v>0</v>
      </c>
      <c r="BC84">
        <f t="shared" si="952"/>
        <v>0</v>
      </c>
      <c r="BD84" s="9">
        <v>0.84318000000000004</v>
      </c>
      <c r="BE84" s="23">
        <v>0.69798000000000004</v>
      </c>
      <c r="BF84" s="14">
        <v>3.5799999999999998E-2</v>
      </c>
      <c r="BG84">
        <f t="shared" si="949"/>
        <v>0</v>
      </c>
      <c r="BH84">
        <f t="shared" si="950"/>
        <v>0</v>
      </c>
    </row>
    <row r="85" spans="1:397" x14ac:dyDescent="0.25">
      <c r="A85" s="9">
        <v>0.65</v>
      </c>
      <c r="B85" s="23">
        <v>0.16491</v>
      </c>
      <c r="C85" s="14">
        <v>3.6583591049663459E-2</v>
      </c>
      <c r="D85">
        <f t="shared" si="929"/>
        <v>0</v>
      </c>
      <c r="E85">
        <f t="shared" si="930"/>
        <v>0</v>
      </c>
      <c r="F85" s="9">
        <v>0.65</v>
      </c>
      <c r="G85" s="23">
        <v>0.21532999999999999</v>
      </c>
      <c r="H85" s="14">
        <v>3.6874658904857194E-2</v>
      </c>
      <c r="I85">
        <f t="shared" si="931"/>
        <v>0</v>
      </c>
      <c r="J85">
        <f t="shared" si="932"/>
        <v>0</v>
      </c>
      <c r="K85" s="9">
        <v>0.65</v>
      </c>
      <c r="L85" s="23">
        <v>0.28140999999999999</v>
      </c>
      <c r="M85" s="14">
        <v>3.6698805409010979E-2</v>
      </c>
      <c r="N85">
        <f t="shared" si="933"/>
        <v>0</v>
      </c>
      <c r="O85">
        <f t="shared" si="934"/>
        <v>0</v>
      </c>
      <c r="P85" s="9">
        <v>0.65</v>
      </c>
      <c r="Q85" s="23">
        <v>0.36587999999999998</v>
      </c>
      <c r="R85" s="14">
        <v>3.4746225213752958E-2</v>
      </c>
      <c r="S85">
        <f t="shared" si="935"/>
        <v>0</v>
      </c>
      <c r="T85">
        <f t="shared" si="936"/>
        <v>0</v>
      </c>
      <c r="U85" s="9">
        <v>0.65</v>
      </c>
      <c r="V85" s="23">
        <v>0.42299999999999999</v>
      </c>
      <c r="W85" s="14">
        <v>3.2290340185555759E-2</v>
      </c>
      <c r="X85">
        <f t="shared" si="937"/>
        <v>0</v>
      </c>
      <c r="Y85">
        <f t="shared" si="938"/>
        <v>0</v>
      </c>
      <c r="Z85" s="9">
        <v>0.65</v>
      </c>
      <c r="AA85" s="23">
        <v>0.44192999999999999</v>
      </c>
      <c r="AB85" s="14">
        <v>3.1386817051725184E-2</v>
      </c>
      <c r="AC85">
        <f t="shared" si="939"/>
        <v>0</v>
      </c>
      <c r="AD85">
        <f t="shared" si="940"/>
        <v>0</v>
      </c>
      <c r="AE85" s="9">
        <v>0.65</v>
      </c>
      <c r="AF85" s="23">
        <v>0.46195999999999998</v>
      </c>
      <c r="AG85" s="14">
        <v>3.0301376508398523E-2</v>
      </c>
      <c r="AH85">
        <f t="shared" si="941"/>
        <v>0</v>
      </c>
      <c r="AI85">
        <f t="shared" si="942"/>
        <v>0</v>
      </c>
      <c r="AJ85" s="9">
        <v>0.52534999999999998</v>
      </c>
      <c r="AK85" s="23">
        <v>0.44585000000000002</v>
      </c>
      <c r="AL85" s="14">
        <v>1.9040999999999999E-2</v>
      </c>
      <c r="AM85">
        <f t="shared" si="943"/>
        <v>0</v>
      </c>
      <c r="AN85">
        <f t="shared" si="944"/>
        <v>0</v>
      </c>
      <c r="AO85" s="9">
        <v>0.6</v>
      </c>
      <c r="AP85" s="23">
        <v>0.49881999999999999</v>
      </c>
      <c r="AQ85" s="14">
        <v>2.3349999999999999E-2</v>
      </c>
      <c r="AR85">
        <f t="shared" si="945"/>
        <v>0</v>
      </c>
      <c r="AS85">
        <f t="shared" si="946"/>
        <v>0</v>
      </c>
      <c r="AT85" s="9">
        <v>0.7</v>
      </c>
      <c r="AU85" s="23">
        <v>0.55533999999999994</v>
      </c>
      <c r="AV85" s="14">
        <v>2.9647E-2</v>
      </c>
      <c r="AW85">
        <f t="shared" si="947"/>
        <v>0</v>
      </c>
      <c r="AX85">
        <f t="shared" si="948"/>
        <v>0</v>
      </c>
      <c r="AY85" s="9">
        <v>0.76800000000000002</v>
      </c>
      <c r="AZ85">
        <v>0.62</v>
      </c>
      <c r="BA85" s="14">
        <v>3.2809999999999999E-2</v>
      </c>
      <c r="BB85">
        <f t="shared" si="951"/>
        <v>0</v>
      </c>
      <c r="BC85">
        <f t="shared" si="952"/>
        <v>0</v>
      </c>
      <c r="BD85" s="9">
        <v>0.85</v>
      </c>
      <c r="BE85" s="23">
        <v>0.7</v>
      </c>
      <c r="BF85" s="14">
        <v>3.6639999999999999E-2</v>
      </c>
      <c r="BG85">
        <f t="shared" si="949"/>
        <v>0</v>
      </c>
      <c r="BH85">
        <f t="shared" si="950"/>
        <v>0</v>
      </c>
    </row>
    <row r="86" spans="1:397" x14ac:dyDescent="0.25">
      <c r="A86" s="9">
        <v>0.7</v>
      </c>
      <c r="B86" s="23">
        <v>0.17027</v>
      </c>
      <c r="C86" s="14">
        <v>3.9069795646110003E-2</v>
      </c>
      <c r="D86">
        <f t="shared" si="929"/>
        <v>0</v>
      </c>
      <c r="E86">
        <f t="shared" si="930"/>
        <v>0</v>
      </c>
      <c r="F86" s="9">
        <v>0.7</v>
      </c>
      <c r="G86" s="23">
        <v>0.22463</v>
      </c>
      <c r="H86" s="14">
        <v>3.9997574434540051E-2</v>
      </c>
      <c r="I86">
        <f t="shared" si="931"/>
        <v>0</v>
      </c>
      <c r="J86">
        <f t="shared" si="932"/>
        <v>0</v>
      </c>
      <c r="K86" s="9">
        <v>0.7</v>
      </c>
      <c r="L86" s="23">
        <v>0.29321000000000003</v>
      </c>
      <c r="M86" s="14">
        <v>4.0519071008428845E-2</v>
      </c>
      <c r="N86">
        <f t="shared" si="933"/>
        <v>0</v>
      </c>
      <c r="O86">
        <f t="shared" si="934"/>
        <v>0</v>
      </c>
      <c r="P86" s="9">
        <v>0.7</v>
      </c>
      <c r="Q86" s="23">
        <v>0.38201000000000002</v>
      </c>
      <c r="R86" s="14">
        <v>3.9081923473409746E-2</v>
      </c>
      <c r="S86">
        <f t="shared" si="935"/>
        <v>0</v>
      </c>
      <c r="T86">
        <f t="shared" si="936"/>
        <v>0</v>
      </c>
      <c r="U86" s="9">
        <v>0.7</v>
      </c>
      <c r="V86" s="23">
        <v>0.44284000000000001</v>
      </c>
      <c r="W86" s="14">
        <v>3.6632102358862412E-2</v>
      </c>
      <c r="X86">
        <f t="shared" si="937"/>
        <v>0</v>
      </c>
      <c r="Y86">
        <f t="shared" si="938"/>
        <v>0</v>
      </c>
      <c r="Z86" s="9">
        <v>0.7</v>
      </c>
      <c r="AA86" s="23">
        <v>0.46216000000000002</v>
      </c>
      <c r="AB86" s="14">
        <v>3.5680067915832885E-2</v>
      </c>
      <c r="AC86">
        <f t="shared" si="939"/>
        <v>0</v>
      </c>
      <c r="AD86">
        <f t="shared" si="940"/>
        <v>0</v>
      </c>
      <c r="AE86" s="9">
        <v>0.7</v>
      </c>
      <c r="AF86" s="23">
        <v>0.48060000000000003</v>
      </c>
      <c r="AG86" s="14">
        <v>3.4624946940755567E-2</v>
      </c>
      <c r="AH86">
        <f t="shared" si="941"/>
        <v>0</v>
      </c>
      <c r="AI86">
        <f t="shared" si="942"/>
        <v>0</v>
      </c>
      <c r="AJ86" s="9">
        <v>0.53732000000000002</v>
      </c>
      <c r="AK86" s="23">
        <v>0.44746999999999998</v>
      </c>
      <c r="AL86" s="14">
        <v>2.0049999999999998E-2</v>
      </c>
      <c r="AM86">
        <f t="shared" si="943"/>
        <v>0</v>
      </c>
      <c r="AN86">
        <f t="shared" si="944"/>
        <v>0</v>
      </c>
      <c r="AO86" s="9">
        <v>0.62246999999999997</v>
      </c>
      <c r="AP86" s="23">
        <v>0.50331000000000004</v>
      </c>
      <c r="AQ86" s="14">
        <v>2.5219999999999999E-2</v>
      </c>
      <c r="AR86">
        <f t="shared" si="945"/>
        <v>0</v>
      </c>
      <c r="AS86">
        <f t="shared" si="946"/>
        <v>0</v>
      </c>
      <c r="AT86" s="9">
        <v>0.71711999999999998</v>
      </c>
      <c r="AU86" s="23">
        <v>0.56069000000000002</v>
      </c>
      <c r="AV86" s="14">
        <v>3.1449999999999999E-2</v>
      </c>
      <c r="AW86">
        <f t="shared" si="947"/>
        <v>0</v>
      </c>
      <c r="AX86">
        <f t="shared" si="948"/>
        <v>0</v>
      </c>
      <c r="AY86" s="9">
        <v>0.79022999999999999</v>
      </c>
      <c r="AZ86" s="23">
        <v>0.625</v>
      </c>
      <c r="BA86" s="14">
        <v>3.5229999999999997E-2</v>
      </c>
      <c r="BB86">
        <f t="shared" si="951"/>
        <v>0</v>
      </c>
      <c r="BC86">
        <f t="shared" si="952"/>
        <v>0</v>
      </c>
      <c r="BD86" s="9">
        <v>0.85919999999999996</v>
      </c>
      <c r="BE86" s="23">
        <v>0.70470999999999995</v>
      </c>
      <c r="BF86" s="14">
        <v>3.7350000000000001E-2</v>
      </c>
      <c r="BG86">
        <f t="shared" si="949"/>
        <v>0</v>
      </c>
      <c r="BH86">
        <f t="shared" si="950"/>
        <v>0</v>
      </c>
    </row>
    <row r="87" spans="1:397" x14ac:dyDescent="0.25">
      <c r="A87" s="9">
        <v>0.75</v>
      </c>
      <c r="B87" s="23">
        <v>0.17898</v>
      </c>
      <c r="C87" s="14">
        <v>4.3017403432175132E-2</v>
      </c>
      <c r="D87">
        <f t="shared" si="929"/>
        <v>0</v>
      </c>
      <c r="E87">
        <f t="shared" si="930"/>
        <v>0</v>
      </c>
      <c r="F87" s="9">
        <v>0.75</v>
      </c>
      <c r="G87" s="23">
        <v>0.23562</v>
      </c>
      <c r="H87" s="14">
        <v>4.4048268752652969E-2</v>
      </c>
      <c r="I87">
        <f t="shared" si="931"/>
        <v>0</v>
      </c>
      <c r="J87">
        <f t="shared" si="932"/>
        <v>0</v>
      </c>
      <c r="K87" s="9">
        <v>0.75</v>
      </c>
      <c r="L87" s="23">
        <v>0.30402000000000001</v>
      </c>
      <c r="M87" s="14">
        <v>4.4436359226244622E-2</v>
      </c>
      <c r="N87">
        <f t="shared" si="933"/>
        <v>0</v>
      </c>
      <c r="O87">
        <f t="shared" si="934"/>
        <v>0</v>
      </c>
      <c r="P87" s="9">
        <v>0.75</v>
      </c>
      <c r="Q87" s="23">
        <v>0.39794000000000002</v>
      </c>
      <c r="R87" s="14">
        <v>4.3302407373719001E-2</v>
      </c>
      <c r="S87">
        <f t="shared" si="935"/>
        <v>0</v>
      </c>
      <c r="T87">
        <f t="shared" si="936"/>
        <v>0</v>
      </c>
      <c r="U87" s="9">
        <v>0.75</v>
      </c>
      <c r="V87" s="23">
        <v>0.46349000000000001</v>
      </c>
      <c r="W87" s="14">
        <v>4.1064823236917111E-2</v>
      </c>
      <c r="X87">
        <f t="shared" si="937"/>
        <v>0</v>
      </c>
      <c r="Y87">
        <f t="shared" si="938"/>
        <v>0</v>
      </c>
      <c r="Z87" s="9">
        <v>0.75</v>
      </c>
      <c r="AA87" s="23">
        <v>0.48150999999999999</v>
      </c>
      <c r="AB87" s="14">
        <v>4.0058213571038753E-2</v>
      </c>
      <c r="AC87">
        <f t="shared" si="939"/>
        <v>0</v>
      </c>
      <c r="AD87">
        <f t="shared" si="940"/>
        <v>0</v>
      </c>
      <c r="AE87" s="9">
        <v>0.75</v>
      </c>
      <c r="AF87" s="23">
        <v>0.5</v>
      </c>
      <c r="AG87" s="14">
        <v>3.8997028682311564E-2</v>
      </c>
      <c r="AH87">
        <f t="shared" si="941"/>
        <v>0</v>
      </c>
      <c r="AI87">
        <f t="shared" si="942"/>
        <v>0</v>
      </c>
      <c r="AJ87" s="9">
        <v>0.55000000000000004</v>
      </c>
      <c r="AK87" s="23">
        <v>0.45200000000000001</v>
      </c>
      <c r="AL87" s="14">
        <v>2.1302528651991996E-2</v>
      </c>
      <c r="AM87">
        <f t="shared" si="943"/>
        <v>0.46701500000000001</v>
      </c>
      <c r="AN87">
        <f t="shared" si="944"/>
        <v>2.4761991389242611E-2</v>
      </c>
      <c r="AO87" s="9">
        <v>0.65</v>
      </c>
      <c r="AP87" s="23">
        <v>0.51322999999999996</v>
      </c>
      <c r="AQ87" s="14">
        <v>2.7130000000000001E-2</v>
      </c>
      <c r="AR87">
        <f t="shared" si="945"/>
        <v>0</v>
      </c>
      <c r="AS87">
        <f t="shared" si="946"/>
        <v>0</v>
      </c>
      <c r="AT87" s="9">
        <v>0.75</v>
      </c>
      <c r="AU87" s="23">
        <v>0.57398000000000005</v>
      </c>
      <c r="AV87" s="14">
        <v>3.4099999999999998E-2</v>
      </c>
      <c r="AW87">
        <f t="shared" si="947"/>
        <v>0</v>
      </c>
      <c r="AX87">
        <f t="shared" si="948"/>
        <v>0</v>
      </c>
      <c r="AY87" s="9">
        <v>0.8</v>
      </c>
      <c r="AZ87" s="23">
        <v>0.62875000000000003</v>
      </c>
      <c r="BA87" s="14">
        <v>3.6150000000000002E-2</v>
      </c>
      <c r="BB87">
        <f t="shared" si="951"/>
        <v>0</v>
      </c>
      <c r="BC87">
        <f t="shared" si="952"/>
        <v>0</v>
      </c>
      <c r="BD87" s="9">
        <v>0.9</v>
      </c>
      <c r="BE87" s="23">
        <v>0.72645000000000004</v>
      </c>
      <c r="BF87" s="14">
        <v>4.0529999999999997E-2</v>
      </c>
      <c r="BG87">
        <f t="shared" si="949"/>
        <v>0</v>
      </c>
      <c r="BH87">
        <f t="shared" si="950"/>
        <v>0</v>
      </c>
    </row>
    <row r="88" spans="1:397" x14ac:dyDescent="0.25">
      <c r="A88" s="9">
        <v>0.8</v>
      </c>
      <c r="B88" s="23">
        <v>0.18789</v>
      </c>
      <c r="C88" s="14">
        <v>4.6855860772542605E-2</v>
      </c>
      <c r="D88">
        <f t="shared" si="929"/>
        <v>0</v>
      </c>
      <c r="E88">
        <f t="shared" si="930"/>
        <v>0</v>
      </c>
      <c r="F88" s="9">
        <v>0.8</v>
      </c>
      <c r="G88" s="23">
        <v>0.24678</v>
      </c>
      <c r="H88" s="14">
        <v>4.7813959129222004E-2</v>
      </c>
      <c r="I88">
        <f t="shared" si="931"/>
        <v>0</v>
      </c>
      <c r="J88">
        <f t="shared" si="932"/>
        <v>0</v>
      </c>
      <c r="K88" s="9">
        <v>0.8</v>
      </c>
      <c r="L88" s="23">
        <v>0.31656000000000001</v>
      </c>
      <c r="M88" s="14">
        <v>4.8274816566612089E-2</v>
      </c>
      <c r="N88">
        <f t="shared" si="933"/>
        <v>0</v>
      </c>
      <c r="O88">
        <f t="shared" si="934"/>
        <v>0</v>
      </c>
      <c r="P88" s="9">
        <v>0.8</v>
      </c>
      <c r="Q88" s="23">
        <v>0.41321999999999998</v>
      </c>
      <c r="R88" s="14">
        <v>4.7565338669577351E-2</v>
      </c>
      <c r="S88">
        <f t="shared" si="935"/>
        <v>0</v>
      </c>
      <c r="T88">
        <f t="shared" si="936"/>
        <v>0</v>
      </c>
      <c r="U88" s="9">
        <v>0.8</v>
      </c>
      <c r="V88" s="23">
        <v>0.48336000000000001</v>
      </c>
      <c r="W88" s="14">
        <v>4.5618822387969195E-2</v>
      </c>
      <c r="X88">
        <f t="shared" si="937"/>
        <v>0</v>
      </c>
      <c r="Y88">
        <f t="shared" si="938"/>
        <v>0</v>
      </c>
      <c r="Z88" s="9">
        <v>0.8</v>
      </c>
      <c r="AA88" s="23">
        <v>0.50258000000000003</v>
      </c>
      <c r="AB88" s="14">
        <v>4.4703171426838884E-2</v>
      </c>
      <c r="AC88">
        <f t="shared" si="939"/>
        <v>0</v>
      </c>
      <c r="AD88">
        <f t="shared" si="940"/>
        <v>0</v>
      </c>
      <c r="AE88" s="9">
        <v>0.8</v>
      </c>
      <c r="AF88" s="23">
        <v>0.52159999999999995</v>
      </c>
      <c r="AG88" s="14">
        <v>4.3732945242859748E-2</v>
      </c>
      <c r="AH88">
        <f t="shared" si="941"/>
        <v>0</v>
      </c>
      <c r="AI88">
        <f t="shared" si="942"/>
        <v>0</v>
      </c>
      <c r="AJ88" s="9">
        <v>0.6</v>
      </c>
      <c r="AK88" s="23">
        <v>0.46916000000000002</v>
      </c>
      <c r="AL88" s="14">
        <v>2.5256200351706993E-2</v>
      </c>
      <c r="AM88">
        <f t="shared" si="943"/>
        <v>0</v>
      </c>
      <c r="AN88">
        <f t="shared" si="944"/>
        <v>0</v>
      </c>
      <c r="AO88" s="9">
        <v>0.7</v>
      </c>
      <c r="AP88" s="23">
        <v>0.53346000000000005</v>
      </c>
      <c r="AQ88" s="14">
        <v>3.1204899642229098E-2</v>
      </c>
      <c r="AR88">
        <f t="shared" si="945"/>
        <v>0</v>
      </c>
      <c r="AS88">
        <f t="shared" si="946"/>
        <v>0</v>
      </c>
      <c r="AT88" s="9">
        <v>0.8</v>
      </c>
      <c r="AU88" s="23">
        <v>0.59867000000000004</v>
      </c>
      <c r="AV88" s="14">
        <v>3.857E-2</v>
      </c>
      <c r="AW88">
        <f t="shared" si="947"/>
        <v>0</v>
      </c>
      <c r="AX88">
        <f t="shared" si="948"/>
        <v>0</v>
      </c>
      <c r="AY88" s="9">
        <v>0.85</v>
      </c>
      <c r="AZ88" s="23">
        <v>0.65137999999999996</v>
      </c>
      <c r="BA88" s="14">
        <v>4.1099999999999998E-2</v>
      </c>
      <c r="BB88">
        <f t="shared" si="951"/>
        <v>0</v>
      </c>
      <c r="BC88">
        <f t="shared" si="952"/>
        <v>0</v>
      </c>
      <c r="BD88" s="9">
        <v>0.95</v>
      </c>
      <c r="BE88" s="23">
        <v>0.75580000000000003</v>
      </c>
      <c r="BF88" s="14">
        <v>4.4839999999999998E-2</v>
      </c>
      <c r="BG88">
        <f t="shared" si="949"/>
        <v>0</v>
      </c>
      <c r="BH88">
        <f t="shared" si="950"/>
        <v>0</v>
      </c>
    </row>
    <row r="89" spans="1:397" x14ac:dyDescent="0.25">
      <c r="A89" s="9">
        <v>0.85000000000000009</v>
      </c>
      <c r="B89" s="23">
        <v>0.19503999999999999</v>
      </c>
      <c r="C89" s="14">
        <v>5.0003031956824942E-2</v>
      </c>
      <c r="D89">
        <f t="shared" si="929"/>
        <v>0</v>
      </c>
      <c r="E89">
        <f t="shared" si="930"/>
        <v>0</v>
      </c>
      <c r="F89" s="9">
        <v>0.85000000000000009</v>
      </c>
      <c r="G89" s="23">
        <v>0.25745000000000001</v>
      </c>
      <c r="H89" s="14">
        <v>5.1428051664544297E-2</v>
      </c>
      <c r="I89">
        <f t="shared" si="931"/>
        <v>0</v>
      </c>
      <c r="J89">
        <f t="shared" si="932"/>
        <v>0</v>
      </c>
      <c r="K89" s="9">
        <v>0.85000000000000009</v>
      </c>
      <c r="L89" s="23">
        <v>0.3291</v>
      </c>
      <c r="M89" s="14">
        <v>5.2295191316475656E-2</v>
      </c>
      <c r="N89">
        <f t="shared" si="933"/>
        <v>0</v>
      </c>
      <c r="O89">
        <f t="shared" si="934"/>
        <v>0</v>
      </c>
      <c r="P89" s="9">
        <v>0.85000000000000009</v>
      </c>
      <c r="Q89" s="23">
        <v>0.43098999999999998</v>
      </c>
      <c r="R89" s="14">
        <v>5.2004123461281915E-2</v>
      </c>
      <c r="S89">
        <f t="shared" si="935"/>
        <v>0</v>
      </c>
      <c r="T89">
        <f t="shared" si="936"/>
        <v>0</v>
      </c>
      <c r="U89" s="9">
        <v>0.85000000000000009</v>
      </c>
      <c r="V89" s="23">
        <v>0.50194000000000005</v>
      </c>
      <c r="W89" s="14">
        <v>4.9845370201928328E-2</v>
      </c>
      <c r="X89">
        <f t="shared" si="937"/>
        <v>0</v>
      </c>
      <c r="Y89">
        <f t="shared" si="938"/>
        <v>0</v>
      </c>
      <c r="Z89" s="9">
        <v>0.85000000000000009</v>
      </c>
      <c r="AA89" s="23">
        <v>0.52312000000000003</v>
      </c>
      <c r="AB89" s="14">
        <v>4.9008550118246313E-2</v>
      </c>
      <c r="AC89">
        <f t="shared" si="939"/>
        <v>0</v>
      </c>
      <c r="AD89">
        <f t="shared" si="940"/>
        <v>0</v>
      </c>
      <c r="AE89" s="9">
        <v>0.85000000000000009</v>
      </c>
      <c r="AF89" s="23">
        <v>0.54257999999999995</v>
      </c>
      <c r="AG89" s="14">
        <v>4.8141410466314961E-2</v>
      </c>
      <c r="AH89">
        <f t="shared" si="941"/>
        <v>0</v>
      </c>
      <c r="AI89">
        <f t="shared" si="942"/>
        <v>0</v>
      </c>
      <c r="AJ89" s="9">
        <v>0.65</v>
      </c>
      <c r="AK89" s="23">
        <v>0.48520000000000002</v>
      </c>
      <c r="AL89" s="14">
        <v>2.8912740282578377E-2</v>
      </c>
      <c r="AM89">
        <f t="shared" si="943"/>
        <v>0</v>
      </c>
      <c r="AN89">
        <f t="shared" si="944"/>
        <v>0</v>
      </c>
      <c r="AO89" s="9">
        <v>0.75</v>
      </c>
      <c r="AP89" s="23">
        <v>0.55437000000000003</v>
      </c>
      <c r="AQ89" s="14">
        <v>3.5674004002183006E-2</v>
      </c>
      <c r="AR89">
        <f t="shared" si="945"/>
        <v>0</v>
      </c>
      <c r="AS89">
        <f t="shared" si="946"/>
        <v>0</v>
      </c>
      <c r="AT89" s="9">
        <v>0.85000000000000009</v>
      </c>
      <c r="AU89" s="23">
        <v>0.62419999999999998</v>
      </c>
      <c r="AV89" s="14">
        <v>4.3249999999999997E-2</v>
      </c>
      <c r="AW89">
        <f t="shared" si="947"/>
        <v>0</v>
      </c>
      <c r="AX89">
        <f t="shared" si="948"/>
        <v>0</v>
      </c>
      <c r="AY89" s="9">
        <v>0.9</v>
      </c>
      <c r="AZ89" s="23">
        <v>0.67579</v>
      </c>
      <c r="BA89" s="14">
        <v>4.5409999999999999E-2</v>
      </c>
      <c r="BB89">
        <f t="shared" si="951"/>
        <v>0</v>
      </c>
      <c r="BC89">
        <f t="shared" si="952"/>
        <v>0</v>
      </c>
      <c r="BD89" s="9">
        <v>1</v>
      </c>
      <c r="BE89" s="23">
        <v>0.78600000000000003</v>
      </c>
      <c r="BF89" s="14">
        <v>4.922E-2</v>
      </c>
      <c r="BG89">
        <f t="shared" si="949"/>
        <v>0</v>
      </c>
      <c r="BH89">
        <f t="shared" si="950"/>
        <v>0</v>
      </c>
      <c r="BI89" s="10"/>
      <c r="HZ89">
        <v>0.79</v>
      </c>
    </row>
    <row r="90" spans="1:397" x14ac:dyDescent="0.25">
      <c r="A90" s="9">
        <v>0.9</v>
      </c>
      <c r="B90" s="23">
        <v>0.20493</v>
      </c>
      <c r="C90" s="14">
        <v>5.4308410648232365E-2</v>
      </c>
      <c r="D90">
        <f t="shared" si="929"/>
        <v>0</v>
      </c>
      <c r="E90">
        <f t="shared" si="930"/>
        <v>0</v>
      </c>
      <c r="F90" s="9">
        <v>0.9</v>
      </c>
      <c r="G90" s="23">
        <v>0.26738000000000001</v>
      </c>
      <c r="H90" s="14">
        <v>5.4787459826572071E-2</v>
      </c>
      <c r="I90">
        <f t="shared" si="931"/>
        <v>0</v>
      </c>
      <c r="J90">
        <f t="shared" si="932"/>
        <v>0</v>
      </c>
      <c r="K90" s="9">
        <v>0.9</v>
      </c>
      <c r="L90" s="23">
        <v>0.34132000000000001</v>
      </c>
      <c r="M90" s="14">
        <v>5.6066945606694563E-2</v>
      </c>
      <c r="N90">
        <f t="shared" si="933"/>
        <v>0</v>
      </c>
      <c r="O90">
        <f t="shared" si="934"/>
        <v>0</v>
      </c>
      <c r="P90" s="9">
        <v>0.9</v>
      </c>
      <c r="Q90" s="23">
        <v>0.4476</v>
      </c>
      <c r="R90" s="14">
        <v>5.6436844339336614E-2</v>
      </c>
      <c r="S90">
        <f t="shared" si="935"/>
        <v>0</v>
      </c>
      <c r="T90">
        <f t="shared" si="936"/>
        <v>0</v>
      </c>
      <c r="U90" s="9">
        <v>0.9</v>
      </c>
      <c r="V90" s="23">
        <v>0.52427999999999997</v>
      </c>
      <c r="W90" s="14">
        <v>5.4647989812625065E-2</v>
      </c>
      <c r="X90">
        <f t="shared" si="937"/>
        <v>0</v>
      </c>
      <c r="Y90">
        <f t="shared" si="938"/>
        <v>0</v>
      </c>
      <c r="Z90" s="9">
        <v>0.9</v>
      </c>
      <c r="AA90" s="23">
        <v>0.54642999999999997</v>
      </c>
      <c r="AB90" s="14">
        <v>5.3871808865441767E-2</v>
      </c>
      <c r="AC90">
        <f t="shared" si="939"/>
        <v>0</v>
      </c>
      <c r="AD90">
        <f t="shared" si="940"/>
        <v>0</v>
      </c>
      <c r="AE90" s="9">
        <v>0.9</v>
      </c>
      <c r="AF90" s="23">
        <v>0.56545000000000001</v>
      </c>
      <c r="AG90" s="14">
        <v>5.2992541386210658E-2</v>
      </c>
      <c r="AH90">
        <f t="shared" si="941"/>
        <v>0</v>
      </c>
      <c r="AI90">
        <f t="shared" si="942"/>
        <v>0</v>
      </c>
      <c r="AJ90" s="9">
        <v>0.7</v>
      </c>
      <c r="AK90" s="23">
        <v>0.50419999999999998</v>
      </c>
      <c r="AL90" s="14">
        <v>3.303620156448972E-2</v>
      </c>
      <c r="AM90">
        <f t="shared" si="943"/>
        <v>0</v>
      </c>
      <c r="AN90">
        <f t="shared" si="944"/>
        <v>0</v>
      </c>
      <c r="AO90" s="9">
        <v>0.8</v>
      </c>
      <c r="AP90" s="23">
        <v>0.57730000000000004</v>
      </c>
      <c r="AQ90" s="14">
        <v>4.0270450548784191E-2</v>
      </c>
      <c r="AR90">
        <f t="shared" si="945"/>
        <v>0</v>
      </c>
      <c r="AS90">
        <f t="shared" si="946"/>
        <v>0</v>
      </c>
      <c r="AT90" s="9">
        <v>0.9</v>
      </c>
      <c r="AU90" s="23">
        <v>0.64795999999999998</v>
      </c>
      <c r="AV90" s="14">
        <v>4.7669999999999997E-2</v>
      </c>
      <c r="AW90">
        <f t="shared" si="947"/>
        <v>0</v>
      </c>
      <c r="AX90">
        <f t="shared" si="948"/>
        <v>0</v>
      </c>
      <c r="AY90" s="9">
        <v>0.95</v>
      </c>
      <c r="AZ90" s="23">
        <v>0.70245000000000002</v>
      </c>
      <c r="BA90" s="14">
        <v>4.9910000000000003E-2</v>
      </c>
      <c r="BB90">
        <f t="shared" si="951"/>
        <v>0</v>
      </c>
      <c r="BC90">
        <f t="shared" si="952"/>
        <v>0</v>
      </c>
      <c r="BD90" s="9">
        <v>1.05</v>
      </c>
      <c r="BE90" s="23">
        <v>0.81725000000000003</v>
      </c>
      <c r="BF90" s="14">
        <v>5.355E-2</v>
      </c>
      <c r="BG90">
        <f t="shared" si="949"/>
        <v>0</v>
      </c>
      <c r="BH90">
        <f t="shared" si="950"/>
        <v>0</v>
      </c>
    </row>
    <row r="91" spans="1:397" x14ac:dyDescent="0.25">
      <c r="A91" s="9">
        <v>0.95</v>
      </c>
      <c r="B91" s="23">
        <v>0.21343999999999999</v>
      </c>
      <c r="C91" s="14">
        <v>5.8116548420350495E-2</v>
      </c>
      <c r="D91">
        <f t="shared" si="929"/>
        <v>0</v>
      </c>
      <c r="E91">
        <f t="shared" si="930"/>
        <v>0</v>
      </c>
      <c r="F91" s="9">
        <v>0.95</v>
      </c>
      <c r="G91" s="23">
        <v>0.27704000000000001</v>
      </c>
      <c r="H91" s="14">
        <v>5.8365168879995148E-2</v>
      </c>
      <c r="I91">
        <f t="shared" si="931"/>
        <v>0</v>
      </c>
      <c r="J91">
        <f t="shared" si="932"/>
        <v>0</v>
      </c>
      <c r="K91" s="9">
        <v>0.95</v>
      </c>
      <c r="L91" s="23">
        <v>0.35369</v>
      </c>
      <c r="M91" s="14">
        <v>6.0057000788308779E-2</v>
      </c>
      <c r="N91">
        <f t="shared" si="933"/>
        <v>0</v>
      </c>
      <c r="O91">
        <f t="shared" si="934"/>
        <v>0</v>
      </c>
      <c r="P91" s="9">
        <v>0.95</v>
      </c>
      <c r="Q91" s="23">
        <v>0.46597</v>
      </c>
      <c r="R91" s="14">
        <v>6.0942332181189746E-2</v>
      </c>
      <c r="S91">
        <f t="shared" si="935"/>
        <v>0</v>
      </c>
      <c r="T91">
        <f t="shared" si="936"/>
        <v>0</v>
      </c>
      <c r="U91" s="9">
        <v>0.95</v>
      </c>
      <c r="V91" s="23">
        <v>0.54637999999999998</v>
      </c>
      <c r="W91" s="14">
        <v>5.9474865077921296E-2</v>
      </c>
      <c r="X91">
        <f t="shared" si="937"/>
        <v>0</v>
      </c>
      <c r="Y91">
        <f t="shared" si="938"/>
        <v>0</v>
      </c>
      <c r="Z91" s="9">
        <v>0.95</v>
      </c>
      <c r="AA91" s="23">
        <v>0.56911</v>
      </c>
      <c r="AB91" s="14">
        <v>5.8462191498393073E-2</v>
      </c>
      <c r="AC91">
        <f t="shared" si="939"/>
        <v>0</v>
      </c>
      <c r="AD91">
        <f t="shared" si="940"/>
        <v>0</v>
      </c>
      <c r="AE91" s="9">
        <v>0.95</v>
      </c>
      <c r="AF91" s="23">
        <v>0.58875</v>
      </c>
      <c r="AG91" s="14">
        <v>5.7619307501061194E-2</v>
      </c>
      <c r="AH91">
        <f t="shared" si="941"/>
        <v>0</v>
      </c>
      <c r="AI91">
        <f t="shared" si="942"/>
        <v>0</v>
      </c>
      <c r="AJ91" s="9">
        <v>0.75</v>
      </c>
      <c r="AK91" s="23">
        <v>0.52500000000000002</v>
      </c>
      <c r="AL91" s="14">
        <v>3.7553817233642595E-2</v>
      </c>
      <c r="AM91">
        <f t="shared" si="943"/>
        <v>0</v>
      </c>
      <c r="AN91">
        <f t="shared" si="944"/>
        <v>0</v>
      </c>
      <c r="AO91" s="9">
        <v>0.85</v>
      </c>
      <c r="AP91" s="23">
        <v>0.6</v>
      </c>
      <c r="AQ91" s="14">
        <v>4.5030622763931848E-2</v>
      </c>
      <c r="AR91">
        <f t="shared" si="945"/>
        <v>0</v>
      </c>
      <c r="AS91">
        <f t="shared" si="946"/>
        <v>0</v>
      </c>
      <c r="AT91" s="9">
        <v>0.95</v>
      </c>
      <c r="AU91" s="23">
        <v>0.67296</v>
      </c>
      <c r="AV91" s="14">
        <v>5.2260000000000001E-2</v>
      </c>
      <c r="AW91">
        <f t="shared" si="947"/>
        <v>0</v>
      </c>
      <c r="AX91">
        <f t="shared" si="948"/>
        <v>0</v>
      </c>
      <c r="AY91" s="9">
        <v>1</v>
      </c>
      <c r="AZ91" s="23">
        <v>0.73114999999999997</v>
      </c>
      <c r="BA91" s="14">
        <v>5.4600000000000003E-2</v>
      </c>
      <c r="BB91">
        <f t="shared" si="951"/>
        <v>0</v>
      </c>
      <c r="BC91">
        <f t="shared" si="952"/>
        <v>0</v>
      </c>
      <c r="BD91" s="9">
        <v>1.1000000000000001</v>
      </c>
      <c r="BE91" s="23">
        <v>0.85313000000000005</v>
      </c>
      <c r="BF91" s="14">
        <v>5.815E-2</v>
      </c>
      <c r="BG91">
        <f t="shared" si="949"/>
        <v>0</v>
      </c>
      <c r="BH91">
        <f t="shared" si="950"/>
        <v>0</v>
      </c>
    </row>
    <row r="92" spans="1:397" x14ac:dyDescent="0.25">
      <c r="A92" s="9">
        <v>1</v>
      </c>
      <c r="B92" s="23">
        <v>0.22334000000000001</v>
      </c>
      <c r="C92" s="14">
        <v>6.2167242738463406E-2</v>
      </c>
      <c r="D92">
        <f t="shared" si="929"/>
        <v>0</v>
      </c>
      <c r="E92">
        <f t="shared" si="930"/>
        <v>0</v>
      </c>
      <c r="F92" s="9">
        <v>1</v>
      </c>
      <c r="G92" s="23">
        <v>0.28778999999999999</v>
      </c>
      <c r="H92" s="14">
        <v>6.1948941847068097E-2</v>
      </c>
      <c r="I92">
        <f t="shared" si="931"/>
        <v>0</v>
      </c>
      <c r="J92">
        <f t="shared" si="932"/>
        <v>0</v>
      </c>
      <c r="K92" s="9">
        <v>1</v>
      </c>
      <c r="L92" s="23">
        <v>0.36487000000000003</v>
      </c>
      <c r="M92" s="14">
        <v>6.3137468922442541E-2</v>
      </c>
      <c r="N92">
        <f t="shared" si="933"/>
        <v>0</v>
      </c>
      <c r="O92">
        <f t="shared" si="934"/>
        <v>0</v>
      </c>
      <c r="P92" s="9">
        <v>1</v>
      </c>
      <c r="Q92" s="23">
        <v>0.48279</v>
      </c>
      <c r="R92" s="14">
        <v>6.521132739069796E-2</v>
      </c>
      <c r="S92">
        <f t="shared" si="935"/>
        <v>0</v>
      </c>
      <c r="T92">
        <f t="shared" si="936"/>
        <v>0</v>
      </c>
      <c r="U92" s="9">
        <v>1</v>
      </c>
      <c r="V92" s="23">
        <v>0.56864000000000003</v>
      </c>
      <c r="W92" s="14">
        <v>6.4192589897519858E-2</v>
      </c>
      <c r="X92">
        <f t="shared" si="937"/>
        <v>0</v>
      </c>
      <c r="Y92">
        <f t="shared" si="938"/>
        <v>0</v>
      </c>
      <c r="Z92" s="9">
        <v>1</v>
      </c>
      <c r="AA92" s="23">
        <v>0.59392999999999996</v>
      </c>
      <c r="AB92" s="14">
        <v>6.3392153295737066E-2</v>
      </c>
      <c r="AC92">
        <f t="shared" si="939"/>
        <v>0</v>
      </c>
      <c r="AD92">
        <f t="shared" si="940"/>
        <v>0</v>
      </c>
      <c r="AE92" s="9">
        <v>1</v>
      </c>
      <c r="AF92" s="23">
        <v>0.61346999999999996</v>
      </c>
      <c r="AG92" s="14">
        <v>6.2603844521254018E-2</v>
      </c>
      <c r="AH92">
        <f t="shared" si="941"/>
        <v>0</v>
      </c>
      <c r="AI92">
        <f t="shared" si="942"/>
        <v>0</v>
      </c>
      <c r="AJ92" s="9">
        <v>0.8</v>
      </c>
      <c r="AK92" s="23">
        <v>0.54686999999999997</v>
      </c>
      <c r="AL92" s="14">
        <v>4.2271542053241164E-2</v>
      </c>
      <c r="AM92">
        <f t="shared" si="943"/>
        <v>0</v>
      </c>
      <c r="AN92">
        <f t="shared" si="944"/>
        <v>0</v>
      </c>
      <c r="AO92" s="9">
        <v>0.9</v>
      </c>
      <c r="AP92" s="23">
        <v>0.62273999999999996</v>
      </c>
      <c r="AQ92" s="14">
        <v>4.9572494087684195E-2</v>
      </c>
      <c r="AR92">
        <f t="shared" si="945"/>
        <v>0</v>
      </c>
      <c r="AS92">
        <f t="shared" si="946"/>
        <v>0</v>
      </c>
      <c r="AT92" s="9">
        <v>1</v>
      </c>
      <c r="AU92" s="23">
        <v>0.7</v>
      </c>
      <c r="AV92" s="14">
        <v>5.7279999999999998E-2</v>
      </c>
      <c r="AW92">
        <f t="shared" si="947"/>
        <v>0</v>
      </c>
      <c r="AX92">
        <f t="shared" si="948"/>
        <v>0</v>
      </c>
      <c r="AY92" s="9">
        <v>1.05</v>
      </c>
      <c r="AZ92" s="23">
        <v>0.76058000000000003</v>
      </c>
      <c r="BA92" s="14">
        <v>5.9310000000000002E-2</v>
      </c>
      <c r="BB92">
        <f t="shared" si="951"/>
        <v>0</v>
      </c>
      <c r="BC92">
        <f t="shared" si="952"/>
        <v>0</v>
      </c>
      <c r="BD92" s="9">
        <v>1.1499999999999999</v>
      </c>
      <c r="BE92" s="23">
        <v>0.88460000000000005</v>
      </c>
      <c r="BF92" s="14">
        <v>6.216E-2</v>
      </c>
      <c r="BG92">
        <f t="shared" si="949"/>
        <v>0</v>
      </c>
      <c r="BH92">
        <f t="shared" si="950"/>
        <v>0</v>
      </c>
    </row>
    <row r="93" spans="1:397" x14ac:dyDescent="0.25">
      <c r="A93" s="9">
        <v>1.05</v>
      </c>
      <c r="B93" s="23">
        <v>0.23419000000000001</v>
      </c>
      <c r="C93" s="14">
        <v>6.6290704020374749E-2</v>
      </c>
      <c r="D93">
        <f t="shared" si="929"/>
        <v>0</v>
      </c>
      <c r="E93">
        <f t="shared" si="930"/>
        <v>0</v>
      </c>
      <c r="F93" s="9">
        <v>1.05</v>
      </c>
      <c r="G93" s="23">
        <v>0.29960999999999999</v>
      </c>
      <c r="H93" s="14">
        <v>6.5466011763992485E-2</v>
      </c>
      <c r="I93">
        <f t="shared" si="931"/>
        <v>0</v>
      </c>
      <c r="J93">
        <f t="shared" si="932"/>
        <v>0</v>
      </c>
      <c r="K93" s="9">
        <v>1.05</v>
      </c>
      <c r="L93" s="23">
        <v>0.37674000000000002</v>
      </c>
      <c r="M93" s="14">
        <v>6.6448365775271356E-2</v>
      </c>
      <c r="N93">
        <f t="shared" si="933"/>
        <v>0</v>
      </c>
      <c r="O93">
        <f t="shared" si="934"/>
        <v>0</v>
      </c>
      <c r="P93" s="9">
        <v>1.05</v>
      </c>
      <c r="Q93" s="23">
        <v>0.499</v>
      </c>
      <c r="R93" s="14">
        <v>6.9122551694863865E-2</v>
      </c>
      <c r="S93">
        <f t="shared" si="935"/>
        <v>0</v>
      </c>
      <c r="T93">
        <f t="shared" si="936"/>
        <v>0</v>
      </c>
      <c r="U93" s="9">
        <v>1.05</v>
      </c>
      <c r="V93" s="23">
        <v>0.59111999999999998</v>
      </c>
      <c r="W93" s="14">
        <v>6.8728397307622341E-2</v>
      </c>
      <c r="X93">
        <f t="shared" si="937"/>
        <v>0</v>
      </c>
      <c r="Y93">
        <f t="shared" si="938"/>
        <v>0</v>
      </c>
      <c r="Z93" s="9">
        <v>1.05</v>
      </c>
      <c r="AA93" s="23">
        <v>0.61883999999999995</v>
      </c>
      <c r="AB93" s="14">
        <v>6.8067430719786548E-2</v>
      </c>
      <c r="AC93">
        <f t="shared" si="939"/>
        <v>0</v>
      </c>
      <c r="AD93">
        <f t="shared" si="940"/>
        <v>0</v>
      </c>
      <c r="AE93" s="9">
        <v>1.05</v>
      </c>
      <c r="AF93" s="23">
        <v>0.63824000000000003</v>
      </c>
      <c r="AG93" s="14">
        <v>6.7351888909101931E-2</v>
      </c>
      <c r="AH93">
        <f t="shared" si="941"/>
        <v>0</v>
      </c>
      <c r="AI93">
        <f t="shared" si="942"/>
        <v>0</v>
      </c>
      <c r="AJ93" s="9">
        <v>0.85000000000000009</v>
      </c>
      <c r="AK93" s="23">
        <v>0.56872999999999996</v>
      </c>
      <c r="AL93" s="14">
        <v>4.6849796858892734E-2</v>
      </c>
      <c r="AM93">
        <f t="shared" si="943"/>
        <v>0</v>
      </c>
      <c r="AN93">
        <f t="shared" si="944"/>
        <v>0</v>
      </c>
      <c r="AO93" s="9">
        <v>0.95</v>
      </c>
      <c r="AP93" s="23">
        <v>0.64588000000000001</v>
      </c>
      <c r="AQ93" s="14">
        <v>5.4235643684433933E-2</v>
      </c>
      <c r="AR93">
        <f t="shared" si="945"/>
        <v>0</v>
      </c>
      <c r="AS93">
        <f t="shared" si="946"/>
        <v>0</v>
      </c>
      <c r="AT93" s="9">
        <v>1.05</v>
      </c>
      <c r="AU93" s="23">
        <v>0.72692999999999997</v>
      </c>
      <c r="AV93" s="14">
        <v>6.2080000000000003E-2</v>
      </c>
      <c r="AW93">
        <f t="shared" si="947"/>
        <v>0</v>
      </c>
      <c r="AX93">
        <f t="shared" si="948"/>
        <v>0</v>
      </c>
      <c r="AY93" s="9">
        <v>1.1000000000000001</v>
      </c>
      <c r="AZ93" s="23">
        <v>0.79118999999999995</v>
      </c>
      <c r="BA93" s="14">
        <v>6.411E-2</v>
      </c>
      <c r="BB93">
        <f t="shared" si="951"/>
        <v>0</v>
      </c>
      <c r="BC93">
        <f t="shared" si="952"/>
        <v>0</v>
      </c>
      <c r="BD93" s="9">
        <v>1.2</v>
      </c>
      <c r="BE93" s="23">
        <v>0.92123999999999995</v>
      </c>
      <c r="BF93" s="14">
        <v>6.6390000000000005E-2</v>
      </c>
      <c r="BG93">
        <f t="shared" si="949"/>
        <v>0</v>
      </c>
      <c r="BH93">
        <f t="shared" si="950"/>
        <v>0</v>
      </c>
    </row>
    <row r="94" spans="1:397" x14ac:dyDescent="0.25">
      <c r="A94" s="9">
        <v>1.1000000000000001</v>
      </c>
      <c r="B94" s="23">
        <v>0.24381</v>
      </c>
      <c r="C94" s="14">
        <v>6.9704687405251362E-2</v>
      </c>
      <c r="D94">
        <f t="shared" si="929"/>
        <v>0</v>
      </c>
      <c r="E94">
        <f t="shared" si="930"/>
        <v>0</v>
      </c>
      <c r="F94" s="9">
        <v>1.1000000000000001</v>
      </c>
      <c r="G94" s="23">
        <v>0.30975000000000003</v>
      </c>
      <c r="H94" s="14">
        <v>6.8400945970529384E-2</v>
      </c>
      <c r="I94">
        <f t="shared" si="931"/>
        <v>0</v>
      </c>
      <c r="J94">
        <f t="shared" si="932"/>
        <v>0</v>
      </c>
      <c r="K94" s="9">
        <v>1.1000000000000001</v>
      </c>
      <c r="L94" s="23">
        <v>0.38980999999999999</v>
      </c>
      <c r="M94" s="14">
        <v>6.9904796555697049E-2</v>
      </c>
      <c r="N94">
        <f t="shared" si="933"/>
        <v>0</v>
      </c>
      <c r="O94">
        <f t="shared" si="934"/>
        <v>0</v>
      </c>
      <c r="P94" s="9">
        <v>1.1000000000000001</v>
      </c>
      <c r="Q94" s="23">
        <v>0.51634000000000002</v>
      </c>
      <c r="R94" s="14">
        <v>7.3585592141167916E-2</v>
      </c>
      <c r="S94">
        <f t="shared" si="935"/>
        <v>0</v>
      </c>
      <c r="T94">
        <f t="shared" si="936"/>
        <v>0</v>
      </c>
      <c r="U94" s="9">
        <v>1.1000000000000001</v>
      </c>
      <c r="V94" s="23">
        <v>0.61653999999999998</v>
      </c>
      <c r="W94" s="14">
        <v>7.3621975623067132E-2</v>
      </c>
      <c r="X94">
        <f t="shared" si="937"/>
        <v>0</v>
      </c>
      <c r="Y94">
        <f t="shared" si="938"/>
        <v>0</v>
      </c>
      <c r="Z94" s="9">
        <v>1.1000000000000001</v>
      </c>
      <c r="AA94" s="23">
        <v>0.64351000000000003</v>
      </c>
      <c r="AB94" s="14">
        <v>7.2997392517130555E-2</v>
      </c>
      <c r="AC94">
        <f t="shared" si="939"/>
        <v>0</v>
      </c>
      <c r="AD94">
        <f t="shared" si="940"/>
        <v>0</v>
      </c>
      <c r="AE94" s="9">
        <v>1.1000000000000001</v>
      </c>
      <c r="AF94" s="23">
        <v>0.66466000000000003</v>
      </c>
      <c r="AG94" s="14">
        <v>7.2257595051846465E-2</v>
      </c>
      <c r="AH94">
        <f t="shared" si="941"/>
        <v>0</v>
      </c>
      <c r="AI94">
        <f t="shared" si="942"/>
        <v>0</v>
      </c>
      <c r="AJ94" s="9">
        <v>0.9</v>
      </c>
      <c r="AK94" s="23">
        <v>0.59099999999999997</v>
      </c>
      <c r="AL94" s="14">
        <v>5.1628160814989998E-2</v>
      </c>
      <c r="AM94">
        <f t="shared" si="943"/>
        <v>0</v>
      </c>
      <c r="AN94">
        <f t="shared" si="944"/>
        <v>0</v>
      </c>
      <c r="AO94" s="9">
        <v>1</v>
      </c>
      <c r="AP94" s="23">
        <v>0.67161000000000004</v>
      </c>
      <c r="AQ94" s="14">
        <v>5.9329331150324419E-2</v>
      </c>
      <c r="AR94">
        <f t="shared" si="945"/>
        <v>0</v>
      </c>
      <c r="AS94">
        <f t="shared" si="946"/>
        <v>0</v>
      </c>
      <c r="AT94" s="9">
        <v>1.1000000000000001</v>
      </c>
      <c r="AU94" s="23">
        <v>0.75524999999999998</v>
      </c>
      <c r="AV94" s="14">
        <v>6.7049999999999998E-2</v>
      </c>
      <c r="AW94">
        <f t="shared" si="947"/>
        <v>0</v>
      </c>
      <c r="AX94">
        <f t="shared" si="948"/>
        <v>0</v>
      </c>
      <c r="AY94" s="9">
        <v>1.1499999999999999</v>
      </c>
      <c r="AZ94" s="23">
        <v>0.82008999999999999</v>
      </c>
      <c r="BA94" s="14">
        <v>6.8279999999999993E-2</v>
      </c>
      <c r="BB94">
        <f t="shared" si="951"/>
        <v>0</v>
      </c>
      <c r="BC94">
        <f t="shared" si="952"/>
        <v>0</v>
      </c>
      <c r="BD94" s="9">
        <v>1.25</v>
      </c>
      <c r="BE94" s="23">
        <v>0.95931999999999995</v>
      </c>
      <c r="BF94" s="14">
        <v>7.0470000000000005E-2</v>
      </c>
      <c r="BG94">
        <f t="shared" si="949"/>
        <v>0</v>
      </c>
      <c r="BH94">
        <f t="shared" si="950"/>
        <v>0</v>
      </c>
    </row>
    <row r="95" spans="1:397" x14ac:dyDescent="0.25">
      <c r="A95" s="9">
        <v>1.1499999999999999</v>
      </c>
      <c r="B95" s="23">
        <v>0.26536999999999999</v>
      </c>
      <c r="C95" s="14">
        <v>7.6963192044145298E-2</v>
      </c>
      <c r="D95">
        <f t="shared" si="929"/>
        <v>0</v>
      </c>
      <c r="E95">
        <f t="shared" si="930"/>
        <v>0</v>
      </c>
      <c r="F95" s="9">
        <v>1.1499999999999999</v>
      </c>
      <c r="G95" s="23">
        <v>0.33368999999999999</v>
      </c>
      <c r="H95" s="14">
        <v>7.4992420107937663E-2</v>
      </c>
      <c r="I95">
        <f t="shared" si="931"/>
        <v>0</v>
      </c>
      <c r="J95">
        <f t="shared" si="932"/>
        <v>0</v>
      </c>
      <c r="K95" s="9">
        <v>1.1499999999999999</v>
      </c>
      <c r="L95" s="23">
        <v>0.40988999999999998</v>
      </c>
      <c r="M95" s="14">
        <v>7.4901461403189623E-2</v>
      </c>
      <c r="N95">
        <f t="shared" si="933"/>
        <v>0</v>
      </c>
      <c r="O95">
        <f t="shared" si="934"/>
        <v>0</v>
      </c>
      <c r="P95" s="9">
        <v>1.1499999999999999</v>
      </c>
      <c r="Q95" s="23">
        <v>0.53442000000000001</v>
      </c>
      <c r="R95" s="14">
        <v>7.7545327754532781E-2</v>
      </c>
      <c r="S95">
        <f t="shared" si="935"/>
        <v>0</v>
      </c>
      <c r="T95">
        <f t="shared" si="936"/>
        <v>0</v>
      </c>
      <c r="U95" s="9">
        <v>1.1499999999999999</v>
      </c>
      <c r="V95" s="23">
        <v>0.63778999999999997</v>
      </c>
      <c r="W95" s="14">
        <v>7.7915226487174832E-2</v>
      </c>
      <c r="X95">
        <f t="shared" si="937"/>
        <v>0</v>
      </c>
      <c r="Y95">
        <f t="shared" si="938"/>
        <v>0</v>
      </c>
      <c r="Z95" s="9">
        <v>1.1499999999999999</v>
      </c>
      <c r="AA95" s="23">
        <v>0.66651000000000005</v>
      </c>
      <c r="AB95" s="14">
        <v>7.7223940331089688E-2</v>
      </c>
      <c r="AC95">
        <f t="shared" si="939"/>
        <v>0</v>
      </c>
      <c r="AD95">
        <f t="shared" si="940"/>
        <v>0</v>
      </c>
      <c r="AE95" s="9">
        <v>1.1499999999999999</v>
      </c>
      <c r="AF95" s="23">
        <v>0.68830000000000002</v>
      </c>
      <c r="AG95" s="14">
        <v>7.6465951124855991E-2</v>
      </c>
      <c r="AH95">
        <f t="shared" si="941"/>
        <v>0</v>
      </c>
      <c r="AI95">
        <f t="shared" si="942"/>
        <v>0</v>
      </c>
      <c r="AJ95" s="9">
        <v>0.95</v>
      </c>
      <c r="AK95" s="23">
        <v>0.61399999999999999</v>
      </c>
      <c r="AL95" s="14">
        <v>5.6212479534291426E-2</v>
      </c>
      <c r="AM95">
        <f t="shared" si="943"/>
        <v>0</v>
      </c>
      <c r="AN95">
        <f t="shared" si="944"/>
        <v>0</v>
      </c>
      <c r="AO95" s="9">
        <v>1.05</v>
      </c>
      <c r="AP95" s="23">
        <v>0.69715000000000005</v>
      </c>
      <c r="AQ95" s="14">
        <v>6.4186525983869994E-2</v>
      </c>
      <c r="AR95">
        <f t="shared" si="945"/>
        <v>0</v>
      </c>
      <c r="AS95">
        <f t="shared" si="946"/>
        <v>0</v>
      </c>
      <c r="AT95" s="9">
        <v>1.1499999999999999</v>
      </c>
      <c r="AU95" s="23">
        <v>0.78044999999999998</v>
      </c>
      <c r="AV95" s="14">
        <v>7.1309999999999998E-2</v>
      </c>
      <c r="AW95">
        <f t="shared" si="947"/>
        <v>0</v>
      </c>
      <c r="AX95">
        <f t="shared" si="948"/>
        <v>0</v>
      </c>
      <c r="AY95" s="9">
        <v>1.2</v>
      </c>
      <c r="AZ95" s="23">
        <v>0.85719999999999996</v>
      </c>
      <c r="BA95" s="14">
        <v>7.2800000000000004E-2</v>
      </c>
      <c r="BB95">
        <f t="shared" si="951"/>
        <v>0</v>
      </c>
      <c r="BC95">
        <f t="shared" si="952"/>
        <v>0</v>
      </c>
      <c r="BD95" s="9">
        <v>1.3</v>
      </c>
      <c r="BE95" s="23">
        <v>1</v>
      </c>
      <c r="BF95" s="14">
        <v>7.4300000000000005E-2</v>
      </c>
    </row>
    <row r="96" spans="1:397" x14ac:dyDescent="0.25">
      <c r="A96" s="9">
        <v>1.2000000000000002</v>
      </c>
      <c r="B96" s="23">
        <v>0.28870000000000001</v>
      </c>
      <c r="C96" s="14">
        <v>8.3827542295797711E-2</v>
      </c>
      <c r="D96">
        <f t="shared" si="929"/>
        <v>0</v>
      </c>
      <c r="E96">
        <f t="shared" si="930"/>
        <v>0</v>
      </c>
      <c r="F96" s="9">
        <v>1.2000000000000002</v>
      </c>
      <c r="G96" s="23">
        <v>0.35468</v>
      </c>
      <c r="H96" s="14">
        <v>8.0080043660178291E-2</v>
      </c>
      <c r="I96">
        <f t="shared" si="931"/>
        <v>0</v>
      </c>
      <c r="J96">
        <f t="shared" si="932"/>
        <v>0</v>
      </c>
      <c r="K96" s="9">
        <v>1.2000000000000002</v>
      </c>
      <c r="L96" s="23">
        <v>0.42953999999999998</v>
      </c>
      <c r="M96" s="14">
        <v>7.9091625735249527E-2</v>
      </c>
      <c r="N96">
        <f t="shared" si="933"/>
        <v>0</v>
      </c>
      <c r="O96">
        <f t="shared" si="934"/>
        <v>0</v>
      </c>
      <c r="P96" s="9">
        <v>1.2000000000000002</v>
      </c>
      <c r="Q96" s="23">
        <v>0.55489999999999995</v>
      </c>
      <c r="R96" s="14">
        <v>8.2038687769086183E-2</v>
      </c>
      <c r="S96">
        <f t="shared" si="935"/>
        <v>0</v>
      </c>
      <c r="T96">
        <f t="shared" si="936"/>
        <v>0</v>
      </c>
      <c r="U96" s="9">
        <v>1.2000000000000002</v>
      </c>
      <c r="V96" s="23">
        <v>0.66400999999999999</v>
      </c>
      <c r="W96" s="14">
        <v>8.2426778242677828E-2</v>
      </c>
      <c r="X96">
        <f t="shared" si="937"/>
        <v>0</v>
      </c>
      <c r="Y96">
        <f t="shared" si="938"/>
        <v>0</v>
      </c>
      <c r="Z96" s="9">
        <v>1.2000000000000002</v>
      </c>
      <c r="AA96" s="23">
        <v>0.69489999999999996</v>
      </c>
      <c r="AB96" s="14">
        <v>8.1947729064338129E-2</v>
      </c>
      <c r="AC96">
        <f t="shared" si="939"/>
        <v>0</v>
      </c>
      <c r="AD96">
        <f t="shared" si="940"/>
        <v>0</v>
      </c>
      <c r="AE96" s="9">
        <v>1.2000000000000002</v>
      </c>
      <c r="AF96" s="23">
        <v>0.71938999999999997</v>
      </c>
      <c r="AG96" s="14">
        <v>8.1268570735552728E-2</v>
      </c>
      <c r="AH96">
        <f t="shared" si="941"/>
        <v>0</v>
      </c>
      <c r="AI96">
        <f t="shared" si="942"/>
        <v>0</v>
      </c>
      <c r="AJ96" s="9">
        <v>1</v>
      </c>
      <c r="AK96" s="23">
        <v>0.63887000000000005</v>
      </c>
      <c r="AL96" s="14">
        <v>6.1324358741131527E-2</v>
      </c>
      <c r="AM96">
        <f t="shared" si="943"/>
        <v>0</v>
      </c>
      <c r="AN96">
        <f t="shared" si="944"/>
        <v>0</v>
      </c>
      <c r="AO96" s="9">
        <v>1.1000000000000001</v>
      </c>
      <c r="AP96" s="23">
        <v>0.72499999999999998</v>
      </c>
      <c r="AQ96" s="14">
        <v>6.9268085622460743E-2</v>
      </c>
      <c r="AR96">
        <f t="shared" si="945"/>
        <v>0</v>
      </c>
      <c r="AS96">
        <f t="shared" si="946"/>
        <v>0</v>
      </c>
      <c r="AT96" s="9">
        <v>1.2000000000000002</v>
      </c>
      <c r="AU96" s="23">
        <v>0.81445000000000001</v>
      </c>
      <c r="AV96" s="14">
        <v>7.6240000000000002E-2</v>
      </c>
      <c r="AW96">
        <f t="shared" si="947"/>
        <v>0</v>
      </c>
      <c r="AX96">
        <f t="shared" si="948"/>
        <v>0</v>
      </c>
      <c r="AY96" s="9">
        <v>1.25</v>
      </c>
      <c r="AZ96" s="23">
        <v>0.89541000000000004</v>
      </c>
      <c r="BA96" s="14">
        <v>7.6910000000000006E-2</v>
      </c>
      <c r="BB96">
        <f t="shared" si="951"/>
        <v>0</v>
      </c>
      <c r="BC96">
        <f t="shared" si="952"/>
        <v>0</v>
      </c>
    </row>
    <row r="97" spans="1:60" x14ac:dyDescent="0.25">
      <c r="A97" s="9">
        <v>1.25</v>
      </c>
      <c r="B97" s="23">
        <v>0.31237999999999999</v>
      </c>
      <c r="C97" s="14">
        <v>9.006730944151356E-2</v>
      </c>
      <c r="D97">
        <f>IF(AND(A97&lt;=$E$1,$E$1&lt;=A98),B97-(B97-B98)*($E$1-A97)/(A98-A97),0)</f>
        <v>0</v>
      </c>
      <c r="E97">
        <f>IF(AND(A97&lt;=$E$1,$E$1&lt;=A98),C97-(C97-C98)*($E$1-A97)/(A98-A97),0)</f>
        <v>0</v>
      </c>
      <c r="F97" s="9">
        <v>1.25</v>
      </c>
      <c r="G97" s="23">
        <v>0.38521</v>
      </c>
      <c r="H97" s="14">
        <v>8.6356194287793342E-2</v>
      </c>
      <c r="I97">
        <f>IF(AND(F97&lt;=$E$1,$E$1&lt;=F98),G97-(G97-G98)*($E$1-F97)/(F98-F97),0)</f>
        <v>0</v>
      </c>
      <c r="J97">
        <f>IF(AND(F97&lt;=$E$1,$E$1&lt;=F98),H97-(H97-H98)*($E$1-F97)/(F98-F97),0)</f>
        <v>0</v>
      </c>
      <c r="K97" s="9">
        <v>1.25</v>
      </c>
      <c r="L97" s="23">
        <v>0.45646999999999999</v>
      </c>
      <c r="M97" s="14">
        <v>8.4421805833484936E-2</v>
      </c>
      <c r="N97">
        <f t="shared" si="933"/>
        <v>0</v>
      </c>
      <c r="O97">
        <f t="shared" si="934"/>
        <v>0</v>
      </c>
      <c r="P97" s="9">
        <v>1.25</v>
      </c>
      <c r="Q97" s="23">
        <v>0.57201999999999997</v>
      </c>
      <c r="R97" s="14">
        <v>8.5392032017464078E-2</v>
      </c>
      <c r="S97">
        <f t="shared" si="935"/>
        <v>0</v>
      </c>
      <c r="T97">
        <f t="shared" si="936"/>
        <v>0</v>
      </c>
      <c r="U97" s="9">
        <v>1.25</v>
      </c>
      <c r="V97" s="23">
        <v>0.68701000000000001</v>
      </c>
      <c r="W97" s="14">
        <v>8.5883209023103521E-2</v>
      </c>
      <c r="X97">
        <f t="shared" si="937"/>
        <v>0</v>
      </c>
      <c r="Y97">
        <f t="shared" si="938"/>
        <v>0</v>
      </c>
      <c r="Z97" s="9">
        <v>1.25</v>
      </c>
      <c r="AA97" s="23">
        <v>0.71965000000000001</v>
      </c>
      <c r="AB97" s="14">
        <v>8.5489054635861983E-2</v>
      </c>
      <c r="AC97">
        <f t="shared" si="939"/>
        <v>0</v>
      </c>
      <c r="AD97">
        <f t="shared" si="940"/>
        <v>0</v>
      </c>
      <c r="AE97" s="9">
        <v>1.25</v>
      </c>
      <c r="AF97" s="23">
        <v>0.74582999999999999</v>
      </c>
      <c r="AG97" s="14">
        <v>8.5016069371172162E-2</v>
      </c>
      <c r="AH97">
        <f t="shared" si="941"/>
        <v>0</v>
      </c>
      <c r="AI97">
        <f t="shared" si="942"/>
        <v>0</v>
      </c>
      <c r="AJ97" s="9">
        <v>1.05</v>
      </c>
      <c r="AK97" s="23">
        <v>0.66385000000000005</v>
      </c>
      <c r="AL97" s="14">
        <v>6.6114850524528535E-2</v>
      </c>
      <c r="AM97">
        <f t="shared" si="943"/>
        <v>0</v>
      </c>
      <c r="AN97">
        <f t="shared" si="944"/>
        <v>0</v>
      </c>
      <c r="AO97" s="9">
        <v>1.1499999999999999</v>
      </c>
      <c r="AP97" s="23">
        <v>0.74827999999999995</v>
      </c>
      <c r="AQ97" s="14">
        <v>7.3537080831968957E-2</v>
      </c>
      <c r="AR97">
        <f t="shared" si="945"/>
        <v>0</v>
      </c>
      <c r="AS97">
        <f t="shared" si="946"/>
        <v>0</v>
      </c>
      <c r="AT97" s="9">
        <v>1.25</v>
      </c>
      <c r="AU97" s="23">
        <v>0.84750000000000003</v>
      </c>
      <c r="AV97" s="14">
        <v>8.047E-2</v>
      </c>
      <c r="AW97">
        <f t="shared" si="947"/>
        <v>0</v>
      </c>
      <c r="AX97">
        <f t="shared" si="948"/>
        <v>0</v>
      </c>
      <c r="AY97" s="9">
        <v>1.3</v>
      </c>
      <c r="AZ97" s="23">
        <v>0.93403000000000003</v>
      </c>
      <c r="BA97" s="14">
        <v>8.0500000000000002E-2</v>
      </c>
    </row>
    <row r="98" spans="1:60" x14ac:dyDescent="0.25">
      <c r="A98" s="9">
        <v>1.3</v>
      </c>
      <c r="B98" s="23">
        <v>0.34397</v>
      </c>
      <c r="C98" s="14">
        <v>9.759869019465163E-2</v>
      </c>
      <c r="F98" s="9">
        <v>1.3</v>
      </c>
      <c r="G98" s="23">
        <v>0.41517999999999999</v>
      </c>
      <c r="H98" s="14">
        <v>9.196531441392275E-2</v>
      </c>
      <c r="K98" s="9">
        <v>1.3</v>
      </c>
      <c r="L98" s="23">
        <v>0.48220000000000002</v>
      </c>
      <c r="M98" s="14">
        <v>8.9345703717179079E-2</v>
      </c>
      <c r="P98" s="9">
        <v>1.3</v>
      </c>
      <c r="Q98" s="23">
        <v>0.59904999999999997</v>
      </c>
      <c r="R98" s="14">
        <v>8.998847856406525E-2</v>
      </c>
      <c r="U98" s="9">
        <v>1.3</v>
      </c>
      <c r="V98" s="23">
        <v>0.72363999999999995</v>
      </c>
      <c r="W98" s="14">
        <v>9.067976472015038E-2</v>
      </c>
      <c r="Z98" s="9">
        <v>1.3</v>
      </c>
      <c r="AA98" s="23">
        <v>0.75629000000000002</v>
      </c>
      <c r="AB98" s="14">
        <v>9.0043053786914073E-2</v>
      </c>
      <c r="AE98" s="9">
        <v>1.3</v>
      </c>
      <c r="AF98" s="23">
        <v>0.78212999999999999</v>
      </c>
      <c r="AG98" s="14">
        <v>8.9345703717179079E-2</v>
      </c>
      <c r="AJ98" s="9">
        <v>1.1000000000000001</v>
      </c>
      <c r="AK98" s="23">
        <v>0.69079000000000002</v>
      </c>
      <c r="AL98" s="14">
        <v>7.1117579285670973E-2</v>
      </c>
      <c r="AM98">
        <f t="shared" si="943"/>
        <v>0</v>
      </c>
      <c r="AN98">
        <f t="shared" si="944"/>
        <v>0</v>
      </c>
      <c r="AO98" s="9">
        <v>1.2</v>
      </c>
      <c r="AP98" s="23">
        <v>0.77927999999999997</v>
      </c>
      <c r="AQ98" s="14">
        <v>7.850342611121218E-2</v>
      </c>
      <c r="AR98">
        <f t="shared" si="945"/>
        <v>0</v>
      </c>
      <c r="AS98">
        <f t="shared" si="946"/>
        <v>0</v>
      </c>
      <c r="AT98" s="9">
        <v>1.3</v>
      </c>
      <c r="AU98" s="23">
        <v>0.88297000000000003</v>
      </c>
      <c r="AV98" s="14">
        <v>8.4320000000000006E-2</v>
      </c>
    </row>
    <row r="99" spans="1:60" x14ac:dyDescent="0.25">
      <c r="AH99" s="4"/>
      <c r="AJ99" s="9">
        <v>1.1499999999999999</v>
      </c>
      <c r="AK99" s="23">
        <v>0.71409999999999996</v>
      </c>
      <c r="AL99" s="14">
        <v>7.5368382754229579E-2</v>
      </c>
      <c r="AM99">
        <f t="shared" si="943"/>
        <v>0</v>
      </c>
      <c r="AN99">
        <f t="shared" si="944"/>
        <v>0</v>
      </c>
      <c r="AO99" s="9">
        <v>1.25</v>
      </c>
      <c r="AP99" s="23">
        <v>0.80872999999999995</v>
      </c>
      <c r="AQ99" s="14">
        <v>8.2699654356921962E-2</v>
      </c>
      <c r="AR99">
        <f t="shared" si="945"/>
        <v>0</v>
      </c>
      <c r="AS99">
        <f t="shared" si="946"/>
        <v>0</v>
      </c>
    </row>
    <row r="100" spans="1:60" x14ac:dyDescent="0.25">
      <c r="AJ100" s="9">
        <v>1.2000000000000002</v>
      </c>
      <c r="AK100" s="23">
        <v>0.74536000000000002</v>
      </c>
      <c r="AL100" s="14">
        <v>8.0268024983324249E-2</v>
      </c>
      <c r="AM100">
        <f t="shared" si="943"/>
        <v>0</v>
      </c>
      <c r="AN100">
        <f t="shared" si="944"/>
        <v>0</v>
      </c>
      <c r="AO100" s="9">
        <v>1.3</v>
      </c>
      <c r="AP100" s="23">
        <v>0.84282000000000001</v>
      </c>
      <c r="AQ100" s="14">
        <v>8.6726093020435394E-2</v>
      </c>
      <c r="AR100" s="10"/>
      <c r="AS100" s="10"/>
      <c r="AT100" s="10"/>
      <c r="AW100" s="10"/>
      <c r="AX100" s="10"/>
      <c r="AY100" s="10"/>
      <c r="BB100" s="10"/>
      <c r="BC100" s="10"/>
      <c r="BD100" s="10"/>
      <c r="BG100" s="10"/>
      <c r="BH100" s="10"/>
    </row>
    <row r="101" spans="1:60" x14ac:dyDescent="0.25">
      <c r="AI101" s="4"/>
      <c r="AJ101" s="9">
        <v>1.25</v>
      </c>
      <c r="AK101" s="23">
        <v>0.77500000000000002</v>
      </c>
      <c r="AL101" s="14">
        <v>8.4112546237341587E-2</v>
      </c>
      <c r="AM101">
        <f t="shared" si="943"/>
        <v>0</v>
      </c>
      <c r="AN101">
        <f t="shared" si="944"/>
        <v>0</v>
      </c>
      <c r="AO101" s="9"/>
      <c r="AP101" s="4"/>
    </row>
    <row r="102" spans="1:60" x14ac:dyDescent="0.25">
      <c r="AI102" s="4"/>
      <c r="AJ102">
        <v>1.3</v>
      </c>
      <c r="AK102">
        <v>0.81486000000000003</v>
      </c>
      <c r="AL102" s="14">
        <v>8.8126857073555276E-2</v>
      </c>
      <c r="AP102" s="4"/>
    </row>
    <row r="103" spans="1:60" x14ac:dyDescent="0.25">
      <c r="AK103" s="4"/>
    </row>
    <row r="104" spans="1:60" x14ac:dyDescent="0.25">
      <c r="A104" s="14" t="s">
        <v>38</v>
      </c>
      <c r="B104" s="10"/>
      <c r="C104" s="10"/>
      <c r="D104" s="10"/>
      <c r="E104" s="10"/>
      <c r="F104" s="6">
        <v>0.82</v>
      </c>
      <c r="G104" s="10"/>
      <c r="H104" s="10"/>
      <c r="I104" s="10"/>
      <c r="J104" s="10"/>
      <c r="K104" s="6">
        <v>0.81</v>
      </c>
      <c r="L104" s="10"/>
      <c r="M104" s="10"/>
      <c r="N104" s="10"/>
      <c r="O104" s="10"/>
      <c r="P104" s="6">
        <v>0.8</v>
      </c>
      <c r="Q104" s="10"/>
      <c r="R104" s="10"/>
      <c r="S104" s="10"/>
      <c r="T104" s="10"/>
      <c r="U104" s="6">
        <v>0.79</v>
      </c>
      <c r="V104" s="10"/>
      <c r="W104" s="10"/>
      <c r="X104" s="10"/>
      <c r="Y104" s="10"/>
      <c r="Z104" s="6">
        <v>0.78</v>
      </c>
      <c r="AA104" s="10"/>
      <c r="AB104" s="10"/>
      <c r="AC104" s="10"/>
      <c r="AD104" s="10"/>
      <c r="AE104" s="6">
        <v>0.75</v>
      </c>
      <c r="AF104" s="10"/>
      <c r="AG104" s="10"/>
      <c r="AH104" s="10"/>
      <c r="AI104" s="10"/>
      <c r="AJ104" s="6">
        <v>0.7</v>
      </c>
      <c r="AK104" s="10"/>
      <c r="AL104" s="10"/>
      <c r="AM104" s="10"/>
      <c r="AN104" s="10"/>
      <c r="AO104" s="6">
        <v>0.6</v>
      </c>
      <c r="AP104" s="10"/>
      <c r="AQ104" s="10"/>
      <c r="AR104" s="10"/>
      <c r="AS104" s="10"/>
      <c r="AT104" s="6">
        <v>0.5</v>
      </c>
      <c r="AU104" s="10"/>
      <c r="AV104" s="10"/>
      <c r="AW104" s="10"/>
      <c r="AX104" s="10"/>
      <c r="AY104" s="6">
        <v>0.4</v>
      </c>
      <c r="AZ104" s="10"/>
      <c r="BA104" s="10"/>
      <c r="BB104" s="10"/>
      <c r="BC104" s="10"/>
    </row>
    <row r="105" spans="1:60" x14ac:dyDescent="0.25">
      <c r="B105" t="s">
        <v>30</v>
      </c>
      <c r="C105" t="s">
        <v>31</v>
      </c>
      <c r="AW105" s="4"/>
    </row>
    <row r="106" spans="1:60" x14ac:dyDescent="0.25">
      <c r="A106">
        <v>0.83499999999999996</v>
      </c>
      <c r="B106">
        <v>0.7067693624304664</v>
      </c>
      <c r="C106">
        <v>3.4382772217167124E-2</v>
      </c>
      <c r="F106" s="9" t="s">
        <v>32</v>
      </c>
      <c r="G106" s="23" t="s">
        <v>30</v>
      </c>
      <c r="H106" s="14" t="s">
        <v>31</v>
      </c>
      <c r="I106" s="10"/>
      <c r="J106" s="10"/>
      <c r="K106" s="9" t="s">
        <v>32</v>
      </c>
      <c r="L106" s="23" t="s">
        <v>30</v>
      </c>
      <c r="M106" s="14" t="s">
        <v>31</v>
      </c>
      <c r="N106" s="10"/>
      <c r="O106" s="10"/>
      <c r="P106" s="9" t="s">
        <v>32</v>
      </c>
      <c r="Q106" s="23" t="s">
        <v>30</v>
      </c>
      <c r="R106" s="14" t="s">
        <v>31</v>
      </c>
      <c r="S106" s="10"/>
      <c r="T106" s="10"/>
      <c r="U106" s="9" t="s">
        <v>32</v>
      </c>
      <c r="V106" s="23" t="s">
        <v>30</v>
      </c>
      <c r="W106" s="14" t="s">
        <v>31</v>
      </c>
      <c r="X106" s="10"/>
      <c r="Y106" s="10"/>
      <c r="Z106" s="9" t="s">
        <v>32</v>
      </c>
      <c r="AA106" s="23" t="s">
        <v>30</v>
      </c>
      <c r="AB106" s="14" t="s">
        <v>31</v>
      </c>
      <c r="AC106" s="10"/>
      <c r="AD106" s="10"/>
      <c r="AE106" s="9" t="s">
        <v>32</v>
      </c>
      <c r="AF106" s="23" t="s">
        <v>30</v>
      </c>
      <c r="AG106" s="14" t="s">
        <v>31</v>
      </c>
      <c r="AH106" s="10"/>
      <c r="AI106" s="10"/>
      <c r="AJ106" s="9" t="s">
        <v>32</v>
      </c>
      <c r="AK106" s="23" t="s">
        <v>30</v>
      </c>
      <c r="AL106" s="14" t="s">
        <v>31</v>
      </c>
      <c r="AM106" s="10"/>
      <c r="AN106" s="10"/>
      <c r="AO106" s="9" t="s">
        <v>32</v>
      </c>
      <c r="AP106" s="23" t="s">
        <v>30</v>
      </c>
      <c r="AQ106" s="14" t="s">
        <v>31</v>
      </c>
      <c r="AR106" s="10"/>
      <c r="AS106" s="10"/>
      <c r="AT106" s="9" t="s">
        <v>32</v>
      </c>
      <c r="AU106" s="23" t="s">
        <v>30</v>
      </c>
      <c r="AV106" s="14" t="s">
        <v>31</v>
      </c>
      <c r="AW106" s="10"/>
      <c r="AX106" s="10"/>
      <c r="AY106" s="9" t="s">
        <v>32</v>
      </c>
      <c r="AZ106" s="23" t="s">
        <v>30</v>
      </c>
      <c r="BA106" s="14" t="s">
        <v>31</v>
      </c>
      <c r="BB106" s="10"/>
    </row>
    <row r="107" spans="1:60" x14ac:dyDescent="0.25">
      <c r="A107">
        <v>0.85000000000000009</v>
      </c>
      <c r="B107">
        <v>0.71305947796320057</v>
      </c>
      <c r="C107">
        <v>3.5001516530178953E-2</v>
      </c>
      <c r="F107" s="9">
        <v>0.83282999999999996</v>
      </c>
      <c r="G107" s="23">
        <v>0.70096999999999998</v>
      </c>
      <c r="H107" s="14">
        <v>3.3930000000000002E-2</v>
      </c>
      <c r="I107">
        <f t="shared" ref="I107:I119" si="953">IF(AND(F107&lt;=$E$1,$E$1&lt;F108),G107-(G107-G108)*($E$1-F107)/(F108-F107),0)</f>
        <v>0</v>
      </c>
      <c r="J107">
        <f t="shared" ref="J107:J119" si="954">IF(AND(F107&lt;=$E$1,$E$1&lt;F108),H107-(H107-H108)*($E$1-F107)/(F108-F107),0)</f>
        <v>0</v>
      </c>
      <c r="K107">
        <v>0.75595999999999997</v>
      </c>
      <c r="L107">
        <v>0.622</v>
      </c>
      <c r="M107">
        <v>3.0790000000000001E-2</v>
      </c>
      <c r="P107" s="9">
        <v>0.66983999999999999</v>
      </c>
      <c r="Q107">
        <v>0.55581999999999998</v>
      </c>
      <c r="R107" s="14">
        <v>2.6183999999999999E-2</v>
      </c>
      <c r="U107" s="9">
        <v>0.58140000000000003</v>
      </c>
      <c r="V107" s="23">
        <v>0.5</v>
      </c>
      <c r="W107" s="14">
        <v>2.1260000000000001E-2</v>
      </c>
      <c r="X107">
        <f t="shared" ref="X107:X126" si="955">IF(AND(U107&lt;=$E$1,$E$1&lt;U108),V107-(V107-V108)*($E$1-U107)/(U108-U107),0)</f>
        <v>0</v>
      </c>
      <c r="Y107">
        <f t="shared" ref="Y107:Y126" si="956">IF(AND(U107&lt;=$E$1,$E$1&lt;U108),W107-(W107-W108)*($E$1-U107)/(U108-U107),0)</f>
        <v>0</v>
      </c>
      <c r="Z107" s="9">
        <v>0.50243000000000004</v>
      </c>
      <c r="AA107" s="23">
        <v>0.45</v>
      </c>
      <c r="AB107" s="14">
        <v>1.6650000000000002E-2</v>
      </c>
      <c r="AC107">
        <f t="shared" ref="AC107:AC126" si="957">IF(AND(Z107&lt;=$E$1,$E$1&lt;Z108),AA107-(AA107-AA108)*($E$1-Z107)/(Z108-Z107),0)</f>
        <v>0</v>
      </c>
      <c r="AD107">
        <f t="shared" ref="AD107:AD126" si="958">IF(AND(Z107&lt;=$E$1,$E$1&lt;Z108),AB107-(AB107-AB108)*($E$1-Z107)/(Z108-Z107),0)</f>
        <v>0</v>
      </c>
      <c r="AE107" s="9">
        <v>0.5</v>
      </c>
      <c r="AF107" s="23">
        <v>0.50780999999999998</v>
      </c>
      <c r="AG107" s="14">
        <v>1.2540000000000001E-2</v>
      </c>
      <c r="AH107">
        <f t="shared" ref="AH107:AH122" si="959">IF(AND(AE107&lt;=$E$1,$E$1&lt;AE108),AF107-(AF107-AF108)*($E$1-AE107)/(AE108-AE107),0)</f>
        <v>0</v>
      </c>
      <c r="AI107">
        <f t="shared" ref="AI107:AI122" si="960">IF(AND(AE107&lt;=$E$1,$E$1&lt;AE108),AG107-(AG107-AG108)*($E$1-AE107)/(AE108-AE107),0)</f>
        <v>0</v>
      </c>
      <c r="AJ107" s="9">
        <v>0.5</v>
      </c>
      <c r="AK107" s="23">
        <v>0.53256999999999999</v>
      </c>
      <c r="AL107" s="14">
        <v>1.0829999999999999E-2</v>
      </c>
      <c r="AM107">
        <f t="shared" ref="AM107:AM122" si="961">IF(AND(AJ107&lt;=$E$1,$E$1&lt;AJ108),AK107-(AK107-AK108)*($E$1-AJ107)/(AJ108-AJ107),0)</f>
        <v>0</v>
      </c>
      <c r="AN107">
        <f t="shared" ref="AN107:AN122" si="962">IF(AND(AJ107&lt;=$E$1,$E$1&lt;AJ108),AL107-(AL107-AL108)*($E$1-AJ107)/(AJ108-AJ107),0)</f>
        <v>0</v>
      </c>
      <c r="AO107" s="9">
        <v>0.5</v>
      </c>
      <c r="AP107" s="23">
        <v>0.55818999999999996</v>
      </c>
      <c r="AQ107" s="14">
        <v>8.8800000000000007E-3</v>
      </c>
      <c r="AR107">
        <f t="shared" ref="AR107:AR122" si="963">IF(AND(AO107&lt;=$E$1,$E$1&lt;AO108),AP107-(AP107-AP108)*($E$1-AO107)/(AO108-AO107),0)</f>
        <v>0</v>
      </c>
      <c r="AS107">
        <f t="shared" ref="AS107:AS122" si="964">IF(AND(AO107&lt;=$E$1,$E$1&lt;AO108),AQ107-(AQ107-AQ108)*($E$1-AO107)/(AO108-AO107),0)</f>
        <v>0</v>
      </c>
      <c r="AT107" s="9">
        <v>0.5</v>
      </c>
      <c r="AU107" s="23">
        <v>0.58342000000000005</v>
      </c>
      <c r="AV107" s="14">
        <v>6.9199999999999999E-3</v>
      </c>
      <c r="AW107">
        <f t="shared" ref="AW107:AW122" si="965">IF(AND(AT107&lt;=$E$1,$E$1&lt;AT108),AU107-(AU107-AU108)*($E$1-AT107)/(AT108-AT107),0)</f>
        <v>0</v>
      </c>
      <c r="AX107">
        <f t="shared" ref="AX107:AX122" si="966">IF(AND(AT107&lt;=$E$1,$E$1&lt;AT108),AV107-(AV107-AV108)*($E$1-AT107)/(AT108-AT107),0)</f>
        <v>0</v>
      </c>
      <c r="AY107" s="9">
        <v>0.5</v>
      </c>
      <c r="AZ107" s="23">
        <v>0.60236000000000001</v>
      </c>
      <c r="BA107" s="14">
        <v>4.9542174519434847E-3</v>
      </c>
      <c r="BB107">
        <f t="shared" ref="BB107:BB122" si="967">IF(AND(AY107&lt;=$E$1,$E$1&lt;AY108),AZ107-(AZ107-AZ108)*($E$1-AY107)/(AY108-AY107),0)</f>
        <v>0</v>
      </c>
      <c r="BC107">
        <f t="shared" ref="BC107:BC121" si="968">IF(AND(AY107&lt;=$E$1,$E$1&lt;AY108),BA107-(BA107-BA108)*($E$1-AY107)/(AY108-AY107),0)</f>
        <v>0</v>
      </c>
      <c r="BE107" s="10"/>
      <c r="BF107" s="10"/>
    </row>
    <row r="108" spans="1:60" x14ac:dyDescent="0.25">
      <c r="A108">
        <v>0.9</v>
      </c>
      <c r="B108">
        <v>0.74678647839109968</v>
      </c>
      <c r="C108">
        <v>3.8404610251744006E-2</v>
      </c>
      <c r="F108" s="9">
        <v>0.83752000000000004</v>
      </c>
      <c r="G108" s="23">
        <v>0.71026999999999996</v>
      </c>
      <c r="H108" s="14">
        <v>3.356E-2</v>
      </c>
      <c r="I108">
        <f t="shared" si="953"/>
        <v>0</v>
      </c>
      <c r="J108">
        <f t="shared" si="954"/>
        <v>0</v>
      </c>
      <c r="K108" s="9">
        <v>0.75</v>
      </c>
      <c r="L108" s="23">
        <v>0.63329000000000002</v>
      </c>
      <c r="M108" s="14">
        <v>2.9169010930185556E-2</v>
      </c>
      <c r="N108">
        <f t="shared" ref="N108:N121" si="969">IF(AND(K108&lt;=$E$1,$E$1&lt;K109),L108-(L108-L109)*($E$1-K108)/(K109-K108),0)</f>
        <v>0</v>
      </c>
      <c r="O108">
        <f t="shared" ref="O108:O121" si="970">IF(AND(K108&lt;=$E$1,$E$1&lt;K109),M108-(M108-M109)*($E$1-K108)/(K109-K108),0)</f>
        <v>0</v>
      </c>
      <c r="P108" s="9">
        <v>0.66374999999999995</v>
      </c>
      <c r="Q108">
        <v>0.56747000000000003</v>
      </c>
      <c r="R108" s="14">
        <v>2.4612999999999999E-2</v>
      </c>
      <c r="S108">
        <f t="shared" ref="S108:S123" si="971">IF(AND(P108&lt;=$E$1,$E$1&lt;P109),Q108-(Q108-Q109)*($E$1-P108)/(P109-P108),0)</f>
        <v>0</v>
      </c>
      <c r="T108">
        <f t="shared" ref="T108:T123" si="972">IF(AND(P108&lt;=$E$1,$E$1&lt;P109),R108-(R108-R109)*($E$1-P108)/(P109-P108),0)</f>
        <v>0</v>
      </c>
      <c r="U108" s="9">
        <v>0.57872000000000001</v>
      </c>
      <c r="V108" s="23">
        <v>0.50619000000000003</v>
      </c>
      <c r="W108" s="14">
        <v>2.051E-2</v>
      </c>
      <c r="X108">
        <f t="shared" si="955"/>
        <v>0</v>
      </c>
      <c r="Y108">
        <f t="shared" si="956"/>
        <v>0</v>
      </c>
      <c r="Z108" s="9">
        <v>0.5</v>
      </c>
      <c r="AA108" s="23">
        <v>0.45848</v>
      </c>
      <c r="AB108" s="14">
        <v>1.6029999999999999E-2</v>
      </c>
      <c r="AC108">
        <f t="shared" si="957"/>
        <v>0</v>
      </c>
      <c r="AD108">
        <f t="shared" si="958"/>
        <v>0</v>
      </c>
      <c r="AE108" s="9">
        <v>0.55000000000000004</v>
      </c>
      <c r="AF108" s="23">
        <v>0.55462</v>
      </c>
      <c r="AG108" s="14">
        <v>1.375E-2</v>
      </c>
      <c r="AH108">
        <f t="shared" si="959"/>
        <v>0.5980987499999999</v>
      </c>
      <c r="AI108">
        <f t="shared" si="960"/>
        <v>1.4773749999999997E-2</v>
      </c>
      <c r="AJ108" s="9">
        <v>0.55000000000000004</v>
      </c>
      <c r="AK108" s="23">
        <v>0.57977000000000001</v>
      </c>
      <c r="AL108" s="14">
        <v>1.1690000000000001E-2</v>
      </c>
      <c r="AM108">
        <f t="shared" si="961"/>
        <v>0.62370374999999989</v>
      </c>
      <c r="AN108">
        <f t="shared" si="962"/>
        <v>1.2529124999999999E-2</v>
      </c>
      <c r="AO108" s="9">
        <v>0.55000000000000004</v>
      </c>
      <c r="AP108" s="23">
        <v>0.60502999999999996</v>
      </c>
      <c r="AQ108" s="14">
        <v>9.3900000000000008E-3</v>
      </c>
      <c r="AR108">
        <f t="shared" si="963"/>
        <v>0.65080124999999989</v>
      </c>
      <c r="AS108">
        <f t="shared" si="964"/>
        <v>9.8887499999999982E-3</v>
      </c>
      <c r="AT108" s="9">
        <v>0.55000000000000004</v>
      </c>
      <c r="AU108" s="23">
        <v>0.62904000000000004</v>
      </c>
      <c r="AV108" s="14">
        <v>7.2899999999999996E-3</v>
      </c>
      <c r="AW108">
        <f t="shared" si="965"/>
        <v>0.67264999999999997</v>
      </c>
      <c r="AX108">
        <f t="shared" si="966"/>
        <v>7.7974999999999989E-3</v>
      </c>
      <c r="AY108" s="9">
        <v>0.55000000000000004</v>
      </c>
      <c r="AZ108" s="23">
        <v>0.65092000000000005</v>
      </c>
      <c r="BA108" s="14">
        <v>5.136134861439573E-3</v>
      </c>
      <c r="BB108">
        <f t="shared" si="967"/>
        <v>0.69491499999999995</v>
      </c>
      <c r="BC108">
        <f t="shared" si="968"/>
        <v>5.3377599902977371E-3</v>
      </c>
    </row>
    <row r="109" spans="1:60" x14ac:dyDescent="0.25">
      <c r="A109">
        <v>0.95</v>
      </c>
      <c r="B109">
        <v>0.7814120667522465</v>
      </c>
      <c r="C109" s="43">
        <v>4.2080679405520169E-2</v>
      </c>
      <c r="F109" s="9">
        <v>0.84557000000000004</v>
      </c>
      <c r="G109" s="23">
        <v>0.72033000000000003</v>
      </c>
      <c r="H109" s="14">
        <v>3.3590000000000002E-2</v>
      </c>
      <c r="I109">
        <f t="shared" si="953"/>
        <v>0</v>
      </c>
      <c r="J109">
        <f t="shared" si="954"/>
        <v>0</v>
      </c>
      <c r="K109" s="9">
        <v>0.75485000000000002</v>
      </c>
      <c r="L109" s="23">
        <v>0.65</v>
      </c>
      <c r="M109" s="14">
        <v>2.8420000000000001E-2</v>
      </c>
      <c r="N109">
        <f t="shared" si="969"/>
        <v>0</v>
      </c>
      <c r="O109">
        <f t="shared" si="970"/>
        <v>0</v>
      </c>
      <c r="P109" s="9">
        <v>0.66539999999999999</v>
      </c>
      <c r="Q109" s="23">
        <v>0.58111999999999997</v>
      </c>
      <c r="R109" s="14">
        <v>2.375E-2</v>
      </c>
      <c r="S109">
        <f t="shared" si="971"/>
        <v>0</v>
      </c>
      <c r="T109">
        <f t="shared" si="972"/>
        <v>0</v>
      </c>
      <c r="U109" s="9">
        <v>0.57872000000000001</v>
      </c>
      <c r="V109" s="23">
        <v>0.51378000000000001</v>
      </c>
      <c r="W109" s="14">
        <v>1.9959999999999999E-2</v>
      </c>
      <c r="X109">
        <f t="shared" si="955"/>
        <v>0</v>
      </c>
      <c r="Y109">
        <f t="shared" si="956"/>
        <v>0</v>
      </c>
      <c r="Z109" s="9">
        <v>0.50263000000000002</v>
      </c>
      <c r="AA109" s="23">
        <v>0.46083000000000002</v>
      </c>
      <c r="AB109" s="14">
        <v>1.584E-2</v>
      </c>
      <c r="AC109">
        <f t="shared" si="957"/>
        <v>0</v>
      </c>
      <c r="AD109">
        <f t="shared" si="958"/>
        <v>0</v>
      </c>
      <c r="AE109" s="9">
        <v>0.6</v>
      </c>
      <c r="AF109" s="23">
        <v>0.60431000000000001</v>
      </c>
      <c r="AG109" s="14">
        <v>1.4919999999999999E-2</v>
      </c>
      <c r="AH109">
        <f t="shared" si="959"/>
        <v>0</v>
      </c>
      <c r="AI109">
        <f t="shared" si="960"/>
        <v>0</v>
      </c>
      <c r="AJ109" s="9">
        <v>0.6</v>
      </c>
      <c r="AK109" s="23">
        <v>0.62997999999999998</v>
      </c>
      <c r="AL109" s="14">
        <v>1.2649000000000001E-2</v>
      </c>
      <c r="AM109">
        <f t="shared" si="961"/>
        <v>0</v>
      </c>
      <c r="AN109">
        <f t="shared" si="962"/>
        <v>0</v>
      </c>
      <c r="AO109" s="9">
        <v>0.6</v>
      </c>
      <c r="AP109" s="23">
        <v>0.65734000000000004</v>
      </c>
      <c r="AQ109" s="14">
        <v>9.9600000000000001E-3</v>
      </c>
      <c r="AR109">
        <f t="shared" si="963"/>
        <v>0</v>
      </c>
      <c r="AS109">
        <f t="shared" si="964"/>
        <v>0</v>
      </c>
      <c r="AT109" s="9">
        <v>0.6</v>
      </c>
      <c r="AU109" s="23">
        <v>0.67888000000000004</v>
      </c>
      <c r="AV109" s="14">
        <v>7.8700000000000003E-3</v>
      </c>
      <c r="AW109">
        <f t="shared" si="965"/>
        <v>0</v>
      </c>
      <c r="AX109">
        <f t="shared" si="966"/>
        <v>0</v>
      </c>
      <c r="AY109" s="9">
        <v>0.6</v>
      </c>
      <c r="AZ109" s="23">
        <v>0.70120000000000005</v>
      </c>
      <c r="BA109" s="14">
        <v>5.3665635801346187E-3</v>
      </c>
      <c r="BB109">
        <f t="shared" si="967"/>
        <v>0</v>
      </c>
      <c r="BC109">
        <f t="shared" si="968"/>
        <v>0</v>
      </c>
    </row>
    <row r="110" spans="1:60" x14ac:dyDescent="0.25">
      <c r="A110">
        <v>1</v>
      </c>
      <c r="B110">
        <v>0.81621737270004269</v>
      </c>
      <c r="C110" s="43">
        <v>4.596906278434941E-2</v>
      </c>
      <c r="F110" s="9">
        <v>0.85</v>
      </c>
      <c r="G110" s="23">
        <v>0.72499999999999998</v>
      </c>
      <c r="H110" s="14">
        <v>3.3770000000000001E-2</v>
      </c>
      <c r="I110">
        <f t="shared" si="953"/>
        <v>0</v>
      </c>
      <c r="J110">
        <f t="shared" si="954"/>
        <v>0</v>
      </c>
      <c r="K110" s="9">
        <v>0.76473999999999998</v>
      </c>
      <c r="L110" s="23">
        <v>0.66688999999999998</v>
      </c>
      <c r="M110" s="14">
        <v>2.8199999999999999E-2</v>
      </c>
      <c r="N110">
        <f t="shared" si="969"/>
        <v>0</v>
      </c>
      <c r="O110">
        <f t="shared" si="970"/>
        <v>0</v>
      </c>
      <c r="P110" s="9">
        <v>0.67500000000000004</v>
      </c>
      <c r="Q110" s="23">
        <v>0.59991000000000005</v>
      </c>
      <c r="R110" s="14">
        <v>2.3380000000000001E-2</v>
      </c>
      <c r="S110">
        <f t="shared" si="971"/>
        <v>0</v>
      </c>
      <c r="T110">
        <f t="shared" si="972"/>
        <v>0</v>
      </c>
      <c r="U110" s="9">
        <v>0.58384000000000003</v>
      </c>
      <c r="V110" s="23">
        <v>0.52500000000000002</v>
      </c>
      <c r="W110" s="14">
        <v>1.9709999999999998E-2</v>
      </c>
      <c r="X110">
        <f t="shared" si="955"/>
        <v>0</v>
      </c>
      <c r="Y110">
        <f t="shared" si="956"/>
        <v>0</v>
      </c>
      <c r="Z110" s="9">
        <v>0.50851000000000002</v>
      </c>
      <c r="AA110" s="23">
        <v>0.47499999999999998</v>
      </c>
      <c r="AB110" s="14">
        <v>1.5599999999999999E-2</v>
      </c>
      <c r="AC110">
        <f t="shared" si="957"/>
        <v>0</v>
      </c>
      <c r="AD110">
        <f t="shared" si="958"/>
        <v>0</v>
      </c>
      <c r="AE110" s="9">
        <v>0.65</v>
      </c>
      <c r="AF110" s="23">
        <v>0.64861000000000002</v>
      </c>
      <c r="AG110" s="14">
        <v>1.6032999999999999E-2</v>
      </c>
      <c r="AH110">
        <f t="shared" si="959"/>
        <v>0</v>
      </c>
      <c r="AI110">
        <f t="shared" si="960"/>
        <v>0</v>
      </c>
      <c r="AJ110" s="9">
        <v>0.65</v>
      </c>
      <c r="AK110" s="23">
        <v>0.67500000000000004</v>
      </c>
      <c r="AL110" s="14">
        <v>1.35E-2</v>
      </c>
      <c r="AM110">
        <f t="shared" si="961"/>
        <v>0</v>
      </c>
      <c r="AN110">
        <f t="shared" si="962"/>
        <v>0</v>
      </c>
      <c r="AO110" s="9">
        <v>0.65</v>
      </c>
      <c r="AP110" s="23">
        <v>0.70143</v>
      </c>
      <c r="AQ110" s="14">
        <v>1.0580000000000001E-2</v>
      </c>
      <c r="AR110">
        <f t="shared" si="963"/>
        <v>0</v>
      </c>
      <c r="AS110">
        <f t="shared" si="964"/>
        <v>0</v>
      </c>
      <c r="AT110" s="9">
        <v>0.65</v>
      </c>
      <c r="AU110" s="23">
        <v>0.71935000000000004</v>
      </c>
      <c r="AV110" s="14">
        <v>8.4499999999999992E-3</v>
      </c>
      <c r="AW110">
        <f t="shared" si="965"/>
        <v>0</v>
      </c>
      <c r="AX110">
        <f t="shared" si="966"/>
        <v>0</v>
      </c>
      <c r="AY110" s="9">
        <v>0.65</v>
      </c>
      <c r="AZ110" s="23">
        <v>0.74187000000000003</v>
      </c>
      <c r="BA110" s="14">
        <v>5.5969922988296644E-3</v>
      </c>
      <c r="BB110">
        <f t="shared" si="967"/>
        <v>0</v>
      </c>
      <c r="BC110">
        <f t="shared" si="968"/>
        <v>0</v>
      </c>
    </row>
    <row r="111" spans="1:60" x14ac:dyDescent="0.25">
      <c r="A111">
        <v>1.05</v>
      </c>
      <c r="B111">
        <v>0.85054343175010705</v>
      </c>
      <c r="C111">
        <v>4.9996966939642104E-2</v>
      </c>
      <c r="F111" s="9">
        <v>0.85919999999999996</v>
      </c>
      <c r="G111" s="23">
        <v>0.73289000000000004</v>
      </c>
      <c r="H111" s="14">
        <v>3.4146000000000003E-2</v>
      </c>
      <c r="I111">
        <f t="shared" si="953"/>
        <v>0</v>
      </c>
      <c r="J111">
        <f t="shared" si="954"/>
        <v>0</v>
      </c>
      <c r="K111" s="9">
        <v>0.77998999999999996</v>
      </c>
      <c r="L111" s="23">
        <v>0.68772999999999995</v>
      </c>
      <c r="M111" s="14">
        <v>2.8317999999999999E-2</v>
      </c>
      <c r="N111">
        <f t="shared" si="969"/>
        <v>0</v>
      </c>
      <c r="O111">
        <f t="shared" si="970"/>
        <v>0</v>
      </c>
      <c r="P111" s="9">
        <v>0.68711999999999995</v>
      </c>
      <c r="Q111" s="23">
        <v>0.61770999999999998</v>
      </c>
      <c r="R111" s="14">
        <v>2.3380000000000001E-2</v>
      </c>
      <c r="S111">
        <f t="shared" si="971"/>
        <v>0</v>
      </c>
      <c r="T111">
        <f t="shared" si="972"/>
        <v>0</v>
      </c>
      <c r="U111" s="9">
        <v>0.59006000000000003</v>
      </c>
      <c r="V111" s="23">
        <v>0.53576999999999997</v>
      </c>
      <c r="W111" s="14">
        <v>1.9599999999999999E-2</v>
      </c>
      <c r="X111">
        <f t="shared" si="955"/>
        <v>0.54016904426559342</v>
      </c>
      <c r="Y111">
        <f t="shared" si="956"/>
        <v>1.9622273641851106E-2</v>
      </c>
      <c r="Z111" s="9">
        <v>0.52534999999999998</v>
      </c>
      <c r="AA111" s="23">
        <v>0.5</v>
      </c>
      <c r="AB111" s="14">
        <v>1.5779999999999999E-2</v>
      </c>
      <c r="AC111">
        <f t="shared" si="957"/>
        <v>0</v>
      </c>
      <c r="AD111">
        <f t="shared" si="958"/>
        <v>0</v>
      </c>
      <c r="AE111" s="9">
        <v>0.7</v>
      </c>
      <c r="AF111" s="23">
        <v>0.69049000000000005</v>
      </c>
      <c r="AG111" s="14">
        <v>1.719E-2</v>
      </c>
      <c r="AH111">
        <f t="shared" si="959"/>
        <v>0</v>
      </c>
      <c r="AI111">
        <f t="shared" si="960"/>
        <v>0</v>
      </c>
      <c r="AJ111" s="9">
        <v>0.7</v>
      </c>
      <c r="AK111" s="23">
        <v>0.71570999999999996</v>
      </c>
      <c r="AL111" s="14">
        <v>1.4420000000000001E-2</v>
      </c>
      <c r="AM111">
        <f t="shared" si="961"/>
        <v>0</v>
      </c>
      <c r="AN111">
        <f t="shared" si="962"/>
        <v>0</v>
      </c>
      <c r="AO111" s="9">
        <v>0.7</v>
      </c>
      <c r="AP111" s="23">
        <v>0.74070000000000003</v>
      </c>
      <c r="AQ111" s="14">
        <v>1.115E-2</v>
      </c>
      <c r="AR111">
        <f t="shared" si="963"/>
        <v>0</v>
      </c>
      <c r="AS111">
        <f t="shared" si="964"/>
        <v>0</v>
      </c>
      <c r="AT111" s="9">
        <v>0.7</v>
      </c>
      <c r="AU111" s="23">
        <v>0.75739999999999996</v>
      </c>
      <c r="AV111" s="14">
        <v>8.9800000000000001E-3</v>
      </c>
      <c r="AW111">
        <f t="shared" si="965"/>
        <v>0</v>
      </c>
      <c r="AX111">
        <f t="shared" si="966"/>
        <v>0</v>
      </c>
      <c r="AY111" s="9">
        <v>0.7</v>
      </c>
      <c r="AZ111" s="23">
        <v>0.77919000000000005</v>
      </c>
      <c r="BA111" s="14">
        <v>5.9123158086228852E-3</v>
      </c>
      <c r="BB111">
        <f t="shared" si="967"/>
        <v>0</v>
      </c>
      <c r="BC111">
        <f t="shared" si="968"/>
        <v>0</v>
      </c>
    </row>
    <row r="112" spans="1:60" x14ac:dyDescent="0.25">
      <c r="A112">
        <v>1.1000000000000001</v>
      </c>
      <c r="B112">
        <v>0.88618741976893445</v>
      </c>
      <c r="C112">
        <v>5.4413102820746129E-2</v>
      </c>
      <c r="F112" s="9">
        <v>0.9</v>
      </c>
      <c r="G112" s="23">
        <v>0.76541999999999999</v>
      </c>
      <c r="H112" s="14">
        <v>3.6360000000000003E-2</v>
      </c>
      <c r="I112">
        <f t="shared" si="953"/>
        <v>0</v>
      </c>
      <c r="J112">
        <f t="shared" si="954"/>
        <v>0</v>
      </c>
      <c r="K112" s="9">
        <v>0.8</v>
      </c>
      <c r="L112" s="23">
        <v>0.70498000000000005</v>
      </c>
      <c r="M112" s="14">
        <v>2.8709999999999999E-2</v>
      </c>
      <c r="N112">
        <f t="shared" si="969"/>
        <v>0</v>
      </c>
      <c r="O112">
        <f t="shared" si="970"/>
        <v>0</v>
      </c>
      <c r="P112" s="9">
        <v>0.70867000000000002</v>
      </c>
      <c r="Q112" s="23">
        <v>0.64092000000000005</v>
      </c>
      <c r="R112" s="14">
        <v>2.3640000000000001E-2</v>
      </c>
      <c r="S112">
        <f t="shared" si="971"/>
        <v>0</v>
      </c>
      <c r="T112">
        <f t="shared" si="972"/>
        <v>0</v>
      </c>
      <c r="U112" s="9">
        <v>0.6</v>
      </c>
      <c r="V112" s="23">
        <v>0.54762</v>
      </c>
      <c r="W112" s="14">
        <v>1.966E-2</v>
      </c>
      <c r="X112">
        <f t="shared" si="955"/>
        <v>0</v>
      </c>
      <c r="Y112">
        <f t="shared" si="956"/>
        <v>0</v>
      </c>
      <c r="Z112" s="9">
        <v>0.55000000000000004</v>
      </c>
      <c r="AA112" s="23">
        <v>0.52588999999999997</v>
      </c>
      <c r="AB112" s="14">
        <v>1.6060000000000001E-2</v>
      </c>
      <c r="AC112">
        <f t="shared" si="957"/>
        <v>0.57129374999999982</v>
      </c>
      <c r="AD112">
        <f t="shared" si="958"/>
        <v>1.7153749999999995E-2</v>
      </c>
      <c r="AE112" s="9">
        <v>0.75</v>
      </c>
      <c r="AF112" s="23">
        <v>0.73534999999999995</v>
      </c>
      <c r="AG112" s="14">
        <v>1.848E-2</v>
      </c>
      <c r="AH112">
        <f t="shared" si="959"/>
        <v>0</v>
      </c>
      <c r="AI112">
        <f t="shared" si="960"/>
        <v>0</v>
      </c>
      <c r="AJ112" s="9">
        <v>0.75</v>
      </c>
      <c r="AK112" s="23">
        <v>0.76151999999999997</v>
      </c>
      <c r="AL112" s="14">
        <v>1.549E-2</v>
      </c>
      <c r="AM112">
        <f t="shared" si="961"/>
        <v>0</v>
      </c>
      <c r="AN112">
        <f t="shared" si="962"/>
        <v>0</v>
      </c>
      <c r="AO112" s="9">
        <v>0.75</v>
      </c>
      <c r="AP112" s="23">
        <v>0.78898999999999997</v>
      </c>
      <c r="AQ112" s="14">
        <v>1.187E-2</v>
      </c>
      <c r="AR112">
        <f t="shared" si="963"/>
        <v>0</v>
      </c>
      <c r="AS112">
        <f t="shared" si="964"/>
        <v>0</v>
      </c>
      <c r="AT112" s="9">
        <v>0.75</v>
      </c>
      <c r="AU112" s="23">
        <v>0.80583000000000005</v>
      </c>
      <c r="AV112" s="14">
        <v>9.6900000000000007E-3</v>
      </c>
      <c r="AW112">
        <f t="shared" si="965"/>
        <v>0</v>
      </c>
      <c r="AX112">
        <f t="shared" si="966"/>
        <v>0</v>
      </c>
      <c r="AY112" s="9">
        <v>0.75</v>
      </c>
      <c r="AZ112" s="23">
        <v>0.83206100000000005</v>
      </c>
      <c r="BA112" s="14">
        <v>6.2973743253896073E-3</v>
      </c>
      <c r="BB112">
        <f t="shared" si="967"/>
        <v>0</v>
      </c>
      <c r="BC112">
        <f t="shared" si="968"/>
        <v>0</v>
      </c>
    </row>
    <row r="113" spans="1:108" x14ac:dyDescent="0.25">
      <c r="A113">
        <v>1.1499999999999999</v>
      </c>
      <c r="B113">
        <v>0.91757809157038939</v>
      </c>
      <c r="C113">
        <v>5.8495602062481042E-2</v>
      </c>
      <c r="F113" s="9">
        <v>0.95</v>
      </c>
      <c r="G113" s="23">
        <v>0.8044</v>
      </c>
      <c r="H113" s="14">
        <v>3.952E-2</v>
      </c>
      <c r="I113">
        <f t="shared" si="953"/>
        <v>0</v>
      </c>
      <c r="J113">
        <f t="shared" si="954"/>
        <v>0</v>
      </c>
      <c r="K113" s="9">
        <v>0.85</v>
      </c>
      <c r="L113" s="23">
        <v>0.75117</v>
      </c>
      <c r="M113" s="14">
        <v>3.0810000000000001E-2</v>
      </c>
      <c r="N113">
        <f t="shared" si="969"/>
        <v>0</v>
      </c>
      <c r="O113">
        <f t="shared" si="970"/>
        <v>0</v>
      </c>
      <c r="P113" s="9">
        <v>0.75</v>
      </c>
      <c r="Q113" s="23">
        <v>0.68156000000000005</v>
      </c>
      <c r="R113" s="14">
        <v>2.4379999999999999E-2</v>
      </c>
      <c r="S113">
        <f t="shared" si="971"/>
        <v>0</v>
      </c>
      <c r="T113">
        <f t="shared" si="972"/>
        <v>0</v>
      </c>
      <c r="U113" s="9">
        <v>0.61922999999999995</v>
      </c>
      <c r="V113" s="23">
        <v>0.57499999999999996</v>
      </c>
      <c r="W113" s="14">
        <v>1.9696000000000002E-2</v>
      </c>
      <c r="X113">
        <f t="shared" si="955"/>
        <v>0</v>
      </c>
      <c r="Y113">
        <f t="shared" si="956"/>
        <v>0</v>
      </c>
      <c r="Z113" s="9">
        <v>0.6</v>
      </c>
      <c r="AA113" s="23">
        <v>0.57777999999999996</v>
      </c>
      <c r="AB113" s="14">
        <v>1.7309999999999999E-2</v>
      </c>
      <c r="AC113">
        <f t="shared" si="957"/>
        <v>0</v>
      </c>
      <c r="AD113">
        <f t="shared" si="958"/>
        <v>0</v>
      </c>
      <c r="AE113" s="9">
        <v>0.8</v>
      </c>
      <c r="AF113" s="23">
        <v>0.78293999999999997</v>
      </c>
      <c r="AG113" s="14">
        <v>2.0070000000000001E-2</v>
      </c>
      <c r="AH113">
        <f t="shared" si="959"/>
        <v>0</v>
      </c>
      <c r="AI113">
        <f t="shared" si="960"/>
        <v>0</v>
      </c>
      <c r="AJ113" s="9">
        <v>0.8</v>
      </c>
      <c r="AK113" s="23">
        <v>0.80979000000000001</v>
      </c>
      <c r="AL113" s="14">
        <v>1.685E-2</v>
      </c>
      <c r="AM113">
        <f t="shared" si="961"/>
        <v>0</v>
      </c>
      <c r="AN113">
        <f t="shared" si="962"/>
        <v>0</v>
      </c>
      <c r="AO113" s="9">
        <v>0.8</v>
      </c>
      <c r="AP113" s="23">
        <v>0.84133000000000002</v>
      </c>
      <c r="AQ113" s="14">
        <v>1.274E-2</v>
      </c>
      <c r="AR113">
        <f t="shared" si="963"/>
        <v>0</v>
      </c>
      <c r="AS113">
        <f t="shared" si="964"/>
        <v>0</v>
      </c>
      <c r="AT113" s="9">
        <v>0.8</v>
      </c>
      <c r="AU113" s="23">
        <v>0.85863999999999996</v>
      </c>
      <c r="AV113" s="14">
        <v>1.038E-2</v>
      </c>
      <c r="AW113">
        <f t="shared" si="965"/>
        <v>0</v>
      </c>
      <c r="AX113">
        <f t="shared" si="966"/>
        <v>0</v>
      </c>
      <c r="AY113" s="9">
        <v>0.8</v>
      </c>
      <c r="AZ113" s="23">
        <v>0.88453000000000004</v>
      </c>
      <c r="BA113" s="14">
        <v>6.7430780425686739E-3</v>
      </c>
      <c r="BB113">
        <f t="shared" si="967"/>
        <v>0</v>
      </c>
      <c r="BC113">
        <f t="shared" si="968"/>
        <v>0</v>
      </c>
    </row>
    <row r="114" spans="1:108" x14ac:dyDescent="0.25">
      <c r="A114">
        <v>1.2000000000000002</v>
      </c>
      <c r="B114">
        <v>0.95094565682498922</v>
      </c>
      <c r="C114">
        <v>6.3063390961480142E-2</v>
      </c>
      <c r="F114" s="9">
        <v>1</v>
      </c>
      <c r="G114" s="23">
        <v>0.84363999999999995</v>
      </c>
      <c r="H114" s="14">
        <v>4.2849999999999999E-2</v>
      </c>
      <c r="I114">
        <f t="shared" si="953"/>
        <v>0</v>
      </c>
      <c r="J114">
        <f t="shared" si="954"/>
        <v>0</v>
      </c>
      <c r="K114" s="9">
        <v>0.9</v>
      </c>
      <c r="L114" s="23">
        <v>0.79393000000000002</v>
      </c>
      <c r="M114" s="14">
        <v>3.3050000000000003E-2</v>
      </c>
      <c r="N114">
        <f t="shared" si="969"/>
        <v>0</v>
      </c>
      <c r="O114">
        <f t="shared" si="970"/>
        <v>0</v>
      </c>
      <c r="P114" s="9">
        <v>0.8</v>
      </c>
      <c r="Q114" s="23">
        <v>0.73241999999999996</v>
      </c>
      <c r="R114" s="14">
        <v>2.5870000000000001E-2</v>
      </c>
      <c r="S114">
        <f t="shared" si="971"/>
        <v>0</v>
      </c>
      <c r="T114">
        <f t="shared" si="972"/>
        <v>0</v>
      </c>
      <c r="U114" s="9">
        <v>0.65</v>
      </c>
      <c r="V114" s="23">
        <v>0.60397000000000001</v>
      </c>
      <c r="W114" s="14">
        <v>2.0109999999999999E-2</v>
      </c>
      <c r="X114">
        <f t="shared" si="955"/>
        <v>0</v>
      </c>
      <c r="Y114">
        <f t="shared" si="956"/>
        <v>0</v>
      </c>
      <c r="Z114" s="9">
        <v>0.65</v>
      </c>
      <c r="AA114" s="23">
        <v>0.62265000000000004</v>
      </c>
      <c r="AB114" s="14">
        <v>1.8429999999999998E-2</v>
      </c>
      <c r="AC114">
        <f t="shared" si="957"/>
        <v>0</v>
      </c>
      <c r="AD114">
        <f t="shared" si="958"/>
        <v>0</v>
      </c>
      <c r="AE114" s="9">
        <v>0.85000000000000009</v>
      </c>
      <c r="AF114" s="23">
        <v>0.82626999999999995</v>
      </c>
      <c r="AG114" s="14">
        <v>2.1530000000000001E-2</v>
      </c>
      <c r="AH114">
        <f t="shared" si="959"/>
        <v>0</v>
      </c>
      <c r="AI114">
        <f t="shared" si="960"/>
        <v>0</v>
      </c>
      <c r="AJ114" s="9">
        <v>0.85000000000000009</v>
      </c>
      <c r="AK114" s="23">
        <v>0.85268999999999995</v>
      </c>
      <c r="AL114" s="14">
        <v>1.8089999999999998E-2</v>
      </c>
      <c r="AM114">
        <f t="shared" si="961"/>
        <v>0</v>
      </c>
      <c r="AN114">
        <f t="shared" si="962"/>
        <v>0</v>
      </c>
      <c r="AO114" s="9">
        <v>0.85000000000000009</v>
      </c>
      <c r="AP114" s="23">
        <v>0.88495000000000001</v>
      </c>
      <c r="AQ114" s="14">
        <v>1.3639999999999999E-2</v>
      </c>
      <c r="AR114">
        <f t="shared" si="963"/>
        <v>0</v>
      </c>
      <c r="AS114">
        <f t="shared" si="964"/>
        <v>0</v>
      </c>
      <c r="AT114" s="9">
        <v>0.85000000000000009</v>
      </c>
      <c r="AU114" s="23">
        <v>0.90344999999999998</v>
      </c>
      <c r="AV114" s="14">
        <v>1.1209999999999999E-2</v>
      </c>
      <c r="AW114">
        <f t="shared" si="965"/>
        <v>0</v>
      </c>
      <c r="AX114">
        <f t="shared" si="966"/>
        <v>0</v>
      </c>
      <c r="AY114" s="9">
        <v>0.85000000000000009</v>
      </c>
      <c r="AZ114" s="23">
        <v>0.93152000000000001</v>
      </c>
      <c r="BA114" s="14">
        <v>7.2463768115942039E-3</v>
      </c>
      <c r="BB114">
        <f t="shared" si="967"/>
        <v>0</v>
      </c>
      <c r="BC114">
        <f t="shared" si="968"/>
        <v>0</v>
      </c>
    </row>
    <row r="115" spans="1:108" x14ac:dyDescent="0.25">
      <c r="A115">
        <v>1.25</v>
      </c>
      <c r="B115">
        <v>0.98383397518185711</v>
      </c>
      <c r="C115">
        <v>6.7794965119805886E-2</v>
      </c>
      <c r="F115" s="9">
        <v>1.05</v>
      </c>
      <c r="G115" s="23">
        <v>0.88114999999999999</v>
      </c>
      <c r="H115" s="14">
        <v>4.6530000000000002E-2</v>
      </c>
      <c r="I115">
        <f t="shared" si="953"/>
        <v>0</v>
      </c>
      <c r="J115">
        <f t="shared" si="954"/>
        <v>0</v>
      </c>
      <c r="K115" s="9">
        <v>0.95</v>
      </c>
      <c r="L115" s="23">
        <v>0.83660999999999996</v>
      </c>
      <c r="M115" s="14">
        <v>3.5549999999999998E-2</v>
      </c>
      <c r="N115">
        <f t="shared" si="969"/>
        <v>0</v>
      </c>
      <c r="O115">
        <f t="shared" si="970"/>
        <v>0</v>
      </c>
      <c r="P115" s="9">
        <v>0.85</v>
      </c>
      <c r="Q115" s="23">
        <v>0.77610999999999997</v>
      </c>
      <c r="R115" s="14">
        <v>2.7830000000000001E-2</v>
      </c>
      <c r="S115">
        <f t="shared" si="971"/>
        <v>0</v>
      </c>
      <c r="T115">
        <f t="shared" si="972"/>
        <v>0</v>
      </c>
      <c r="U115" s="9">
        <v>0.7</v>
      </c>
      <c r="V115" s="23">
        <v>0.65183000000000002</v>
      </c>
      <c r="W115" s="14">
        <v>2.12E-2</v>
      </c>
      <c r="X115">
        <f t="shared" si="955"/>
        <v>0</v>
      </c>
      <c r="Y115">
        <f t="shared" si="956"/>
        <v>0</v>
      </c>
      <c r="Z115" s="9">
        <v>0.7</v>
      </c>
      <c r="AA115" s="23">
        <v>0.66632000000000002</v>
      </c>
      <c r="AB115" s="14">
        <v>1.975E-2</v>
      </c>
      <c r="AC115">
        <f t="shared" si="957"/>
        <v>0</v>
      </c>
      <c r="AD115">
        <f t="shared" si="958"/>
        <v>0</v>
      </c>
      <c r="AE115" s="9">
        <v>0.9</v>
      </c>
      <c r="AF115" s="23">
        <v>0.87175000000000002</v>
      </c>
      <c r="AG115" s="14">
        <v>2.324E-2</v>
      </c>
      <c r="AH115">
        <f t="shared" si="959"/>
        <v>0</v>
      </c>
      <c r="AI115">
        <f t="shared" si="960"/>
        <v>0</v>
      </c>
      <c r="AJ115" s="9">
        <v>0.9</v>
      </c>
      <c r="AK115" s="23">
        <v>0.89880000000000004</v>
      </c>
      <c r="AL115" s="14">
        <v>1.958E-2</v>
      </c>
      <c r="AM115">
        <f t="shared" si="961"/>
        <v>0</v>
      </c>
      <c r="AN115">
        <f t="shared" si="962"/>
        <v>0</v>
      </c>
      <c r="AO115" s="9">
        <v>0.9</v>
      </c>
      <c r="AP115" s="23">
        <v>0.93179999999999996</v>
      </c>
      <c r="AQ115" s="14">
        <v>1.487E-2</v>
      </c>
      <c r="AR115">
        <f t="shared" si="963"/>
        <v>0</v>
      </c>
      <c r="AS115">
        <f t="shared" si="964"/>
        <v>0</v>
      </c>
      <c r="AT115" s="9">
        <v>0.9</v>
      </c>
      <c r="AU115" s="23">
        <v>0.95</v>
      </c>
      <c r="AV115" s="14">
        <v>1.2160000000000001E-2</v>
      </c>
      <c r="AW115">
        <f t="shared" si="965"/>
        <v>0</v>
      </c>
      <c r="AX115">
        <f t="shared" si="966"/>
        <v>0</v>
      </c>
      <c r="AY115" s="9">
        <v>0.9</v>
      </c>
      <c r="AZ115" s="23">
        <v>0.98060999999999998</v>
      </c>
      <c r="BA115" s="14">
        <v>7.7678733854829908E-3</v>
      </c>
      <c r="BB115">
        <f t="shared" si="967"/>
        <v>0</v>
      </c>
      <c r="BC115">
        <f t="shared" si="968"/>
        <v>0</v>
      </c>
    </row>
    <row r="116" spans="1:108" x14ac:dyDescent="0.25">
      <c r="A116">
        <v>1.3</v>
      </c>
      <c r="B116">
        <v>1.0166623876765082</v>
      </c>
      <c r="C116">
        <v>7.2775250227479521E-2</v>
      </c>
      <c r="F116" s="9">
        <v>1.1000000000000001</v>
      </c>
      <c r="G116" s="23">
        <v>0.91795000000000004</v>
      </c>
      <c r="H116" s="14">
        <v>5.0630000000000001E-2</v>
      </c>
      <c r="I116">
        <f t="shared" si="953"/>
        <v>0</v>
      </c>
      <c r="J116">
        <f t="shared" si="954"/>
        <v>0</v>
      </c>
      <c r="K116" s="9">
        <v>1</v>
      </c>
      <c r="L116" s="23">
        <v>0.87834999999999996</v>
      </c>
      <c r="M116" s="14">
        <v>3.8429999999999999E-2</v>
      </c>
      <c r="N116">
        <f t="shared" si="969"/>
        <v>0</v>
      </c>
      <c r="O116">
        <f t="shared" si="970"/>
        <v>0</v>
      </c>
      <c r="P116" s="9">
        <v>0.9</v>
      </c>
      <c r="Q116" s="23">
        <v>0.81864000000000003</v>
      </c>
      <c r="R116" s="14">
        <v>3.0030000000000001E-2</v>
      </c>
      <c r="S116">
        <f t="shared" si="971"/>
        <v>0</v>
      </c>
      <c r="T116">
        <f t="shared" si="972"/>
        <v>0</v>
      </c>
      <c r="U116" s="9">
        <v>0.75</v>
      </c>
      <c r="V116" s="23">
        <v>0.69837000000000005</v>
      </c>
      <c r="W116" s="14">
        <v>2.2620000000000001E-2</v>
      </c>
      <c r="X116">
        <f t="shared" si="955"/>
        <v>0</v>
      </c>
      <c r="Y116">
        <f t="shared" si="956"/>
        <v>0</v>
      </c>
      <c r="Z116" s="9">
        <v>0.75</v>
      </c>
      <c r="AA116" s="23">
        <v>0.71091000000000004</v>
      </c>
      <c r="AB116" s="14">
        <v>2.12E-2</v>
      </c>
      <c r="AC116">
        <f t="shared" si="957"/>
        <v>0</v>
      </c>
      <c r="AD116">
        <f t="shared" si="958"/>
        <v>0</v>
      </c>
      <c r="AE116" s="9">
        <v>0.95</v>
      </c>
      <c r="AF116" s="23">
        <v>0.91530999999999996</v>
      </c>
      <c r="AG116" s="14">
        <v>2.513E-2</v>
      </c>
      <c r="AH116">
        <f t="shared" si="959"/>
        <v>0</v>
      </c>
      <c r="AI116">
        <f t="shared" si="960"/>
        <v>0</v>
      </c>
      <c r="AJ116" s="9">
        <v>0.95</v>
      </c>
      <c r="AK116" s="23">
        <v>0.94145000000000001</v>
      </c>
      <c r="AL116" s="14">
        <v>2.1160000000000002E-2</v>
      </c>
      <c r="AM116">
        <f t="shared" si="961"/>
        <v>0</v>
      </c>
      <c r="AN116">
        <f t="shared" si="962"/>
        <v>0</v>
      </c>
      <c r="AO116" s="9">
        <v>0.95</v>
      </c>
      <c r="AP116" s="23">
        <v>0.97382000000000002</v>
      </c>
      <c r="AQ116" s="14">
        <v>1.6129999999999999E-2</v>
      </c>
      <c r="AR116">
        <f t="shared" si="963"/>
        <v>0</v>
      </c>
      <c r="AS116">
        <f t="shared" si="964"/>
        <v>0</v>
      </c>
      <c r="AT116" s="9">
        <v>0.95</v>
      </c>
      <c r="AU116" s="23">
        <v>0.99158999999999997</v>
      </c>
      <c r="AV116" s="14">
        <v>1.3299999999999999E-2</v>
      </c>
      <c r="AW116">
        <f t="shared" si="965"/>
        <v>0</v>
      </c>
      <c r="AX116">
        <f t="shared" si="966"/>
        <v>0</v>
      </c>
      <c r="AY116" s="9">
        <v>0.95</v>
      </c>
      <c r="AZ116" s="23">
        <v>1.0243500000000001</v>
      </c>
      <c r="BA116" s="14">
        <v>8.240858650172822E-3</v>
      </c>
      <c r="BB116">
        <f t="shared" si="967"/>
        <v>0</v>
      </c>
      <c r="BC116">
        <f t="shared" si="968"/>
        <v>0</v>
      </c>
    </row>
    <row r="117" spans="1:108" x14ac:dyDescent="0.25">
      <c r="F117" s="9">
        <v>1.1499999999999999</v>
      </c>
      <c r="G117" s="23">
        <v>0.95</v>
      </c>
      <c r="H117" s="14">
        <v>5.4789999999999998E-2</v>
      </c>
      <c r="I117">
        <f t="shared" si="953"/>
        <v>0</v>
      </c>
      <c r="J117">
        <f t="shared" si="954"/>
        <v>0</v>
      </c>
      <c r="K117" s="9">
        <v>1.05</v>
      </c>
      <c r="L117" s="23">
        <v>0.91974</v>
      </c>
      <c r="M117" s="14">
        <v>4.1610000000000001E-2</v>
      </c>
      <c r="N117">
        <f t="shared" si="969"/>
        <v>0</v>
      </c>
      <c r="O117">
        <f t="shared" si="970"/>
        <v>0</v>
      </c>
      <c r="P117" s="9">
        <v>0.95</v>
      </c>
      <c r="Q117" s="23">
        <v>0.86085999999999996</v>
      </c>
      <c r="R117" s="14">
        <v>3.2570000000000002E-2</v>
      </c>
      <c r="S117">
        <f t="shared" si="971"/>
        <v>0</v>
      </c>
      <c r="T117">
        <f t="shared" si="972"/>
        <v>0</v>
      </c>
      <c r="U117" s="9">
        <v>0.8</v>
      </c>
      <c r="V117" s="23">
        <v>0.74563999999999997</v>
      </c>
      <c r="W117" s="14">
        <v>2.4400000000000002E-2</v>
      </c>
      <c r="X117">
        <f t="shared" si="955"/>
        <v>0</v>
      </c>
      <c r="Y117">
        <f t="shared" si="956"/>
        <v>0</v>
      </c>
      <c r="Z117" s="9">
        <v>0.8</v>
      </c>
      <c r="AA117" s="23">
        <v>0.75843000000000005</v>
      </c>
      <c r="AB117" s="14">
        <v>2.298E-2</v>
      </c>
      <c r="AC117">
        <f t="shared" si="957"/>
        <v>0</v>
      </c>
      <c r="AD117">
        <f t="shared" si="958"/>
        <v>0</v>
      </c>
      <c r="AE117" s="9">
        <v>1</v>
      </c>
      <c r="AF117" s="23">
        <v>0.95918000000000003</v>
      </c>
      <c r="AG117" s="14">
        <v>2.7279999999999999E-2</v>
      </c>
      <c r="AH117">
        <f t="shared" si="959"/>
        <v>0</v>
      </c>
      <c r="AI117">
        <f t="shared" si="960"/>
        <v>0</v>
      </c>
      <c r="AJ117" s="9">
        <v>1</v>
      </c>
      <c r="AK117" s="23">
        <v>0.98702999999999996</v>
      </c>
      <c r="AL117" s="14">
        <v>2.3009999999999999E-2</v>
      </c>
      <c r="AM117">
        <f t="shared" si="961"/>
        <v>0</v>
      </c>
      <c r="AN117">
        <f t="shared" si="962"/>
        <v>0</v>
      </c>
      <c r="AO117" s="9">
        <v>1</v>
      </c>
      <c r="AP117" s="23">
        <v>1.02129</v>
      </c>
      <c r="AQ117" s="14">
        <v>1.7739999999999999E-2</v>
      </c>
      <c r="AR117">
        <f t="shared" si="963"/>
        <v>0</v>
      </c>
      <c r="AS117">
        <f t="shared" si="964"/>
        <v>0</v>
      </c>
      <c r="AT117" s="9">
        <v>1</v>
      </c>
      <c r="AU117" s="23">
        <v>1.0403</v>
      </c>
      <c r="AV117" s="14">
        <v>1.474E-2</v>
      </c>
      <c r="AW117">
        <f t="shared" si="965"/>
        <v>0</v>
      </c>
      <c r="AX117">
        <f t="shared" si="966"/>
        <v>0</v>
      </c>
      <c r="AY117" s="9">
        <v>1</v>
      </c>
      <c r="AZ117" s="23">
        <v>1.07626</v>
      </c>
      <c r="BA117" s="14">
        <v>8.9503365472075672E-3</v>
      </c>
      <c r="BB117">
        <f t="shared" si="967"/>
        <v>0</v>
      </c>
      <c r="BC117">
        <f t="shared" si="968"/>
        <v>0</v>
      </c>
    </row>
    <row r="118" spans="1:108" x14ac:dyDescent="0.25">
      <c r="F118" s="9">
        <v>1.2</v>
      </c>
      <c r="G118" s="23">
        <v>0.9798</v>
      </c>
      <c r="H118" s="14">
        <v>5.9569999999999998E-2</v>
      </c>
      <c r="I118">
        <f t="shared" si="953"/>
        <v>0</v>
      </c>
      <c r="J118">
        <f t="shared" si="954"/>
        <v>0</v>
      </c>
      <c r="K118" s="9">
        <v>1.1000000000000001</v>
      </c>
      <c r="L118" s="23">
        <v>0.95965</v>
      </c>
      <c r="M118" s="14">
        <v>4.521E-2</v>
      </c>
      <c r="N118">
        <f t="shared" si="969"/>
        <v>0</v>
      </c>
      <c r="O118">
        <f t="shared" si="970"/>
        <v>0</v>
      </c>
      <c r="P118" s="9">
        <v>1</v>
      </c>
      <c r="Q118" s="23">
        <v>0.90268000000000004</v>
      </c>
      <c r="R118" s="14">
        <v>3.533E-2</v>
      </c>
      <c r="S118">
        <f t="shared" si="971"/>
        <v>0</v>
      </c>
      <c r="T118">
        <f t="shared" si="972"/>
        <v>0</v>
      </c>
      <c r="U118" s="9">
        <v>0.85</v>
      </c>
      <c r="V118" s="23">
        <v>0.78864999999999996</v>
      </c>
      <c r="W118" s="14">
        <v>2.6239999999999999E-2</v>
      </c>
      <c r="X118">
        <f t="shared" si="955"/>
        <v>0</v>
      </c>
      <c r="Y118">
        <f t="shared" si="956"/>
        <v>0</v>
      </c>
      <c r="Z118" s="9">
        <v>0.85</v>
      </c>
      <c r="AA118" s="23">
        <v>0.80152000000000001</v>
      </c>
      <c r="AB118" s="14">
        <v>2.4719999999999999E-2</v>
      </c>
      <c r="AC118">
        <f t="shared" si="957"/>
        <v>0</v>
      </c>
      <c r="AD118">
        <f t="shared" si="958"/>
        <v>0</v>
      </c>
      <c r="AE118" s="9">
        <v>1.05</v>
      </c>
      <c r="AF118" s="23">
        <v>1.0009999999999999</v>
      </c>
      <c r="AG118" s="14">
        <v>2.9590000000000002E-2</v>
      </c>
      <c r="AH118">
        <f t="shared" si="959"/>
        <v>0</v>
      </c>
      <c r="AI118">
        <f t="shared" si="960"/>
        <v>0</v>
      </c>
      <c r="AJ118" s="9">
        <v>1.05</v>
      </c>
      <c r="AK118" s="23">
        <v>1.03061</v>
      </c>
      <c r="AL118" s="14">
        <v>2.5000000000000001E-2</v>
      </c>
      <c r="AM118">
        <f t="shared" si="961"/>
        <v>0</v>
      </c>
      <c r="AN118">
        <f t="shared" si="962"/>
        <v>0</v>
      </c>
      <c r="AO118" s="9">
        <v>1.05</v>
      </c>
      <c r="AP118" s="23">
        <v>1.06406</v>
      </c>
      <c r="AQ118" s="14">
        <v>1.9400000000000001E-2</v>
      </c>
      <c r="AR118">
        <f t="shared" si="963"/>
        <v>0</v>
      </c>
      <c r="AS118">
        <f t="shared" si="964"/>
        <v>0</v>
      </c>
      <c r="AT118" s="9">
        <v>1.05</v>
      </c>
      <c r="AU118" s="23">
        <v>1.08291</v>
      </c>
      <c r="AV118" s="14">
        <v>1.6230000000000001E-2</v>
      </c>
      <c r="AW118">
        <f t="shared" si="965"/>
        <v>0</v>
      </c>
      <c r="AX118">
        <f t="shared" si="966"/>
        <v>0</v>
      </c>
      <c r="AY118" s="9">
        <v>1.05</v>
      </c>
      <c r="AZ118" s="23">
        <v>1.11978</v>
      </c>
      <c r="BA118" s="14">
        <v>9.6416227032927061E-3</v>
      </c>
      <c r="BB118">
        <f t="shared" si="967"/>
        <v>0</v>
      </c>
      <c r="BC118">
        <f t="shared" si="968"/>
        <v>0</v>
      </c>
    </row>
    <row r="119" spans="1:108" x14ac:dyDescent="0.25">
      <c r="F119" s="9">
        <v>1.25</v>
      </c>
      <c r="G119" s="23">
        <v>1.0055000000000001</v>
      </c>
      <c r="H119" s="14">
        <v>6.5049999999999997E-2</v>
      </c>
      <c r="I119">
        <f t="shared" si="953"/>
        <v>0</v>
      </c>
      <c r="J119">
        <f t="shared" si="954"/>
        <v>0</v>
      </c>
      <c r="K119" s="9">
        <v>1.1499999999999999</v>
      </c>
      <c r="L119" s="23">
        <v>0.99399999999999999</v>
      </c>
      <c r="M119" s="14">
        <v>4.9050000000000003E-2</v>
      </c>
      <c r="N119">
        <f t="shared" si="969"/>
        <v>0</v>
      </c>
      <c r="O119">
        <f t="shared" si="970"/>
        <v>0</v>
      </c>
      <c r="P119" s="9">
        <v>1.05</v>
      </c>
      <c r="Q119" s="23">
        <v>0.94286999999999999</v>
      </c>
      <c r="R119" s="14">
        <v>3.8379999999999997E-2</v>
      </c>
      <c r="S119">
        <f t="shared" si="971"/>
        <v>0</v>
      </c>
      <c r="T119">
        <f t="shared" si="972"/>
        <v>0</v>
      </c>
      <c r="U119" s="9">
        <v>0.9</v>
      </c>
      <c r="V119" s="23">
        <v>0.83233000000000001</v>
      </c>
      <c r="W119" s="14">
        <v>2.826E-2</v>
      </c>
      <c r="X119">
        <f t="shared" si="955"/>
        <v>0</v>
      </c>
      <c r="Y119">
        <f t="shared" si="956"/>
        <v>0</v>
      </c>
      <c r="Z119" s="9">
        <v>0.9</v>
      </c>
      <c r="AA119" s="23">
        <v>0.84528999999999999</v>
      </c>
      <c r="AB119" s="14">
        <v>2.6679999999999999E-2</v>
      </c>
      <c r="AC119">
        <f t="shared" si="957"/>
        <v>0</v>
      </c>
      <c r="AD119">
        <f t="shared" si="958"/>
        <v>0</v>
      </c>
      <c r="AE119" s="9">
        <v>1.1000000000000001</v>
      </c>
      <c r="AF119" s="23">
        <v>1.04474</v>
      </c>
      <c r="AG119" s="14">
        <v>3.2309999999999998E-2</v>
      </c>
      <c r="AH119">
        <f t="shared" si="959"/>
        <v>0</v>
      </c>
      <c r="AI119">
        <f t="shared" si="960"/>
        <v>0</v>
      </c>
      <c r="AJ119" s="9">
        <v>1.1000000000000001</v>
      </c>
      <c r="AK119" s="23">
        <v>1.075</v>
      </c>
      <c r="AL119" s="14">
        <v>2.7289999999999998E-2</v>
      </c>
      <c r="AM119">
        <f t="shared" si="961"/>
        <v>0</v>
      </c>
      <c r="AN119">
        <f t="shared" si="962"/>
        <v>0</v>
      </c>
      <c r="AO119" s="9">
        <v>1.1000000000000001</v>
      </c>
      <c r="AP119" s="23">
        <v>1.1071</v>
      </c>
      <c r="AQ119" s="14">
        <v>2.138E-2</v>
      </c>
      <c r="AR119">
        <f t="shared" si="963"/>
        <v>0</v>
      </c>
      <c r="AS119">
        <f t="shared" si="964"/>
        <v>0</v>
      </c>
      <c r="AT119" s="9">
        <v>1.1000000000000001</v>
      </c>
      <c r="AU119" s="23">
        <v>1.1256200000000001</v>
      </c>
      <c r="AV119" s="14">
        <v>1.8020000000000001E-2</v>
      </c>
      <c r="AW119">
        <f t="shared" si="965"/>
        <v>0</v>
      </c>
      <c r="AX119">
        <f t="shared" si="966"/>
        <v>0</v>
      </c>
      <c r="AY119" s="9">
        <v>1.1000000000000001</v>
      </c>
      <c r="AZ119" s="23">
        <v>1.1665000000000001</v>
      </c>
      <c r="BA119" s="14">
        <v>1.0302589291128495E-2</v>
      </c>
      <c r="BB119">
        <f t="shared" si="967"/>
        <v>0</v>
      </c>
      <c r="BC119">
        <f t="shared" si="968"/>
        <v>0</v>
      </c>
    </row>
    <row r="120" spans="1:108" x14ac:dyDescent="0.25">
      <c r="F120" s="9">
        <v>1.3</v>
      </c>
      <c r="G120" s="23">
        <v>1.02766</v>
      </c>
      <c r="H120" s="14">
        <v>7.1349999999999997E-2</v>
      </c>
      <c r="K120" s="9">
        <v>1.2</v>
      </c>
      <c r="L120" s="23">
        <v>1.02718</v>
      </c>
      <c r="M120" s="14">
        <v>5.3379999999999997E-2</v>
      </c>
      <c r="N120">
        <f t="shared" si="969"/>
        <v>0</v>
      </c>
      <c r="O120">
        <f t="shared" si="970"/>
        <v>0</v>
      </c>
      <c r="P120" s="9">
        <v>1.1000000000000001</v>
      </c>
      <c r="Q120" s="23">
        <v>0.98289000000000004</v>
      </c>
      <c r="R120" s="14">
        <v>4.1889999999999997E-2</v>
      </c>
      <c r="S120">
        <f t="shared" si="971"/>
        <v>0</v>
      </c>
      <c r="T120">
        <f t="shared" si="972"/>
        <v>0</v>
      </c>
      <c r="U120" s="9">
        <v>0.95</v>
      </c>
      <c r="V120" s="23">
        <v>0.87656999999999996</v>
      </c>
      <c r="W120" s="14">
        <v>3.048E-2</v>
      </c>
      <c r="X120">
        <f t="shared" si="955"/>
        <v>0</v>
      </c>
      <c r="Y120">
        <f t="shared" si="956"/>
        <v>0</v>
      </c>
      <c r="Z120" s="9">
        <v>0.95</v>
      </c>
      <c r="AA120" s="23">
        <v>0.88927999999999996</v>
      </c>
      <c r="AB120" s="14">
        <v>2.8760000000000001E-2</v>
      </c>
      <c r="AC120">
        <f t="shared" si="957"/>
        <v>0</v>
      </c>
      <c r="AD120">
        <f t="shared" si="958"/>
        <v>0</v>
      </c>
      <c r="AE120" s="9">
        <v>1.1499999999999999</v>
      </c>
      <c r="AF120" s="23">
        <v>1.08561</v>
      </c>
      <c r="AG120" s="14">
        <v>3.526E-2</v>
      </c>
      <c r="AH120">
        <f t="shared" si="959"/>
        <v>0</v>
      </c>
      <c r="AI120">
        <f t="shared" si="960"/>
        <v>0</v>
      </c>
      <c r="AJ120" s="9">
        <v>1.1499999999999999</v>
      </c>
      <c r="AK120" s="23">
        <v>1.1164099999999999</v>
      </c>
      <c r="AL120" s="14">
        <v>2.9899999999999999E-2</v>
      </c>
      <c r="AM120">
        <f t="shared" si="961"/>
        <v>0</v>
      </c>
      <c r="AN120">
        <f t="shared" si="962"/>
        <v>0</v>
      </c>
      <c r="AO120" s="9">
        <v>1.1499999999999999</v>
      </c>
      <c r="AP120" s="23">
        <v>1.1515299999999999</v>
      </c>
      <c r="AQ120" s="14">
        <v>2.3740000000000001E-2</v>
      </c>
      <c r="AR120">
        <f t="shared" si="963"/>
        <v>0</v>
      </c>
      <c r="AS120">
        <f t="shared" si="964"/>
        <v>0</v>
      </c>
      <c r="AT120" s="9">
        <v>1.1499999999999999</v>
      </c>
      <c r="AU120" s="23">
        <v>1.16998</v>
      </c>
      <c r="AV120" s="14">
        <v>2.018E-2</v>
      </c>
      <c r="AW120">
        <f t="shared" si="965"/>
        <v>0</v>
      </c>
      <c r="AX120">
        <f t="shared" si="966"/>
        <v>0</v>
      </c>
      <c r="AY120" s="9">
        <v>1.1499999999999999</v>
      </c>
      <c r="AZ120" s="23">
        <v>1.21688</v>
      </c>
      <c r="BA120" s="14">
        <v>1.1284943302407376E-2</v>
      </c>
      <c r="BB120">
        <f t="shared" si="967"/>
        <v>0</v>
      </c>
      <c r="BC120">
        <f t="shared" si="968"/>
        <v>0</v>
      </c>
    </row>
    <row r="121" spans="1:108" x14ac:dyDescent="0.25">
      <c r="K121" s="9">
        <v>1.25</v>
      </c>
      <c r="L121" s="23">
        <v>1.05657</v>
      </c>
      <c r="M121" s="14">
        <v>5.8650000000000001E-2</v>
      </c>
      <c r="N121">
        <f t="shared" si="969"/>
        <v>0</v>
      </c>
      <c r="O121">
        <f t="shared" si="970"/>
        <v>0</v>
      </c>
      <c r="P121" s="9">
        <v>1.1499999999999999</v>
      </c>
      <c r="Q121" s="23">
        <v>1.01945</v>
      </c>
      <c r="R121" s="14">
        <v>4.5420000000000002E-2</v>
      </c>
      <c r="S121">
        <f t="shared" si="971"/>
        <v>0</v>
      </c>
      <c r="T121">
        <f t="shared" si="972"/>
        <v>0</v>
      </c>
      <c r="U121" s="9">
        <v>1</v>
      </c>
      <c r="V121" s="23">
        <v>0.91913999999999996</v>
      </c>
      <c r="W121" s="14">
        <v>3.3020000000000001E-2</v>
      </c>
      <c r="X121">
        <f t="shared" si="955"/>
        <v>0</v>
      </c>
      <c r="Y121">
        <f t="shared" si="956"/>
        <v>0</v>
      </c>
      <c r="Z121" s="9">
        <v>1</v>
      </c>
      <c r="AA121" s="23">
        <v>0.93306</v>
      </c>
      <c r="AB121" s="14">
        <v>3.1179999999999999E-2</v>
      </c>
      <c r="AC121">
        <f t="shared" si="957"/>
        <v>0</v>
      </c>
      <c r="AD121">
        <f t="shared" si="958"/>
        <v>0</v>
      </c>
      <c r="AE121" s="9">
        <v>1.2000000000000002</v>
      </c>
      <c r="AF121" s="23">
        <v>1.125</v>
      </c>
      <c r="AG121" s="14">
        <v>3.8440000000000002E-2</v>
      </c>
      <c r="AH121">
        <f t="shared" si="959"/>
        <v>0</v>
      </c>
      <c r="AI121">
        <f t="shared" si="960"/>
        <v>0</v>
      </c>
      <c r="AJ121" s="9">
        <v>1.2000000000000002</v>
      </c>
      <c r="AK121" s="23">
        <v>1.1575599999999999</v>
      </c>
      <c r="AL121" s="14">
        <v>3.2680000000000001E-2</v>
      </c>
      <c r="AM121">
        <f t="shared" si="961"/>
        <v>0</v>
      </c>
      <c r="AN121">
        <f t="shared" si="962"/>
        <v>0</v>
      </c>
      <c r="AO121" s="9">
        <v>1.2000000000000002</v>
      </c>
      <c r="AP121" s="23">
        <v>1.1931099999999999</v>
      </c>
      <c r="AQ121" s="14">
        <v>2.6270000000000002E-2</v>
      </c>
      <c r="AR121">
        <f t="shared" si="963"/>
        <v>0</v>
      </c>
      <c r="AS121">
        <f t="shared" si="964"/>
        <v>0</v>
      </c>
      <c r="AT121" s="9">
        <v>1.2000000000000002</v>
      </c>
      <c r="AU121" s="23">
        <v>1.2117500000000001</v>
      </c>
      <c r="AV121" s="14">
        <v>2.265E-2</v>
      </c>
      <c r="AW121">
        <f t="shared" si="965"/>
        <v>0</v>
      </c>
      <c r="AX121">
        <f t="shared" si="966"/>
        <v>0</v>
      </c>
      <c r="AY121" s="9">
        <v>1.2000000000000002</v>
      </c>
      <c r="AZ121" s="23">
        <v>1.26308</v>
      </c>
      <c r="BA121" s="14">
        <v>1.2315808622885211E-2</v>
      </c>
      <c r="BB121">
        <f t="shared" si="967"/>
        <v>0</v>
      </c>
      <c r="BC121">
        <f t="shared" si="968"/>
        <v>0</v>
      </c>
    </row>
    <row r="122" spans="1:108" x14ac:dyDescent="0.25">
      <c r="K122" s="9">
        <v>1.3</v>
      </c>
      <c r="L122" s="23">
        <v>1.08189</v>
      </c>
      <c r="M122" s="14">
        <v>6.4530000000000004E-2</v>
      </c>
      <c r="P122" s="9">
        <v>1.2</v>
      </c>
      <c r="Q122" s="23">
        <v>1.0541400000000001</v>
      </c>
      <c r="R122" s="14">
        <v>4.9509999999999998E-2</v>
      </c>
      <c r="S122">
        <f t="shared" si="971"/>
        <v>0</v>
      </c>
      <c r="T122">
        <f t="shared" si="972"/>
        <v>0</v>
      </c>
      <c r="U122" s="9">
        <v>1.05</v>
      </c>
      <c r="V122" s="23">
        <v>0.96047000000000005</v>
      </c>
      <c r="W122" s="14">
        <v>3.5790000000000002E-2</v>
      </c>
      <c r="X122">
        <f t="shared" si="955"/>
        <v>0</v>
      </c>
      <c r="Y122">
        <f t="shared" si="956"/>
        <v>0</v>
      </c>
      <c r="Z122" s="9">
        <v>1.05</v>
      </c>
      <c r="AA122" s="23">
        <v>0.97499999999999998</v>
      </c>
      <c r="AB122" s="14">
        <v>3.381E-2</v>
      </c>
      <c r="AC122">
        <f t="shared" si="957"/>
        <v>0</v>
      </c>
      <c r="AD122">
        <f t="shared" si="958"/>
        <v>0</v>
      </c>
      <c r="AE122" s="9">
        <v>1.25</v>
      </c>
      <c r="AF122" s="23">
        <v>1.1633800000000001</v>
      </c>
      <c r="AG122" s="14">
        <v>4.2360000000000002E-2</v>
      </c>
      <c r="AH122">
        <f t="shared" si="959"/>
        <v>0</v>
      </c>
      <c r="AI122">
        <f t="shared" si="960"/>
        <v>0</v>
      </c>
      <c r="AJ122" s="9">
        <v>1.25</v>
      </c>
      <c r="AK122" s="23">
        <v>1.2</v>
      </c>
      <c r="AL122" s="14">
        <v>3.6170000000000001E-2</v>
      </c>
      <c r="AM122">
        <f t="shared" si="961"/>
        <v>0</v>
      </c>
      <c r="AN122">
        <f t="shared" si="962"/>
        <v>0</v>
      </c>
      <c r="AO122" s="9">
        <v>1.25</v>
      </c>
      <c r="AP122" s="23">
        <v>1.2341</v>
      </c>
      <c r="AQ122" s="14">
        <v>2.9399999999999999E-2</v>
      </c>
      <c r="AR122">
        <f t="shared" si="963"/>
        <v>0</v>
      </c>
      <c r="AS122">
        <f t="shared" si="964"/>
        <v>0</v>
      </c>
      <c r="AT122" s="9">
        <v>1.25</v>
      </c>
      <c r="AU122" s="23">
        <v>1.25278</v>
      </c>
      <c r="AV122" s="14">
        <v>2.5569999999999999E-2</v>
      </c>
      <c r="AW122">
        <f t="shared" si="965"/>
        <v>0</v>
      </c>
      <c r="AX122">
        <f t="shared" si="966"/>
        <v>0</v>
      </c>
      <c r="AY122" s="9">
        <v>1.25</v>
      </c>
      <c r="AZ122" s="23">
        <v>1.3110299999999999</v>
      </c>
      <c r="BA122" s="14">
        <v>1.3558910921108483E-2</v>
      </c>
      <c r="BB122">
        <f t="shared" si="967"/>
        <v>0</v>
      </c>
      <c r="BC122">
        <f>IF(AND(AY122&lt;=$E$1,$E$1&lt;=AY123),BA122-(BA122-BA123)*($E$1-AY122)/(AY123-AY122),0)</f>
        <v>0</v>
      </c>
    </row>
    <row r="123" spans="1:108" x14ac:dyDescent="0.25">
      <c r="P123" s="9">
        <v>1.25</v>
      </c>
      <c r="Q123" s="23">
        <v>1.08728</v>
      </c>
      <c r="R123" s="14">
        <v>5.432E-2</v>
      </c>
      <c r="S123">
        <f t="shared" si="971"/>
        <v>0</v>
      </c>
      <c r="T123">
        <f t="shared" si="972"/>
        <v>0</v>
      </c>
      <c r="U123" s="9">
        <v>1.1000000000000001</v>
      </c>
      <c r="V123" s="23">
        <v>1.0021100000000001</v>
      </c>
      <c r="W123" s="14">
        <v>3.9010000000000003E-2</v>
      </c>
      <c r="X123">
        <f t="shared" si="955"/>
        <v>0</v>
      </c>
      <c r="Y123">
        <f t="shared" si="956"/>
        <v>0</v>
      </c>
      <c r="Z123" s="9">
        <v>1.1000000000000001</v>
      </c>
      <c r="AA123" s="23">
        <v>1.0167600000000001</v>
      </c>
      <c r="AB123" s="14">
        <v>3.6799999999999999E-2</v>
      </c>
      <c r="AC123">
        <f t="shared" si="957"/>
        <v>0</v>
      </c>
      <c r="AD123">
        <f t="shared" si="958"/>
        <v>0</v>
      </c>
      <c r="AE123" s="9">
        <v>1.3</v>
      </c>
      <c r="AF123" s="23">
        <v>1.2008399999999999</v>
      </c>
      <c r="AG123" s="14">
        <v>4.6940000000000003E-2</v>
      </c>
      <c r="AJ123" s="9">
        <v>1.3</v>
      </c>
      <c r="AK123" s="23">
        <v>1.2384999999999999</v>
      </c>
      <c r="AL123" s="14">
        <v>4.0210000000000003E-2</v>
      </c>
      <c r="AO123" s="9">
        <v>1.3</v>
      </c>
      <c r="AP123" s="23">
        <v>1.27475</v>
      </c>
      <c r="AQ123" s="14">
        <v>3.3419999999999998E-2</v>
      </c>
      <c r="AT123" s="9">
        <v>1.3</v>
      </c>
      <c r="AU123" s="23">
        <v>1.29362</v>
      </c>
      <c r="AV123" s="14">
        <v>2.9340000000000001E-2</v>
      </c>
      <c r="AY123" s="9">
        <v>1.3</v>
      </c>
      <c r="AZ123" s="23">
        <v>1.3592200000000001</v>
      </c>
      <c r="BA123" s="14">
        <v>1.491116366502941E-2</v>
      </c>
    </row>
    <row r="124" spans="1:108" x14ac:dyDescent="0.25">
      <c r="P124" s="9">
        <v>1.3</v>
      </c>
      <c r="Q124" s="23">
        <v>1.11554</v>
      </c>
      <c r="R124" s="14">
        <v>5.9889999999999999E-2</v>
      </c>
      <c r="U124" s="9">
        <v>1.1499999999999999</v>
      </c>
      <c r="V124" s="23">
        <v>1.0399400000000001</v>
      </c>
      <c r="W124" s="14">
        <v>4.24E-2</v>
      </c>
      <c r="X124">
        <f t="shared" si="955"/>
        <v>0</v>
      </c>
      <c r="Y124">
        <f t="shared" si="956"/>
        <v>0</v>
      </c>
      <c r="Z124" s="9">
        <v>1.1499999999999999</v>
      </c>
      <c r="AA124" s="23">
        <v>1.05599</v>
      </c>
      <c r="AB124" s="14">
        <v>3.9940000000000003E-2</v>
      </c>
      <c r="AC124">
        <f t="shared" si="957"/>
        <v>0</v>
      </c>
      <c r="AD124">
        <f t="shared" si="958"/>
        <v>0</v>
      </c>
    </row>
    <row r="125" spans="1:108" x14ac:dyDescent="0.25">
      <c r="U125" s="9">
        <v>1.2</v>
      </c>
      <c r="V125" s="23">
        <v>1.0759399999999999</v>
      </c>
      <c r="W125" s="14">
        <v>4.6170000000000003E-2</v>
      </c>
      <c r="X125">
        <f t="shared" si="955"/>
        <v>0</v>
      </c>
      <c r="Y125">
        <f t="shared" si="956"/>
        <v>0</v>
      </c>
      <c r="Z125" s="9">
        <v>1.2</v>
      </c>
      <c r="AA125" s="23">
        <v>1.09276</v>
      </c>
      <c r="AB125" s="14">
        <v>4.3529999999999999E-2</v>
      </c>
      <c r="AC125">
        <f t="shared" si="957"/>
        <v>0</v>
      </c>
      <c r="AD125">
        <f t="shared" si="958"/>
        <v>0</v>
      </c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</row>
    <row r="126" spans="1:108" x14ac:dyDescent="0.25">
      <c r="U126" s="9">
        <v>1.25</v>
      </c>
      <c r="V126" s="23">
        <v>1.1099600000000001</v>
      </c>
      <c r="W126" s="14">
        <v>5.0869999999999999E-2</v>
      </c>
      <c r="X126">
        <f t="shared" si="955"/>
        <v>0</v>
      </c>
      <c r="Y126">
        <f t="shared" si="956"/>
        <v>0</v>
      </c>
      <c r="Z126" s="9">
        <v>1.25</v>
      </c>
      <c r="AA126" s="23">
        <v>1.12767</v>
      </c>
      <c r="AB126" s="14">
        <v>4.8140000000000002E-2</v>
      </c>
      <c r="AC126">
        <f t="shared" si="957"/>
        <v>0</v>
      </c>
      <c r="AD126">
        <f t="shared" si="958"/>
        <v>0</v>
      </c>
    </row>
    <row r="127" spans="1:108" x14ac:dyDescent="0.25">
      <c r="U127" s="9">
        <v>1.3</v>
      </c>
      <c r="V127" s="23">
        <v>1.1412500000000001</v>
      </c>
      <c r="W127" s="14">
        <v>5.6129999999999999E-2</v>
      </c>
      <c r="Z127" s="9">
        <v>1.3</v>
      </c>
      <c r="AA127" s="23">
        <v>1.1592899999999999</v>
      </c>
      <c r="AB127" s="14">
        <v>5.3440000000000001E-2</v>
      </c>
    </row>
    <row r="128" spans="1:108" x14ac:dyDescent="0.25">
      <c r="AE128" s="10"/>
      <c r="AF128" s="10"/>
      <c r="AG128" s="10"/>
      <c r="AH128" s="10"/>
      <c r="AI128" s="10"/>
    </row>
    <row r="129" spans="1:54" x14ac:dyDescent="0.25">
      <c r="AE129" s="10"/>
      <c r="AF129" s="10"/>
      <c r="AG129" s="10"/>
      <c r="AH129" s="10"/>
      <c r="AI129" s="10"/>
    </row>
    <row r="130" spans="1:54" x14ac:dyDescent="0.25">
      <c r="B130">
        <v>1E-3</v>
      </c>
      <c r="C130">
        <v>0.154</v>
      </c>
      <c r="D130">
        <v>0.24199999999999999</v>
      </c>
      <c r="E130">
        <v>0.4</v>
      </c>
      <c r="F130">
        <v>0.52800000000000002</v>
      </c>
      <c r="G130">
        <v>0.63300000000000001</v>
      </c>
      <c r="H130">
        <v>0.70599999999999996</v>
      </c>
      <c r="I130">
        <v>0.73699999999999999</v>
      </c>
      <c r="J130">
        <v>0.72599999999999998</v>
      </c>
      <c r="K130">
        <v>0.65200000000000002</v>
      </c>
      <c r="L130">
        <v>0.46200000000000002</v>
      </c>
      <c r="M130">
        <v>0.30399999999999999</v>
      </c>
      <c r="N130">
        <v>0.189</v>
      </c>
      <c r="O130">
        <v>7.5999999999999998E-2</v>
      </c>
      <c r="P130">
        <v>0</v>
      </c>
      <c r="Q130">
        <v>-0.121</v>
      </c>
      <c r="R130">
        <v>-0.16700000000000001</v>
      </c>
      <c r="S130">
        <v>-0.219</v>
      </c>
      <c r="T130">
        <v>-0.25900000000000001</v>
      </c>
      <c r="U130">
        <v>-0.25900000000000001</v>
      </c>
      <c r="V130">
        <v>-0.23499999999999999</v>
      </c>
      <c r="W130">
        <v>-0.20799999999999999</v>
      </c>
      <c r="X130">
        <v>-0.18099999999999999</v>
      </c>
      <c r="Y130">
        <v>-0.154</v>
      </c>
      <c r="Z130">
        <v>-0.127</v>
      </c>
      <c r="AA130">
        <v>-0.1</v>
      </c>
      <c r="AB130">
        <v>-8.5999999999999993E-2</v>
      </c>
      <c r="AC130">
        <v>-5.0000000000000001E-4</v>
      </c>
      <c r="AE130" s="10"/>
      <c r="AF130" s="10"/>
      <c r="AG130" s="10"/>
      <c r="AH130" s="10"/>
      <c r="AI130" s="10"/>
    </row>
    <row r="131" spans="1:54" x14ac:dyDescent="0.25">
      <c r="B131">
        <v>1</v>
      </c>
      <c r="C131">
        <v>0.95</v>
      </c>
      <c r="D131">
        <v>0.9</v>
      </c>
      <c r="E131">
        <v>0.8</v>
      </c>
      <c r="F131">
        <v>0.7</v>
      </c>
      <c r="G131">
        <v>0.6</v>
      </c>
      <c r="H131">
        <v>0.5</v>
      </c>
      <c r="I131">
        <v>0.4</v>
      </c>
      <c r="J131">
        <v>0.3</v>
      </c>
      <c r="K131">
        <v>0.2</v>
      </c>
      <c r="L131">
        <v>0.1</v>
      </c>
      <c r="M131">
        <v>0.05</v>
      </c>
      <c r="N131">
        <v>2.5000000000000001E-2</v>
      </c>
      <c r="O131">
        <v>5.0000000000000001E-3</v>
      </c>
      <c r="P131">
        <v>0</v>
      </c>
      <c r="Q131">
        <v>2.5000000000000001E-2</v>
      </c>
      <c r="R131">
        <v>0.05</v>
      </c>
      <c r="S131">
        <v>0.1</v>
      </c>
      <c r="T131">
        <v>0.2</v>
      </c>
      <c r="U131">
        <v>0.3</v>
      </c>
      <c r="V131">
        <v>0.4</v>
      </c>
      <c r="W131">
        <v>0.5</v>
      </c>
      <c r="X131">
        <v>0.6</v>
      </c>
      <c r="Y131">
        <v>0.7</v>
      </c>
      <c r="Z131">
        <v>0.8</v>
      </c>
      <c r="AA131">
        <v>0.9</v>
      </c>
      <c r="AB131">
        <v>0.95</v>
      </c>
      <c r="AC131">
        <v>1</v>
      </c>
      <c r="AE131" s="10"/>
      <c r="AF131" s="10"/>
      <c r="AG131" s="10"/>
      <c r="AH131" s="10"/>
      <c r="AI131" s="10"/>
    </row>
    <row r="132" spans="1:54" x14ac:dyDescent="0.25">
      <c r="B132">
        <f t="shared" ref="B132:AC132" si="973">B130-0.187</f>
        <v>-0.186</v>
      </c>
      <c r="C132">
        <f t="shared" si="973"/>
        <v>-3.3000000000000002E-2</v>
      </c>
      <c r="D132">
        <f t="shared" si="973"/>
        <v>5.4999999999999993E-2</v>
      </c>
      <c r="E132">
        <f t="shared" si="973"/>
        <v>0.21300000000000002</v>
      </c>
      <c r="F132">
        <f t="shared" si="973"/>
        <v>0.34100000000000003</v>
      </c>
      <c r="G132">
        <f t="shared" si="973"/>
        <v>0.44600000000000001</v>
      </c>
      <c r="H132">
        <f t="shared" si="973"/>
        <v>0.51899999999999991</v>
      </c>
      <c r="I132">
        <f t="shared" si="973"/>
        <v>0.55000000000000004</v>
      </c>
      <c r="J132">
        <f t="shared" si="973"/>
        <v>0.53899999999999992</v>
      </c>
      <c r="K132">
        <f t="shared" si="973"/>
        <v>0.46500000000000002</v>
      </c>
      <c r="L132">
        <f t="shared" si="973"/>
        <v>0.27500000000000002</v>
      </c>
      <c r="M132">
        <f t="shared" si="973"/>
        <v>0.11699999999999999</v>
      </c>
      <c r="N132">
        <f t="shared" si="973"/>
        <v>2.0000000000000018E-3</v>
      </c>
      <c r="O132">
        <f t="shared" si="973"/>
        <v>-0.111</v>
      </c>
      <c r="P132">
        <f t="shared" si="973"/>
        <v>-0.187</v>
      </c>
      <c r="Q132">
        <f t="shared" si="973"/>
        <v>-0.308</v>
      </c>
      <c r="R132">
        <f t="shared" si="973"/>
        <v>-0.35399999999999998</v>
      </c>
      <c r="S132">
        <f t="shared" si="973"/>
        <v>-0.40600000000000003</v>
      </c>
      <c r="T132">
        <f t="shared" si="973"/>
        <v>-0.44600000000000001</v>
      </c>
      <c r="U132">
        <f t="shared" si="973"/>
        <v>-0.44600000000000001</v>
      </c>
      <c r="V132">
        <f t="shared" si="973"/>
        <v>-0.42199999999999999</v>
      </c>
      <c r="W132">
        <f t="shared" si="973"/>
        <v>-0.39500000000000002</v>
      </c>
      <c r="X132">
        <f t="shared" si="973"/>
        <v>-0.36799999999999999</v>
      </c>
      <c r="Y132">
        <f t="shared" si="973"/>
        <v>-0.34099999999999997</v>
      </c>
      <c r="Z132">
        <f t="shared" si="973"/>
        <v>-0.314</v>
      </c>
      <c r="AA132">
        <f t="shared" si="973"/>
        <v>-0.28700000000000003</v>
      </c>
      <c r="AB132">
        <f t="shared" si="973"/>
        <v>-0.27300000000000002</v>
      </c>
      <c r="AC132">
        <f t="shared" si="973"/>
        <v>-0.1875</v>
      </c>
      <c r="AE132" s="10"/>
      <c r="AF132" s="10"/>
      <c r="AG132" s="10"/>
      <c r="AH132" s="10"/>
      <c r="AI132" s="10"/>
    </row>
    <row r="133" spans="1:54" x14ac:dyDescent="0.25">
      <c r="B133">
        <f t="shared" ref="B133:AC133" si="974">B131-0.42</f>
        <v>0.58000000000000007</v>
      </c>
      <c r="C133">
        <f t="shared" si="974"/>
        <v>0.53</v>
      </c>
      <c r="D133">
        <f t="shared" si="974"/>
        <v>0.48000000000000004</v>
      </c>
      <c r="E133">
        <f t="shared" si="974"/>
        <v>0.38000000000000006</v>
      </c>
      <c r="F133">
        <f t="shared" si="974"/>
        <v>0.27999999999999997</v>
      </c>
      <c r="G133">
        <f t="shared" si="974"/>
        <v>0.18</v>
      </c>
      <c r="H133">
        <f t="shared" si="974"/>
        <v>8.0000000000000016E-2</v>
      </c>
      <c r="I133">
        <f t="shared" si="974"/>
        <v>-1.9999999999999962E-2</v>
      </c>
      <c r="J133">
        <f t="shared" si="974"/>
        <v>-0.12</v>
      </c>
      <c r="K133">
        <f t="shared" si="974"/>
        <v>-0.21999999999999997</v>
      </c>
      <c r="L133">
        <f t="shared" si="974"/>
        <v>-0.31999999999999995</v>
      </c>
      <c r="M133">
        <f t="shared" si="974"/>
        <v>-0.37</v>
      </c>
      <c r="N133">
        <f t="shared" si="974"/>
        <v>-0.39499999999999996</v>
      </c>
      <c r="O133">
        <f t="shared" si="974"/>
        <v>-0.41499999999999998</v>
      </c>
      <c r="P133">
        <f t="shared" si="974"/>
        <v>-0.42</v>
      </c>
      <c r="Q133">
        <f t="shared" si="974"/>
        <v>-0.39499999999999996</v>
      </c>
      <c r="R133">
        <f t="shared" si="974"/>
        <v>-0.37</v>
      </c>
      <c r="S133">
        <f t="shared" si="974"/>
        <v>-0.31999999999999995</v>
      </c>
      <c r="T133">
        <f t="shared" si="974"/>
        <v>-0.21999999999999997</v>
      </c>
      <c r="U133">
        <f t="shared" si="974"/>
        <v>-0.12</v>
      </c>
      <c r="V133">
        <f t="shared" si="974"/>
        <v>-1.9999999999999962E-2</v>
      </c>
      <c r="W133">
        <f t="shared" si="974"/>
        <v>8.0000000000000016E-2</v>
      </c>
      <c r="X133">
        <f t="shared" si="974"/>
        <v>0.18</v>
      </c>
      <c r="Y133">
        <f t="shared" si="974"/>
        <v>0.27999999999999997</v>
      </c>
      <c r="Z133">
        <f t="shared" si="974"/>
        <v>0.38000000000000006</v>
      </c>
      <c r="AA133">
        <f t="shared" si="974"/>
        <v>0.48000000000000004</v>
      </c>
      <c r="AB133">
        <f t="shared" si="974"/>
        <v>0.53</v>
      </c>
      <c r="AC133">
        <f t="shared" si="974"/>
        <v>0.58000000000000007</v>
      </c>
    </row>
    <row r="135" spans="1:54" x14ac:dyDescent="0.25">
      <c r="E135" s="4" t="s">
        <v>29</v>
      </c>
      <c r="G135" s="13" t="s">
        <v>24</v>
      </c>
      <c r="I135" s="34" t="s">
        <v>23</v>
      </c>
      <c r="L135" s="4" t="s">
        <v>28</v>
      </c>
      <c r="N135" s="13" t="s">
        <v>24</v>
      </c>
      <c r="P135" s="34" t="s">
        <v>23</v>
      </c>
      <c r="S135" s="4" t="s">
        <v>27</v>
      </c>
      <c r="U135" s="13" t="s">
        <v>24</v>
      </c>
      <c r="W135" s="34" t="s">
        <v>23</v>
      </c>
      <c r="Z135" s="4" t="s">
        <v>26</v>
      </c>
      <c r="AB135" s="13" t="s">
        <v>24</v>
      </c>
      <c r="AD135" s="34" t="s">
        <v>23</v>
      </c>
      <c r="AG135" s="4" t="s">
        <v>25</v>
      </c>
      <c r="AI135" s="13" t="s">
        <v>24</v>
      </c>
      <c r="AK135" s="34" t="s">
        <v>23</v>
      </c>
    </row>
    <row r="136" spans="1:54" x14ac:dyDescent="0.25">
      <c r="B136" s="35" t="s">
        <v>19</v>
      </c>
      <c r="C136" s="5" t="s">
        <v>18</v>
      </c>
      <c r="E136" s="35" t="s">
        <v>22</v>
      </c>
      <c r="F136" s="5" t="s">
        <v>21</v>
      </c>
      <c r="G136" s="13" t="s">
        <v>20</v>
      </c>
      <c r="H136" s="27" t="s">
        <v>16</v>
      </c>
      <c r="I136" s="34" t="s">
        <v>15</v>
      </c>
      <c r="J136" s="33" t="s">
        <v>14</v>
      </c>
      <c r="K136" s="32" t="s">
        <v>13</v>
      </c>
      <c r="L136" s="35" t="s">
        <v>19</v>
      </c>
      <c r="M136" s="5" t="s">
        <v>18</v>
      </c>
      <c r="N136" s="13" t="s">
        <v>17</v>
      </c>
      <c r="O136" s="27" t="s">
        <v>16</v>
      </c>
      <c r="P136" s="34" t="s">
        <v>15</v>
      </c>
      <c r="Q136" s="33" t="s">
        <v>14</v>
      </c>
      <c r="R136" s="32" t="s">
        <v>13</v>
      </c>
      <c r="S136" s="35" t="s">
        <v>19</v>
      </c>
      <c r="T136" s="5" t="s">
        <v>18</v>
      </c>
      <c r="U136" s="13" t="s">
        <v>17</v>
      </c>
      <c r="V136" s="27" t="s">
        <v>16</v>
      </c>
      <c r="W136" s="34" t="s">
        <v>15</v>
      </c>
      <c r="X136" s="33" t="s">
        <v>14</v>
      </c>
      <c r="Y136" s="32" t="s">
        <v>13</v>
      </c>
      <c r="Z136" s="35" t="s">
        <v>19</v>
      </c>
      <c r="AA136" s="5" t="s">
        <v>18</v>
      </c>
      <c r="AB136" s="13" t="s">
        <v>17</v>
      </c>
      <c r="AC136" s="27" t="s">
        <v>16</v>
      </c>
      <c r="AD136" s="34" t="s">
        <v>15</v>
      </c>
      <c r="AE136" s="33" t="s">
        <v>14</v>
      </c>
      <c r="AF136" s="32" t="s">
        <v>13</v>
      </c>
      <c r="AG136" s="35" t="s">
        <v>19</v>
      </c>
      <c r="AH136" s="5" t="s">
        <v>18</v>
      </c>
      <c r="AI136" s="13" t="s">
        <v>17</v>
      </c>
      <c r="AJ136" s="27" t="s">
        <v>16</v>
      </c>
      <c r="AK136" s="34" t="s">
        <v>15</v>
      </c>
      <c r="AL136" s="33" t="s">
        <v>14</v>
      </c>
      <c r="AM136" s="32" t="s">
        <v>13</v>
      </c>
    </row>
    <row r="137" spans="1:54" x14ac:dyDescent="0.25">
      <c r="B137" s="9">
        <v>-0.55200000000000005</v>
      </c>
      <c r="C137" s="19">
        <v>-0.15</v>
      </c>
      <c r="E137" s="9">
        <f t="shared" ref="E137:E164" si="975">B137*$D$3*$D$190*1000</f>
        <v>-68.836014507531686</v>
      </c>
      <c r="F137" s="19">
        <f t="shared" ref="F137:F164" si="976">C137*($E$151-$E$137)*$L$190</f>
        <v>-6.5492509867706703</v>
      </c>
      <c r="G137" s="31">
        <f t="shared" ref="G137:G164" si="977">(E137^2+F137^2)^0.5</f>
        <v>69.146869645478745</v>
      </c>
      <c r="H137">
        <f t="shared" ref="H137:H164" si="978">ACOS(F137/G137)</f>
        <v>1.6656535911272174</v>
      </c>
      <c r="I137">
        <f t="shared" ref="I137:I143" si="979">H137+$T$190/57.32</f>
        <v>4.1201106854195713</v>
      </c>
      <c r="J137">
        <f t="shared" ref="J137:J164" si="980">G137*COS(I137)</f>
        <v>-38.60142704328041</v>
      </c>
      <c r="K137">
        <f t="shared" ref="K137:K143" si="981">G137*SIN(I137)</f>
        <v>-57.369150350960659</v>
      </c>
      <c r="L137" s="9">
        <f t="shared" ref="L137:L164" si="982">B137*$D$3*$E$190*1000</f>
        <v>-70.981058793891478</v>
      </c>
      <c r="M137" s="19">
        <f t="shared" ref="M137:M164" si="983">C137*($L$151-$L$137)*$M$190</f>
        <v>-4.160348376895743</v>
      </c>
      <c r="N137" s="31">
        <f t="shared" ref="N137:N164" si="984">(L137^2+M137^2)^0.5</f>
        <v>71.102877621929039</v>
      </c>
      <c r="O137">
        <f t="shared" ref="O137:O164" si="985">ACOS(M137/N137)</f>
        <v>1.6293414389865133</v>
      </c>
      <c r="P137">
        <f t="shared" ref="P137:P143" si="986">O137+$U$190/57.32</f>
        <v>3.962623015143059</v>
      </c>
      <c r="Q137" s="8">
        <f t="shared" ref="Q137:Q164" si="987">N137*COS(P137)</f>
        <v>-48.454300307714135</v>
      </c>
      <c r="R137" s="8">
        <f t="shared" ref="R137:R143" si="988">N137*SIN(P137)</f>
        <v>-52.036525516303172</v>
      </c>
      <c r="S137" s="9">
        <f t="shared" ref="S137:S164" si="989">B137*$D$3*$F$190*1000</f>
        <v>-65.089456447414207</v>
      </c>
      <c r="T137" s="19">
        <f t="shared" ref="T137:T164" si="990">C137*($S$151-$S$137)*$N$190</f>
        <v>-2.8672743446026114</v>
      </c>
      <c r="U137" s="31">
        <f t="shared" ref="U137:U164" si="991">(S137^2+T137^2)^0.5</f>
        <v>65.152579402407753</v>
      </c>
      <c r="V137">
        <f t="shared" ref="V137:V164" si="992">ACOS(T137/U137)</f>
        <v>1.6148191531262723</v>
      </c>
      <c r="W137">
        <f t="shared" ref="W137:W143" si="993">V137+$V$190/57.32</f>
        <v>3.8189369760128469</v>
      </c>
      <c r="X137" s="8">
        <f t="shared" ref="X137:X164" si="994">U137*COS(W137)</f>
        <v>-50.769485963513652</v>
      </c>
      <c r="Y137" s="8">
        <f t="shared" ref="Y137:Y143" si="995">U137*SIN(W137)</f>
        <v>-40.832804187168399</v>
      </c>
      <c r="Z137" s="9">
        <f t="shared" ref="Z137:Z164" si="996">B137*$D$3*$G$190*1000</f>
        <v>-50.897270840581108</v>
      </c>
      <c r="AA137" s="19">
        <f t="shared" ref="AA137:AA164" si="997">C137*($Z$151-$Z$137)*$O$190</f>
        <v>-1.7755281561421132</v>
      </c>
      <c r="AB137" s="31">
        <f t="shared" ref="AB137:AB164" si="998">(Z137^2+AA137^2)^0.5</f>
        <v>50.928230670746075</v>
      </c>
      <c r="AC137">
        <f t="shared" ref="AC137:AC164" si="999">ACOS(AA137/AB137)</f>
        <v>1.6056667318324398</v>
      </c>
      <c r="AD137">
        <f t="shared" ref="AD137:AD143" si="1000">AC137+$W$190/57.32</f>
        <v>3.7116105587670836</v>
      </c>
      <c r="AE137" s="8">
        <f t="shared" ref="AE137:AE164" si="1001">AB137*COS(AD137)</f>
        <v>-42.876034978984542</v>
      </c>
      <c r="AF137" s="8">
        <f t="shared" ref="AF137:AF143" si="1002">AB137*SIN(AD137)</f>
        <v>-27.483273162664144</v>
      </c>
      <c r="AG137" s="9">
        <f t="shared" ref="AG137:AG164" si="1003">B137*$D$3*$H$190*1000</f>
        <v>-31.72831407926359</v>
      </c>
      <c r="AH137" s="19">
        <f t="shared" ref="AH137:AH164" si="1004">C137*($AG$151-$AG$137)*$P$190</f>
        <v>-0.89218750162252536</v>
      </c>
      <c r="AI137" s="31">
        <f t="shared" ref="AI137:AI164" si="1005">(AG137^2+AH137^2)^0.5</f>
        <v>31.740855578425222</v>
      </c>
      <c r="AJ137">
        <f t="shared" ref="AJ137:AJ164" si="1006">ACOS(AH137/AI137)</f>
        <v>1.5989085188410381</v>
      </c>
      <c r="AK137">
        <f t="shared" ref="AK137:AK143" si="1007">AJ137+$X$190/57.32</f>
        <v>3.6528051057975652</v>
      </c>
      <c r="AL137" s="8">
        <f t="shared" ref="AL137:AL164" si="1008">AI137*COS(AK137)</f>
        <v>-27.682849872192737</v>
      </c>
      <c r="AM137" s="8">
        <f t="shared" ref="AM137:AM143" si="1009">AI137*SIN(AK137)</f>
        <v>-15.528739028140253</v>
      </c>
    </row>
    <row r="138" spans="1:54" x14ac:dyDescent="0.25">
      <c r="B138" s="9">
        <v>-0.502</v>
      </c>
      <c r="C138" s="19">
        <v>-3.3000000000000002E-2</v>
      </c>
      <c r="E138" s="9">
        <f t="shared" si="975"/>
        <v>-62.600868265907437</v>
      </c>
      <c r="F138" s="19">
        <f t="shared" si="976"/>
        <v>-1.4408352170895478</v>
      </c>
      <c r="G138" s="31">
        <f t="shared" si="977"/>
        <v>62.617447359089162</v>
      </c>
      <c r="H138">
        <f t="shared" si="978"/>
        <v>1.5938084816121323</v>
      </c>
      <c r="I138">
        <f t="shared" si="979"/>
        <v>4.0482655759044865</v>
      </c>
      <c r="J138" s="8">
        <f t="shared" si="980"/>
        <v>-38.595458922107639</v>
      </c>
      <c r="K138" s="8">
        <f t="shared" si="981"/>
        <v>-49.308571915643675</v>
      </c>
      <c r="L138" s="9">
        <f t="shared" si="982"/>
        <v>-64.551615062560728</v>
      </c>
      <c r="M138" s="19">
        <f t="shared" si="983"/>
        <v>-0.91527664291706357</v>
      </c>
      <c r="N138" s="31">
        <f t="shared" si="984"/>
        <v>64.558103585205217</v>
      </c>
      <c r="O138">
        <f t="shared" si="985"/>
        <v>1.5849743657572211</v>
      </c>
      <c r="P138">
        <f t="shared" si="986"/>
        <v>3.9182559419137668</v>
      </c>
      <c r="Q138" s="8">
        <f t="shared" si="987"/>
        <v>-46.046468725781459</v>
      </c>
      <c r="R138" s="8">
        <f t="shared" si="988"/>
        <v>-45.248993982228114</v>
      </c>
      <c r="S138" s="9">
        <f t="shared" si="989"/>
        <v>-59.193672348916536</v>
      </c>
      <c r="T138" s="19">
        <f t="shared" si="990"/>
        <v>-0.63080035581257454</v>
      </c>
      <c r="U138" s="31">
        <f t="shared" si="991"/>
        <v>59.197033331407575</v>
      </c>
      <c r="V138">
        <f t="shared" si="992"/>
        <v>1.5814524738808633</v>
      </c>
      <c r="W138">
        <f t="shared" si="993"/>
        <v>3.7855702967674381</v>
      </c>
      <c r="X138" s="8">
        <f t="shared" si="994"/>
        <v>-47.340695635562241</v>
      </c>
      <c r="Y138" s="8">
        <f t="shared" si="995"/>
        <v>-35.540783502630298</v>
      </c>
      <c r="Z138" s="9">
        <f t="shared" si="996"/>
        <v>-46.287010800673393</v>
      </c>
      <c r="AA138" s="19">
        <f t="shared" si="997"/>
        <v>-0.39061619435126499</v>
      </c>
      <c r="AB138" s="31">
        <f t="shared" si="998"/>
        <v>46.288658976826547</v>
      </c>
      <c r="AC138">
        <f t="shared" si="999"/>
        <v>1.5792351288515427</v>
      </c>
      <c r="AD138">
        <f t="shared" si="1000"/>
        <v>3.6851789557861867</v>
      </c>
      <c r="AE138" s="8">
        <f t="shared" si="1001"/>
        <v>-39.616580313597872</v>
      </c>
      <c r="AF138" s="8">
        <f t="shared" si="1002"/>
        <v>-23.940896268293603</v>
      </c>
      <c r="AG138" s="9">
        <f t="shared" si="1003"/>
        <v>-28.854372586576666</v>
      </c>
      <c r="AH138" s="19">
        <f t="shared" si="1004"/>
        <v>-0.19628125035695562</v>
      </c>
      <c r="AI138" s="31">
        <f t="shared" si="1005"/>
        <v>28.85504017835062</v>
      </c>
      <c r="AJ138">
        <f t="shared" si="1006"/>
        <v>1.5775987004142817</v>
      </c>
      <c r="AK138">
        <f t="shared" si="1007"/>
        <v>3.6314952873708086</v>
      </c>
      <c r="AL138" s="8">
        <f t="shared" si="1008"/>
        <v>-25.461072191522664</v>
      </c>
      <c r="AM138" s="8">
        <f t="shared" si="1009"/>
        <v>-13.577449928182384</v>
      </c>
      <c r="AO138" s="39">
        <v>0.78</v>
      </c>
      <c r="AR138" s="39">
        <v>0.79</v>
      </c>
      <c r="AU138" s="39">
        <v>0.8</v>
      </c>
      <c r="AX138" s="39">
        <v>0.81</v>
      </c>
      <c r="BA138" s="39">
        <v>0.82</v>
      </c>
    </row>
    <row r="139" spans="1:54" x14ac:dyDescent="0.25">
      <c r="A139">
        <v>-100</v>
      </c>
      <c r="B139" s="9">
        <v>-0.45200000000000001</v>
      </c>
      <c r="C139" s="19">
        <v>5.4999999999999993E-2</v>
      </c>
      <c r="E139" s="9">
        <f t="shared" si="975"/>
        <v>-56.365722024283194</v>
      </c>
      <c r="F139" s="19">
        <f t="shared" si="976"/>
        <v>2.4013920284825794</v>
      </c>
      <c r="G139" s="31">
        <f t="shared" si="977"/>
        <v>56.41685300504826</v>
      </c>
      <c r="H139">
        <f t="shared" si="978"/>
        <v>1.5282183092406587</v>
      </c>
      <c r="I139">
        <f t="shared" si="979"/>
        <v>3.9826754035330127</v>
      </c>
      <c r="J139" s="8">
        <f t="shared" si="980"/>
        <v>-37.610643286236858</v>
      </c>
      <c r="K139" s="8">
        <f t="shared" si="981"/>
        <v>-42.051169003829955</v>
      </c>
      <c r="L139" s="9">
        <f t="shared" si="982"/>
        <v>-58.122171331229978</v>
      </c>
      <c r="M139" s="19">
        <f t="shared" si="983"/>
        <v>1.5254610715284389</v>
      </c>
      <c r="N139" s="31">
        <f t="shared" si="984"/>
        <v>58.142186334344196</v>
      </c>
      <c r="O139">
        <f t="shared" si="985"/>
        <v>1.5445565818766023</v>
      </c>
      <c r="P139">
        <f t="shared" si="986"/>
        <v>3.877838158033148</v>
      </c>
      <c r="Q139" s="8">
        <f t="shared" si="987"/>
        <v>-43.08306697562989</v>
      </c>
      <c r="R139" s="8">
        <f t="shared" si="988"/>
        <v>-39.043093777401786</v>
      </c>
      <c r="S139" s="9">
        <f t="shared" si="989"/>
        <v>-53.297888250418872</v>
      </c>
      <c r="T139" s="19">
        <f t="shared" si="990"/>
        <v>1.0513339263542909</v>
      </c>
      <c r="U139" s="31">
        <f t="shared" si="991"/>
        <v>53.308256349076373</v>
      </c>
      <c r="V139">
        <f t="shared" si="992"/>
        <v>1.551073263937482</v>
      </c>
      <c r="W139">
        <f t="shared" si="993"/>
        <v>3.7551910868240563</v>
      </c>
      <c r="X139" s="8">
        <f t="shared" si="994"/>
        <v>-43.58383300929173</v>
      </c>
      <c r="Y139" s="8">
        <f t="shared" si="995"/>
        <v>-30.695597325952363</v>
      </c>
      <c r="Z139" s="9">
        <f t="shared" si="996"/>
        <v>-41.676750760765685</v>
      </c>
      <c r="AA139" s="19">
        <f t="shared" si="997"/>
        <v>0.65102699058544145</v>
      </c>
      <c r="AB139" s="31">
        <f t="shared" si="998"/>
        <v>41.681835253710382</v>
      </c>
      <c r="AC139">
        <f t="shared" si="999"/>
        <v>1.5551767299269907</v>
      </c>
      <c r="AD139">
        <f t="shared" si="1000"/>
        <v>3.6611205568616345</v>
      </c>
      <c r="AE139" s="8">
        <f t="shared" si="1001"/>
        <v>-36.182069582833556</v>
      </c>
      <c r="AF139" s="8">
        <f t="shared" si="1002"/>
        <v>-20.693796916478249</v>
      </c>
      <c r="AG139" s="9">
        <f t="shared" si="1003"/>
        <v>-25.980431093889749</v>
      </c>
      <c r="AH139" s="19">
        <f t="shared" si="1004"/>
        <v>0.32713541726159268</v>
      </c>
      <c r="AI139" s="31">
        <f t="shared" si="1005"/>
        <v>25.982490592812312</v>
      </c>
      <c r="AJ139">
        <f t="shared" si="1006"/>
        <v>1.5582053836820107</v>
      </c>
      <c r="AK139">
        <f t="shared" si="1007"/>
        <v>3.6121019706385376</v>
      </c>
      <c r="AL139" s="8">
        <f t="shared" si="1008"/>
        <v>-23.159168464981374</v>
      </c>
      <c r="AM139" s="8">
        <f t="shared" si="1009"/>
        <v>-11.778910536046725</v>
      </c>
    </row>
    <row r="140" spans="1:54" x14ac:dyDescent="0.25">
      <c r="A140">
        <v>100</v>
      </c>
      <c r="B140" s="9">
        <v>-0.35200000000000004</v>
      </c>
      <c r="C140" s="19">
        <v>0.21300000000000002</v>
      </c>
      <c r="E140" s="9">
        <f t="shared" si="975"/>
        <v>-43.895429541034694</v>
      </c>
      <c r="F140" s="19">
        <f t="shared" si="976"/>
        <v>9.2999364012143548</v>
      </c>
      <c r="G140" s="31">
        <f t="shared" si="977"/>
        <v>44.869784395053351</v>
      </c>
      <c r="H140">
        <f t="shared" si="978"/>
        <v>1.3620178961614635</v>
      </c>
      <c r="I140">
        <f t="shared" si="979"/>
        <v>3.8164749904538176</v>
      </c>
      <c r="J140" s="8">
        <f t="shared" si="980"/>
        <v>-35.033451488130972</v>
      </c>
      <c r="K140" s="8">
        <f t="shared" si="981"/>
        <v>-28.034885918928705</v>
      </c>
      <c r="L140" s="9">
        <f t="shared" si="982"/>
        <v>-45.263283868568479</v>
      </c>
      <c r="M140" s="19">
        <f t="shared" si="983"/>
        <v>5.9076946951919558</v>
      </c>
      <c r="N140" s="31">
        <f t="shared" si="984"/>
        <v>45.647187461860241</v>
      </c>
      <c r="O140">
        <f t="shared" si="985"/>
        <v>1.4410115001193078</v>
      </c>
      <c r="P140">
        <f t="shared" si="986"/>
        <v>3.7742930762758533</v>
      </c>
      <c r="Q140" s="8">
        <f t="shared" si="987"/>
        <v>-36.811426819190892</v>
      </c>
      <c r="R140" s="8">
        <f t="shared" si="988"/>
        <v>-26.992305916937973</v>
      </c>
      <c r="S140" s="9">
        <f t="shared" si="989"/>
        <v>-41.506320053423551</v>
      </c>
      <c r="T140" s="19">
        <f t="shared" si="990"/>
        <v>4.0715295693357092</v>
      </c>
      <c r="U140" s="31">
        <f t="shared" si="991"/>
        <v>41.705538689857548</v>
      </c>
      <c r="V140">
        <f t="shared" si="992"/>
        <v>1.4730149515062463</v>
      </c>
      <c r="W140">
        <f t="shared" si="993"/>
        <v>3.6771327743928208</v>
      </c>
      <c r="X140" s="8">
        <f t="shared" si="994"/>
        <v>-35.866476675035372</v>
      </c>
      <c r="Y140" s="8">
        <f t="shared" si="995"/>
        <v>-21.28257052919944</v>
      </c>
      <c r="Z140" s="9">
        <f t="shared" si="996"/>
        <v>-32.456230680950263</v>
      </c>
      <c r="AA140" s="19">
        <f t="shared" si="997"/>
        <v>2.5212499817218013</v>
      </c>
      <c r="AB140" s="31">
        <f t="shared" si="998"/>
        <v>32.554010682024867</v>
      </c>
      <c r="AC140">
        <f t="shared" si="999"/>
        <v>1.4932704778734069</v>
      </c>
      <c r="AD140">
        <f t="shared" si="1000"/>
        <v>3.5992143048080507</v>
      </c>
      <c r="AE140" s="8">
        <f t="shared" si="1001"/>
        <v>-29.204392632449824</v>
      </c>
      <c r="AF140" s="8">
        <f t="shared" si="1002"/>
        <v>-14.382873928916284</v>
      </c>
      <c r="AG140" s="9">
        <f t="shared" si="1003"/>
        <v>-20.23254810851591</v>
      </c>
      <c r="AH140" s="19">
        <f t="shared" si="1004"/>
        <v>1.2669062523039865</v>
      </c>
      <c r="AI140" s="31">
        <f t="shared" si="1005"/>
        <v>20.272174387952017</v>
      </c>
      <c r="AJ140">
        <f t="shared" si="1006"/>
        <v>1.5082607372070365</v>
      </c>
      <c r="AK140">
        <f t="shared" si="1007"/>
        <v>3.5621573241635636</v>
      </c>
      <c r="AL140" s="8">
        <f t="shared" si="1008"/>
        <v>-18.505627604116647</v>
      </c>
      <c r="AM140" s="8">
        <f t="shared" si="1009"/>
        <v>-8.276641915251238</v>
      </c>
      <c r="AO140" s="4">
        <v>1.1592899999999999</v>
      </c>
      <c r="AP140">
        <v>5.3440000000000001E-2</v>
      </c>
      <c r="AR140" s="4">
        <v>1.1412500000000001</v>
      </c>
      <c r="AS140">
        <v>5.6129999999999999E-2</v>
      </c>
      <c r="AU140">
        <v>1.11554</v>
      </c>
      <c r="AV140">
        <v>5.9889999999999999E-2</v>
      </c>
      <c r="AX140">
        <v>1.08189</v>
      </c>
      <c r="AY140">
        <v>6.4530000000000004E-2</v>
      </c>
      <c r="BA140">
        <v>1.02766</v>
      </c>
      <c r="BB140">
        <v>7.1349999999999997E-2</v>
      </c>
    </row>
    <row r="141" spans="1:54" x14ac:dyDescent="0.25">
      <c r="B141" s="9">
        <v>-0.25199999999999995</v>
      </c>
      <c r="C141" s="19">
        <v>0.34100000000000003</v>
      </c>
      <c r="E141" s="9">
        <f t="shared" si="975"/>
        <v>-31.425137057786198</v>
      </c>
      <c r="F141" s="19">
        <f t="shared" si="976"/>
        <v>14.888630576591993</v>
      </c>
      <c r="G141" s="31">
        <f t="shared" si="977"/>
        <v>34.773705001723322</v>
      </c>
      <c r="H141">
        <f t="shared" si="978"/>
        <v>1.1283431140934432</v>
      </c>
      <c r="I141">
        <f t="shared" si="979"/>
        <v>3.5828002083857973</v>
      </c>
      <c r="J141" s="8">
        <f t="shared" si="980"/>
        <v>-31.443658812751245</v>
      </c>
      <c r="K141" s="8">
        <f t="shared" si="981"/>
        <v>-14.849474065237745</v>
      </c>
      <c r="L141" s="9">
        <f t="shared" si="982"/>
        <v>-32.404396405906979</v>
      </c>
      <c r="M141" s="19">
        <f t="shared" si="983"/>
        <v>9.4578586434763245</v>
      </c>
      <c r="N141" s="31">
        <f t="shared" si="984"/>
        <v>33.756421560217802</v>
      </c>
      <c r="O141">
        <f t="shared" si="985"/>
        <v>1.2868151923087603</v>
      </c>
      <c r="P141">
        <f t="shared" si="986"/>
        <v>3.6200967684653058</v>
      </c>
      <c r="Q141" s="8">
        <f t="shared" si="987"/>
        <v>-29.965058902525445</v>
      </c>
      <c r="R141" s="8">
        <f t="shared" si="988"/>
        <v>-15.543205638455603</v>
      </c>
      <c r="S141" s="9">
        <f t="shared" si="989"/>
        <v>-29.714751856428219</v>
      </c>
      <c r="T141" s="19">
        <f t="shared" si="990"/>
        <v>6.5182703433966047</v>
      </c>
      <c r="U141" s="31">
        <f t="shared" si="991"/>
        <v>30.421280810621827</v>
      </c>
      <c r="V141">
        <f t="shared" si="992"/>
        <v>1.3548551971364526</v>
      </c>
      <c r="W141">
        <f t="shared" si="993"/>
        <v>3.5589730200230272</v>
      </c>
      <c r="X141" s="8">
        <f t="shared" si="994"/>
        <v>-27.809735204586815</v>
      </c>
      <c r="Y141" s="8">
        <f t="shared" si="995"/>
        <v>-12.331786326784641</v>
      </c>
      <c r="Z141" s="9">
        <f t="shared" si="996"/>
        <v>-23.235710601134848</v>
      </c>
      <c r="AA141" s="19">
        <f t="shared" si="997"/>
        <v>4.0363673416297381</v>
      </c>
      <c r="AB141" s="31">
        <f t="shared" si="998"/>
        <v>23.583691578212804</v>
      </c>
      <c r="AC141">
        <f t="shared" si="999"/>
        <v>1.3987987559313675</v>
      </c>
      <c r="AD141">
        <f t="shared" si="1000"/>
        <v>3.5047425828660113</v>
      </c>
      <c r="AE141" s="8">
        <f t="shared" si="1001"/>
        <v>-22.045623200640946</v>
      </c>
      <c r="AF141" s="8">
        <f t="shared" si="1002"/>
        <v>-8.3774104681355581</v>
      </c>
      <c r="AG141" s="9">
        <f t="shared" si="1003"/>
        <v>-14.48466512314207</v>
      </c>
      <c r="AH141" s="19">
        <f t="shared" si="1004"/>
        <v>2.0282395870218748</v>
      </c>
      <c r="AI141" s="31">
        <f t="shared" si="1005"/>
        <v>14.625979609992998</v>
      </c>
      <c r="AJ141">
        <f t="shared" si="1006"/>
        <v>1.431674217003476</v>
      </c>
      <c r="AK141">
        <f t="shared" si="1007"/>
        <v>3.4855708039600026</v>
      </c>
      <c r="AL141" s="8">
        <f t="shared" si="1008"/>
        <v>-13.769197730281686</v>
      </c>
      <c r="AM141" s="8">
        <f t="shared" si="1009"/>
        <v>-4.932390233582149</v>
      </c>
      <c r="AO141" s="4">
        <v>1.12767</v>
      </c>
      <c r="AP141">
        <v>4.8140000000000002E-2</v>
      </c>
      <c r="AR141" s="4">
        <v>1.1099600000000001</v>
      </c>
      <c r="AS141">
        <v>5.0869999999999999E-2</v>
      </c>
      <c r="AU141">
        <v>1.08728</v>
      </c>
      <c r="AV141">
        <v>5.432E-2</v>
      </c>
      <c r="AX141">
        <v>1.05657</v>
      </c>
      <c r="AY141">
        <v>5.8650000000000001E-2</v>
      </c>
      <c r="BA141">
        <v>1.0055000000000001</v>
      </c>
      <c r="BB141">
        <v>6.5049999999999997E-2</v>
      </c>
    </row>
    <row r="142" spans="1:54" x14ac:dyDescent="0.25">
      <c r="B142" s="9">
        <v>-0.15199999999999997</v>
      </c>
      <c r="C142" s="19">
        <v>0.44600000000000001</v>
      </c>
      <c r="E142" s="9">
        <f t="shared" si="975"/>
        <v>-18.954844574537706</v>
      </c>
      <c r="F142" s="19">
        <f t="shared" si="976"/>
        <v>19.473106267331463</v>
      </c>
      <c r="G142" s="31">
        <f t="shared" si="977"/>
        <v>27.175135704236425</v>
      </c>
      <c r="H142">
        <f t="shared" si="978"/>
        <v>0.77191239944103907</v>
      </c>
      <c r="I142">
        <f t="shared" si="979"/>
        <v>3.2263694937333929</v>
      </c>
      <c r="J142" s="8">
        <f t="shared" si="980"/>
        <v>-27.077538798128238</v>
      </c>
      <c r="K142" s="8">
        <f t="shared" si="981"/>
        <v>-2.3010634888080133</v>
      </c>
      <c r="L142" s="9">
        <f t="shared" si="982"/>
        <v>-19.545508943245476</v>
      </c>
      <c r="M142" s="19">
        <f t="shared" si="983"/>
        <v>12.370102507303343</v>
      </c>
      <c r="N142" s="31">
        <f t="shared" si="984"/>
        <v>23.131069060717476</v>
      </c>
      <c r="O142">
        <f t="shared" si="985"/>
        <v>1.0065454083890013</v>
      </c>
      <c r="P142">
        <f t="shared" si="986"/>
        <v>3.3398269845455468</v>
      </c>
      <c r="Q142" s="8">
        <f t="shared" si="987"/>
        <v>-22.678066369686388</v>
      </c>
      <c r="R142" s="8">
        <f t="shared" si="988"/>
        <v>-4.5553991728256502</v>
      </c>
      <c r="S142" s="9">
        <f t="shared" si="989"/>
        <v>-17.923183659432894</v>
      </c>
      <c r="T142" s="19">
        <f t="shared" si="990"/>
        <v>8.5253623846184325</v>
      </c>
      <c r="U142" s="31">
        <f t="shared" si="991"/>
        <v>19.847476320147837</v>
      </c>
      <c r="V142">
        <f t="shared" si="992"/>
        <v>1.1268086789281189</v>
      </c>
      <c r="W142">
        <f t="shared" si="993"/>
        <v>3.3309265018146936</v>
      </c>
      <c r="X142">
        <f t="shared" si="994"/>
        <v>-19.492798463057575</v>
      </c>
      <c r="Y142">
        <f t="shared" si="995"/>
        <v>-3.7353881133624354</v>
      </c>
      <c r="Z142" s="9">
        <f t="shared" si="996"/>
        <v>-14.015190521319431</v>
      </c>
      <c r="AA142" s="19">
        <f t="shared" si="997"/>
        <v>5.2792370509292166</v>
      </c>
      <c r="AB142" s="31">
        <f t="shared" si="998"/>
        <v>14.976511916624172</v>
      </c>
      <c r="AC142">
        <f t="shared" si="999"/>
        <v>1.2105539010310615</v>
      </c>
      <c r="AD142">
        <f t="shared" si="1000"/>
        <v>3.3164977279657055</v>
      </c>
      <c r="AE142" s="8">
        <f t="shared" si="1001"/>
        <v>-14.748016199739441</v>
      </c>
      <c r="AF142" s="8">
        <f t="shared" si="1002"/>
        <v>-2.6061326445537842</v>
      </c>
      <c r="AG142" s="9">
        <f t="shared" si="1003"/>
        <v>-8.7367821377682322</v>
      </c>
      <c r="AH142" s="19">
        <f t="shared" si="1004"/>
        <v>2.6527708381576423</v>
      </c>
      <c r="AI142" s="31">
        <f t="shared" si="1005"/>
        <v>9.1306382713699499</v>
      </c>
      <c r="AJ142">
        <f t="shared" si="1006"/>
        <v>1.2760103215035414</v>
      </c>
      <c r="AK142">
        <f t="shared" si="1007"/>
        <v>3.3299069084600683</v>
      </c>
      <c r="AL142" s="8">
        <f t="shared" si="1008"/>
        <v>-8.9692196131695479</v>
      </c>
      <c r="AM142" s="8">
        <f t="shared" si="1009"/>
        <v>-1.7092848719099809</v>
      </c>
      <c r="AO142">
        <v>1.09276</v>
      </c>
      <c r="AP142">
        <v>4.3529999999999999E-2</v>
      </c>
      <c r="AR142">
        <v>1.0759399999999999</v>
      </c>
      <c r="AS142">
        <v>4.6170000000000003E-2</v>
      </c>
      <c r="AU142">
        <v>1.0541400000000001</v>
      </c>
      <c r="AV142">
        <v>4.9509999999999998E-2</v>
      </c>
      <c r="AX142">
        <v>1.02718</v>
      </c>
      <c r="AY142">
        <v>5.3379999999999997E-2</v>
      </c>
      <c r="BA142">
        <v>0.9798</v>
      </c>
      <c r="BB142">
        <v>5.9569999999999998E-2</v>
      </c>
    </row>
    <row r="143" spans="1:54" x14ac:dyDescent="0.25">
      <c r="B143" s="9">
        <v>-5.1999999999999991E-2</v>
      </c>
      <c r="C143" s="19">
        <v>0.51899999999999991</v>
      </c>
      <c r="E143" s="9">
        <f t="shared" si="975"/>
        <v>-6.4845520912892161</v>
      </c>
      <c r="F143" s="19">
        <f t="shared" si="976"/>
        <v>22.660408414226517</v>
      </c>
      <c r="G143" s="31">
        <f t="shared" si="977"/>
        <v>23.569970838424709</v>
      </c>
      <c r="H143">
        <f t="shared" si="978"/>
        <v>0.27871370990373801</v>
      </c>
      <c r="I143">
        <f t="shared" si="979"/>
        <v>2.7331708041960923</v>
      </c>
      <c r="J143">
        <f t="shared" si="980"/>
        <v>-21.631311181079795</v>
      </c>
      <c r="K143">
        <f t="shared" si="981"/>
        <v>9.3610844409973897</v>
      </c>
      <c r="L143" s="9">
        <f t="shared" si="982"/>
        <v>-6.6866214805839794</v>
      </c>
      <c r="M143" s="19">
        <f t="shared" si="983"/>
        <v>14.39480538405927</v>
      </c>
      <c r="N143" s="31">
        <f t="shared" si="984"/>
        <v>15.872029765267857</v>
      </c>
      <c r="O143">
        <f t="shared" si="985"/>
        <v>0.43485987869261056</v>
      </c>
      <c r="P143">
        <f t="shared" si="986"/>
        <v>2.7681414548491561</v>
      </c>
      <c r="Q143">
        <f t="shared" si="987"/>
        <v>-14.778030892605805</v>
      </c>
      <c r="R143">
        <f t="shared" si="988"/>
        <v>5.7906072053574231</v>
      </c>
      <c r="S143" s="9">
        <f t="shared" si="989"/>
        <v>-6.1316154624375692</v>
      </c>
      <c r="T143" s="19">
        <f t="shared" si="990"/>
        <v>9.9207692323250356</v>
      </c>
      <c r="U143" s="31">
        <f t="shared" si="991"/>
        <v>11.662691384935579</v>
      </c>
      <c r="V143">
        <f t="shared" si="992"/>
        <v>0.55359207419380252</v>
      </c>
      <c r="W143">
        <f t="shared" si="993"/>
        <v>2.7577098970803773</v>
      </c>
      <c r="X143">
        <f t="shared" si="994"/>
        <v>-10.813850909589998</v>
      </c>
      <c r="Y143">
        <f t="shared" si="995"/>
        <v>4.367951332765756</v>
      </c>
      <c r="Z143" s="9">
        <f t="shared" si="996"/>
        <v>-4.7946704415040164</v>
      </c>
      <c r="AA143" s="19">
        <f t="shared" si="997"/>
        <v>6.143327420251711</v>
      </c>
      <c r="AB143" s="31">
        <f t="shared" si="998"/>
        <v>7.7929029530110832</v>
      </c>
      <c r="AC143">
        <f t="shared" si="999"/>
        <v>0.66271719781643879</v>
      </c>
      <c r="AD143">
        <f t="shared" si="1000"/>
        <v>2.7686610247510828</v>
      </c>
      <c r="AE143" s="8">
        <f t="shared" si="1001"/>
        <v>-7.2572438853177728</v>
      </c>
      <c r="AF143" s="8">
        <f t="shared" si="1002"/>
        <v>2.8393216837946813</v>
      </c>
      <c r="AG143" s="9">
        <f t="shared" si="1003"/>
        <v>-2.9888991523943953</v>
      </c>
      <c r="AH143" s="19">
        <f t="shared" si="1004"/>
        <v>3.0869687556139378</v>
      </c>
      <c r="AI143" s="31">
        <f t="shared" si="1005"/>
        <v>4.2968470116261521</v>
      </c>
      <c r="AJ143">
        <f t="shared" si="1006"/>
        <v>0.76925872629103564</v>
      </c>
      <c r="AK143">
        <f t="shared" si="1007"/>
        <v>2.8231553132475624</v>
      </c>
      <c r="AL143" s="8">
        <f t="shared" si="1008"/>
        <v>-4.0808265488891635</v>
      </c>
      <c r="AM143" s="8">
        <f t="shared" si="1009"/>
        <v>1.3452690880273552</v>
      </c>
      <c r="AO143">
        <v>1.05599</v>
      </c>
      <c r="AP143">
        <v>3.9940000000000003E-2</v>
      </c>
      <c r="AR143">
        <v>1.0399400000000001</v>
      </c>
      <c r="AS143">
        <v>4.24E-2</v>
      </c>
      <c r="AU143">
        <v>1.01945</v>
      </c>
      <c r="AV143">
        <v>4.5420000000000002E-2</v>
      </c>
      <c r="AX143">
        <v>0.99399999999999999</v>
      </c>
      <c r="AY143">
        <v>4.9050000000000003E-2</v>
      </c>
      <c r="BA143">
        <v>0.95</v>
      </c>
      <c r="BB143">
        <v>5.4789999999999998E-2</v>
      </c>
    </row>
    <row r="144" spans="1:54" x14ac:dyDescent="0.25">
      <c r="A144" s="24"/>
      <c r="B144" s="9">
        <v>4.7999999999999987E-2</v>
      </c>
      <c r="C144" s="19">
        <v>0.55000000000000004</v>
      </c>
      <c r="E144" s="9">
        <f t="shared" si="975"/>
        <v>5.9857403919592747</v>
      </c>
      <c r="F144" s="19">
        <f t="shared" si="976"/>
        <v>24.013920284825794</v>
      </c>
      <c r="G144" s="31">
        <f t="shared" si="977"/>
        <v>24.748685934527931</v>
      </c>
      <c r="H144">
        <f t="shared" si="978"/>
        <v>0.2442832719368353</v>
      </c>
      <c r="I144">
        <f t="shared" ref="I144:I157" si="1010">H144-$T$190/57.32</f>
        <v>-2.210173822355519</v>
      </c>
      <c r="J144">
        <f t="shared" si="980"/>
        <v>-14.767442335847994</v>
      </c>
      <c r="K144">
        <f t="shared" ref="K144:K157" si="1011">-G144*SIN(I144)</f>
        <v>19.860012647108384</v>
      </c>
      <c r="L144" s="9">
        <f t="shared" si="982"/>
        <v>6.1722659820775183</v>
      </c>
      <c r="M144" s="19">
        <f t="shared" si="983"/>
        <v>15.254610715284391</v>
      </c>
      <c r="N144" s="31">
        <f t="shared" si="984"/>
        <v>16.456002413356067</v>
      </c>
      <c r="O144">
        <f t="shared" si="985"/>
        <v>0.38447970390431641</v>
      </c>
      <c r="P144">
        <f t="shared" ref="P144:P157" si="1012">O144-$U$190/57.32</f>
        <v>-1.9488018722522291</v>
      </c>
      <c r="Q144">
        <f t="shared" si="987"/>
        <v>-6.0733765512082103</v>
      </c>
      <c r="R144">
        <f t="shared" ref="R144:R157" si="1013">-N144*SIN(P144)</f>
        <v>15.2942509687665</v>
      </c>
      <c r="S144" s="9">
        <f t="shared" si="989"/>
        <v>5.6599527345577547</v>
      </c>
      <c r="T144" s="19">
        <f t="shared" si="990"/>
        <v>10.51333926354291</v>
      </c>
      <c r="U144" s="31">
        <f t="shared" si="991"/>
        <v>11.940074012659251</v>
      </c>
      <c r="V144">
        <f t="shared" si="992"/>
        <v>0.49386201642568572</v>
      </c>
      <c r="W144">
        <f t="shared" ref="W144:W157" si="1014">V144-$V$190/57.32</f>
        <v>-1.7102558064608888</v>
      </c>
      <c r="X144">
        <f t="shared" si="994"/>
        <v>-1.6597641654533466</v>
      </c>
      <c r="Y144">
        <f t="shared" ref="Y144:Y157" si="1015">-U144*SIN(W144)</f>
        <v>11.824151146820549</v>
      </c>
      <c r="Z144" s="9">
        <f t="shared" si="996"/>
        <v>4.4258496383113988</v>
      </c>
      <c r="AA144" s="19">
        <f t="shared" si="997"/>
        <v>6.5102699058544165</v>
      </c>
      <c r="AB144" s="31">
        <f t="shared" si="998"/>
        <v>7.8722143814821761</v>
      </c>
      <c r="AC144">
        <f t="shared" si="999"/>
        <v>0.59705754928918076</v>
      </c>
      <c r="AD144">
        <f t="shared" ref="AD144:AD157" si="1016">AC144-$W$190/57.32</f>
        <v>-1.508886277645463</v>
      </c>
      <c r="AE144">
        <f t="shared" si="1001"/>
        <v>0.48705790309911279</v>
      </c>
      <c r="AF144">
        <f t="shared" ref="AF144:AF157" si="1017">-AB144*SIN(AD144)</f>
        <v>7.8571326746494163</v>
      </c>
      <c r="AG144" s="9">
        <f t="shared" si="1003"/>
        <v>2.7589838329794416</v>
      </c>
      <c r="AH144" s="19">
        <f t="shared" si="1004"/>
        <v>3.271354172615927</v>
      </c>
      <c r="AI144" s="31">
        <f t="shared" si="1005"/>
        <v>4.2794567310972509</v>
      </c>
      <c r="AJ144">
        <f t="shared" si="1006"/>
        <v>0.70063629816478679</v>
      </c>
      <c r="AK144">
        <f t="shared" ref="AK144:AK157" si="1018">AJ144-$X$190/57.32</f>
        <v>-1.35326028879174</v>
      </c>
      <c r="AL144">
        <f t="shared" si="1008"/>
        <v>0.92361113354954671</v>
      </c>
      <c r="AM144">
        <f t="shared" ref="AM144:AM157" si="1019">-AI144*SIN(AK144)</f>
        <v>4.1785993331877238</v>
      </c>
      <c r="AO144">
        <v>1.0167600000000001</v>
      </c>
      <c r="AP144">
        <v>3.6799999999999999E-2</v>
      </c>
      <c r="AR144">
        <v>1.0021100000000001</v>
      </c>
      <c r="AS144">
        <v>3.9010000000000003E-2</v>
      </c>
      <c r="AU144">
        <v>0.98289000000000004</v>
      </c>
      <c r="AV144">
        <v>4.1889999999999997E-2</v>
      </c>
      <c r="AX144">
        <v>0.95965</v>
      </c>
      <c r="AY144">
        <v>4.521E-2</v>
      </c>
      <c r="BA144">
        <v>0.91795000000000004</v>
      </c>
      <c r="BB144">
        <v>5.0630000000000001E-2</v>
      </c>
    </row>
    <row r="145" spans="1:54" x14ac:dyDescent="0.25">
      <c r="A145" s="24"/>
      <c r="B145" s="9">
        <v>0.14800000000000002</v>
      </c>
      <c r="C145" s="19">
        <v>0.53899999999999992</v>
      </c>
      <c r="E145" s="9">
        <f t="shared" si="975"/>
        <v>18.456032875207772</v>
      </c>
      <c r="F145" s="19">
        <f t="shared" si="976"/>
        <v>23.533641879129277</v>
      </c>
      <c r="G145" s="31">
        <f t="shared" si="977"/>
        <v>29.907481498545767</v>
      </c>
      <c r="H145">
        <f t="shared" si="978"/>
        <v>0.66505729029758731</v>
      </c>
      <c r="I145">
        <f t="shared" si="1010"/>
        <v>-1.7893998039947667</v>
      </c>
      <c r="J145">
        <f t="shared" si="980"/>
        <v>-6.4859322624327973</v>
      </c>
      <c r="K145">
        <f t="shared" si="1011"/>
        <v>29.195721129524969</v>
      </c>
      <c r="L145" s="9">
        <f t="shared" si="982"/>
        <v>19.031153444739022</v>
      </c>
      <c r="M145" s="19">
        <f t="shared" si="983"/>
        <v>14.949518500978703</v>
      </c>
      <c r="N145" s="31">
        <f t="shared" si="984"/>
        <v>24.200679842688437</v>
      </c>
      <c r="O145">
        <f t="shared" si="985"/>
        <v>0.90494180530072621</v>
      </c>
      <c r="P145">
        <f t="shared" si="1012"/>
        <v>-1.4283397708558194</v>
      </c>
      <c r="Q145">
        <f t="shared" si="987"/>
        <v>3.4358966545063958</v>
      </c>
      <c r="R145">
        <f t="shared" si="1013"/>
        <v>23.955532117401571</v>
      </c>
      <c r="S145" s="9">
        <f t="shared" si="989"/>
        <v>17.451520931553087</v>
      </c>
      <c r="T145" s="19">
        <f t="shared" si="990"/>
        <v>10.30307247827205</v>
      </c>
      <c r="U145" s="31">
        <f t="shared" si="991"/>
        <v>20.265953846709571</v>
      </c>
      <c r="V145">
        <f t="shared" si="992"/>
        <v>1.0374785347723656</v>
      </c>
      <c r="W145">
        <f t="shared" si="1014"/>
        <v>-1.1666392881142089</v>
      </c>
      <c r="X145">
        <f t="shared" si="994"/>
        <v>7.9694617693523924</v>
      </c>
      <c r="Y145">
        <f t="shared" si="1015"/>
        <v>18.633211328801945</v>
      </c>
      <c r="Z145" s="9">
        <f t="shared" si="996"/>
        <v>13.646369718126818</v>
      </c>
      <c r="AA145" s="19">
        <f t="shared" si="997"/>
        <v>6.3800645077373259</v>
      </c>
      <c r="AB145" s="31">
        <f t="shared" si="998"/>
        <v>15.064150477431449</v>
      </c>
      <c r="AC145">
        <f t="shared" si="999"/>
        <v>1.1334618266260099</v>
      </c>
      <c r="AD145">
        <f t="shared" si="1016"/>
        <v>-0.97248200030863385</v>
      </c>
      <c r="AE145">
        <f t="shared" si="1001"/>
        <v>8.4848891655112251</v>
      </c>
      <c r="AF145">
        <f t="shared" si="1017"/>
        <v>12.447300328010423</v>
      </c>
      <c r="AG145" s="9">
        <f t="shared" si="1003"/>
        <v>8.5068668183532807</v>
      </c>
      <c r="AH145" s="19">
        <f t="shared" si="1004"/>
        <v>3.205927089163608</v>
      </c>
      <c r="AI145" s="31">
        <f t="shared" si="1005"/>
        <v>9.0909158815948299</v>
      </c>
      <c r="AJ145">
        <f t="shared" si="1006"/>
        <v>1.2103929577801829</v>
      </c>
      <c r="AK145">
        <f t="shared" si="1018"/>
        <v>-0.84350362917634403</v>
      </c>
      <c r="AL145">
        <f t="shared" si="1008"/>
        <v>6.0440934341465837</v>
      </c>
      <c r="AM145">
        <f t="shared" si="1019"/>
        <v>6.7907058635711248</v>
      </c>
      <c r="AO145">
        <v>0.97499999999999998</v>
      </c>
      <c r="AP145">
        <v>3.381E-2</v>
      </c>
      <c r="AR145">
        <v>0.96047000000000005</v>
      </c>
      <c r="AS145">
        <v>3.5790000000000002E-2</v>
      </c>
      <c r="AU145">
        <v>0.94286999999999999</v>
      </c>
      <c r="AV145">
        <v>3.8379999999999997E-2</v>
      </c>
      <c r="AX145">
        <v>0.91974</v>
      </c>
      <c r="AY145">
        <v>4.1610000000000001E-2</v>
      </c>
      <c r="BA145">
        <v>0.88114999999999999</v>
      </c>
      <c r="BB145">
        <v>4.6530000000000002E-2</v>
      </c>
    </row>
    <row r="146" spans="1:54" x14ac:dyDescent="0.25">
      <c r="A146" s="24"/>
      <c r="B146" s="9">
        <v>0.248</v>
      </c>
      <c r="C146" s="19">
        <v>0.46500000000000002</v>
      </c>
      <c r="E146" s="9">
        <f t="shared" si="975"/>
        <v>30.926325358456264</v>
      </c>
      <c r="F146" s="19">
        <f t="shared" si="976"/>
        <v>20.302678058989081</v>
      </c>
      <c r="G146" s="31">
        <f t="shared" si="977"/>
        <v>36.995085302564874</v>
      </c>
      <c r="H146">
        <f t="shared" si="978"/>
        <v>0.98987552013410129</v>
      </c>
      <c r="I146">
        <f t="shared" si="1010"/>
        <v>-1.4645815741582529</v>
      </c>
      <c r="J146">
        <f t="shared" si="980"/>
        <v>3.9220396532574506</v>
      </c>
      <c r="K146">
        <f t="shared" si="1011"/>
        <v>36.786600026399938</v>
      </c>
      <c r="L146" s="9">
        <f t="shared" si="982"/>
        <v>31.890040907400525</v>
      </c>
      <c r="M146" s="19">
        <f t="shared" si="983"/>
        <v>12.897079968376804</v>
      </c>
      <c r="N146" s="31">
        <f t="shared" si="984"/>
        <v>34.399264247747873</v>
      </c>
      <c r="O146">
        <f t="shared" si="985"/>
        <v>1.186482467491264</v>
      </c>
      <c r="P146">
        <f t="shared" si="1012"/>
        <v>-1.1467991086652816</v>
      </c>
      <c r="Q146">
        <f t="shared" si="987"/>
        <v>14.152098156696532</v>
      </c>
      <c r="R146">
        <f t="shared" si="1013"/>
        <v>31.353269343875635</v>
      </c>
      <c r="S146" s="9">
        <f t="shared" si="989"/>
        <v>29.243089128548412</v>
      </c>
      <c r="T146" s="19">
        <f t="shared" si="990"/>
        <v>8.8885504682680967</v>
      </c>
      <c r="U146" s="31">
        <f t="shared" si="991"/>
        <v>30.564106255658373</v>
      </c>
      <c r="V146">
        <f t="shared" si="992"/>
        <v>1.2757160764593236</v>
      </c>
      <c r="W146">
        <f t="shared" si="1014"/>
        <v>-0.92840174642725093</v>
      </c>
      <c r="X146">
        <f t="shared" si="994"/>
        <v>18.311396490161734</v>
      </c>
      <c r="Y146">
        <f t="shared" si="1015"/>
        <v>24.471562062673236</v>
      </c>
      <c r="Z146" s="9">
        <f t="shared" si="996"/>
        <v>22.866889797942235</v>
      </c>
      <c r="AA146" s="19">
        <f t="shared" si="997"/>
        <v>5.504137284040552</v>
      </c>
      <c r="AB146" s="31">
        <f t="shared" si="998"/>
        <v>23.519995243894076</v>
      </c>
      <c r="AC146">
        <f t="shared" si="999"/>
        <v>1.3345863961760731</v>
      </c>
      <c r="AD146">
        <f t="shared" si="1016"/>
        <v>-0.77135743075857066</v>
      </c>
      <c r="AE146">
        <f t="shared" si="1001"/>
        <v>16.863014638916155</v>
      </c>
      <c r="AF146">
        <f t="shared" si="1017"/>
        <v>16.396002975130841</v>
      </c>
      <c r="AG146" s="9">
        <f t="shared" si="1003"/>
        <v>14.254749803727119</v>
      </c>
      <c r="AH146" s="19">
        <f t="shared" si="1004"/>
        <v>2.7657812550298289</v>
      </c>
      <c r="AI146" s="31">
        <f t="shared" si="1005"/>
        <v>14.52058669329627</v>
      </c>
      <c r="AJ146">
        <f t="shared" si="1006"/>
        <v>1.3791522733549524</v>
      </c>
      <c r="AK146">
        <f t="shared" si="1018"/>
        <v>-0.6747443136015745</v>
      </c>
      <c r="AL146">
        <f t="shared" si="1008"/>
        <v>11.338642661981112</v>
      </c>
      <c r="AM146">
        <f t="shared" si="1019"/>
        <v>9.0709768217890741</v>
      </c>
      <c r="AO146">
        <v>0.93306</v>
      </c>
      <c r="AP146">
        <v>3.1179999999999999E-2</v>
      </c>
      <c r="AR146">
        <v>0.91913999999999996</v>
      </c>
      <c r="AS146">
        <v>3.3020000000000001E-2</v>
      </c>
      <c r="AU146">
        <v>0.90268000000000004</v>
      </c>
      <c r="AV146">
        <v>3.533E-2</v>
      </c>
      <c r="AX146">
        <v>0.87834999999999996</v>
      </c>
      <c r="AY146">
        <v>3.8429999999999999E-2</v>
      </c>
      <c r="BA146">
        <v>0.84363999999999995</v>
      </c>
      <c r="BB146">
        <v>4.2849999999999999E-2</v>
      </c>
    </row>
    <row r="147" spans="1:54" x14ac:dyDescent="0.25">
      <c r="A147" s="24"/>
      <c r="B147" s="9">
        <v>0.34799999999999998</v>
      </c>
      <c r="C147" s="19">
        <v>0.27500000000000002</v>
      </c>
      <c r="E147" s="9">
        <f t="shared" si="975"/>
        <v>43.396617841704753</v>
      </c>
      <c r="F147" s="19">
        <f t="shared" si="976"/>
        <v>12.006960142412897</v>
      </c>
      <c r="G147" s="31">
        <f t="shared" si="977"/>
        <v>45.027031125319148</v>
      </c>
      <c r="H147">
        <f t="shared" si="978"/>
        <v>1.3008692493303631</v>
      </c>
      <c r="I147">
        <f t="shared" si="1010"/>
        <v>-1.153587844961991</v>
      </c>
      <c r="J147">
        <f t="shared" si="980"/>
        <v>18.245401627739902</v>
      </c>
      <c r="K147">
        <f t="shared" si="1011"/>
        <v>41.164776829261754</v>
      </c>
      <c r="L147" s="9">
        <f t="shared" si="982"/>
        <v>44.748928370062018</v>
      </c>
      <c r="M147" s="19">
        <f t="shared" si="983"/>
        <v>7.6273053576421956</v>
      </c>
      <c r="N147" s="31">
        <f t="shared" si="984"/>
        <v>45.3942989513844</v>
      </c>
      <c r="O147">
        <f t="shared" si="985"/>
        <v>1.4019720880765589</v>
      </c>
      <c r="P147">
        <f t="shared" si="1012"/>
        <v>-0.93130948807998659</v>
      </c>
      <c r="Q147">
        <f t="shared" si="987"/>
        <v>27.090580331762226</v>
      </c>
      <c r="R147">
        <f t="shared" si="1013"/>
        <v>36.42448125335482</v>
      </c>
      <c r="S147" s="9">
        <f t="shared" si="989"/>
        <v>41.034657325543733</v>
      </c>
      <c r="T147" s="19">
        <f t="shared" si="990"/>
        <v>5.2566696317714552</v>
      </c>
      <c r="U147" s="31">
        <f t="shared" si="991"/>
        <v>41.36998522410164</v>
      </c>
      <c r="V147">
        <f t="shared" si="992"/>
        <v>1.4433870805671074</v>
      </c>
      <c r="W147">
        <f t="shared" si="1014"/>
        <v>-0.76073074231946713</v>
      </c>
      <c r="X147">
        <f t="shared" si="994"/>
        <v>29.965620404247563</v>
      </c>
      <c r="Y147">
        <f t="shared" si="1015"/>
        <v>28.522574765103695</v>
      </c>
      <c r="Z147" s="9">
        <f t="shared" si="996"/>
        <v>32.087409877757651</v>
      </c>
      <c r="AA147" s="19">
        <f t="shared" si="997"/>
        <v>3.2551349529272082</v>
      </c>
      <c r="AB147" s="31">
        <f t="shared" si="998"/>
        <v>32.252097237621427</v>
      </c>
      <c r="AC147">
        <f t="shared" si="999"/>
        <v>1.4696963336950988</v>
      </c>
      <c r="AD147">
        <f t="shared" si="1016"/>
        <v>-0.63624749323954499</v>
      </c>
      <c r="AE147">
        <f t="shared" si="1001"/>
        <v>25.941364373831696</v>
      </c>
      <c r="AF147">
        <f t="shared" si="1017"/>
        <v>19.163595452030478</v>
      </c>
      <c r="AG147" s="9">
        <f t="shared" si="1003"/>
        <v>20.002632789100954</v>
      </c>
      <c r="AH147" s="19">
        <f t="shared" si="1004"/>
        <v>1.6356770863079635</v>
      </c>
      <c r="AI147" s="31">
        <f t="shared" si="1005"/>
        <v>20.069398546700135</v>
      </c>
      <c r="AJ147">
        <f t="shared" si="1006"/>
        <v>1.4892047770489696</v>
      </c>
      <c r="AK147">
        <f t="shared" si="1018"/>
        <v>-0.5646918099075573</v>
      </c>
      <c r="AL147">
        <f t="shared" si="1008"/>
        <v>16.953696073300538</v>
      </c>
      <c r="AM147">
        <f t="shared" si="1019"/>
        <v>10.74024894871825</v>
      </c>
      <c r="AO147">
        <v>0.88927999999999996</v>
      </c>
      <c r="AP147">
        <v>2.8760000000000001E-2</v>
      </c>
      <c r="AR147">
        <v>0.87656999999999996</v>
      </c>
      <c r="AS147">
        <v>3.048E-2</v>
      </c>
      <c r="AU147">
        <v>0.86085999999999996</v>
      </c>
      <c r="AV147">
        <v>3.2570000000000002E-2</v>
      </c>
      <c r="AX147">
        <v>0.83660999999999996</v>
      </c>
      <c r="AY147">
        <v>3.5549999999999998E-2</v>
      </c>
      <c r="BA147">
        <v>0.8044</v>
      </c>
      <c r="BB147">
        <v>3.952E-2</v>
      </c>
    </row>
    <row r="148" spans="1:54" x14ac:dyDescent="0.25">
      <c r="A148" s="24"/>
      <c r="B148" s="9">
        <v>0.39800000000000002</v>
      </c>
      <c r="C148" s="19">
        <v>0.11699999999999999</v>
      </c>
      <c r="E148" s="9">
        <f t="shared" si="975"/>
        <v>49.631764083329003</v>
      </c>
      <c r="F148" s="19">
        <f t="shared" si="976"/>
        <v>5.1084157696811232</v>
      </c>
      <c r="G148" s="31">
        <f t="shared" si="977"/>
        <v>49.893966746483024</v>
      </c>
      <c r="H148">
        <f t="shared" si="978"/>
        <v>1.4682311563972903</v>
      </c>
      <c r="I148">
        <f t="shared" si="1010"/>
        <v>-0.98622593789506374</v>
      </c>
      <c r="J148">
        <f t="shared" si="980"/>
        <v>27.533544457256188</v>
      </c>
      <c r="K148">
        <f t="shared" si="1011"/>
        <v>41.609035645151053</v>
      </c>
      <c r="L148" s="9">
        <f t="shared" si="982"/>
        <v>51.178372101392767</v>
      </c>
      <c r="M148" s="19">
        <f t="shared" si="983"/>
        <v>3.2450717339786794</v>
      </c>
      <c r="N148" s="31">
        <f t="shared" si="984"/>
        <v>51.281149182787281</v>
      </c>
      <c r="O148">
        <f t="shared" si="985"/>
        <v>1.5074740058869454</v>
      </c>
      <c r="P148">
        <f t="shared" si="1012"/>
        <v>-0.82580757026960017</v>
      </c>
      <c r="Q148">
        <f t="shared" si="987"/>
        <v>34.766749715770587</v>
      </c>
      <c r="R148">
        <f t="shared" si="1013"/>
        <v>37.696543285933402</v>
      </c>
      <c r="S148" s="9">
        <f t="shared" si="989"/>
        <v>46.930441424041398</v>
      </c>
      <c r="T148" s="19">
        <f t="shared" si="990"/>
        <v>2.2364739887900371</v>
      </c>
      <c r="U148" s="31">
        <f t="shared" si="991"/>
        <v>46.983700877622603</v>
      </c>
      <c r="V148">
        <f t="shared" si="992"/>
        <v>1.5231772716930647</v>
      </c>
      <c r="W148">
        <f t="shared" si="1014"/>
        <v>-0.68094055119350982</v>
      </c>
      <c r="X148">
        <f t="shared" si="994"/>
        <v>36.505441147294093</v>
      </c>
      <c r="Y148">
        <f t="shared" si="1015"/>
        <v>29.577371668208826</v>
      </c>
      <c r="Z148" s="9">
        <f t="shared" si="996"/>
        <v>36.697669917665358</v>
      </c>
      <c r="AA148" s="19">
        <f t="shared" si="997"/>
        <v>1.3849119617908483</v>
      </c>
      <c r="AB148" s="31">
        <f t="shared" si="998"/>
        <v>36.723792812396603</v>
      </c>
      <c r="AC148">
        <f t="shared" si="999"/>
        <v>1.533075810267452</v>
      </c>
      <c r="AD148">
        <f t="shared" si="1016"/>
        <v>-0.57286801666719178</v>
      </c>
      <c r="AE148">
        <f t="shared" si="1001"/>
        <v>30.8608334522823</v>
      </c>
      <c r="AF148">
        <f t="shared" si="1017"/>
        <v>19.905926684239702</v>
      </c>
      <c r="AG148" s="9">
        <f t="shared" si="1003"/>
        <v>22.876574281787875</v>
      </c>
      <c r="AH148" s="19">
        <f t="shared" si="1004"/>
        <v>0.69590625126556982</v>
      </c>
      <c r="AI148" s="31">
        <f t="shared" si="1005"/>
        <v>22.887156581382254</v>
      </c>
      <c r="AJ148">
        <f t="shared" si="1006"/>
        <v>1.5403856672764191</v>
      </c>
      <c r="AK148">
        <f t="shared" si="1018"/>
        <v>-0.51351091968010776</v>
      </c>
      <c r="AL148">
        <f t="shared" si="1008"/>
        <v>19.935289706197743</v>
      </c>
      <c r="AM148">
        <f t="shared" si="1019"/>
        <v>11.243049440017387</v>
      </c>
      <c r="AO148">
        <v>0.84528999999999999</v>
      </c>
      <c r="AP148">
        <v>2.6679999999999999E-2</v>
      </c>
      <c r="AR148">
        <v>0.83233000000000001</v>
      </c>
      <c r="AS148">
        <v>2.826E-2</v>
      </c>
      <c r="AU148">
        <v>0.81864000000000003</v>
      </c>
      <c r="AV148">
        <v>3.0030000000000001E-2</v>
      </c>
      <c r="AX148">
        <v>0.79393000000000002</v>
      </c>
      <c r="AY148">
        <v>3.3050000000000003E-2</v>
      </c>
      <c r="BA148">
        <v>0.76541999999999999</v>
      </c>
      <c r="BB148">
        <v>3.6360000000000003E-2</v>
      </c>
    </row>
    <row r="149" spans="1:54" x14ac:dyDescent="0.25">
      <c r="A149" s="24"/>
      <c r="B149" s="9">
        <v>0.42299999999999999</v>
      </c>
      <c r="C149" s="19">
        <v>2.0000000000000018E-3</v>
      </c>
      <c r="E149" s="9">
        <f t="shared" si="975"/>
        <v>52.749337204141128</v>
      </c>
      <c r="F149" s="19">
        <f t="shared" si="976"/>
        <v>8.7323346490275691E-2</v>
      </c>
      <c r="G149" s="31">
        <f t="shared" si="977"/>
        <v>52.749409483358484</v>
      </c>
      <c r="H149">
        <f t="shared" si="978"/>
        <v>1.5691408886159646</v>
      </c>
      <c r="I149">
        <f t="shared" si="1010"/>
        <v>-0.88531620567638947</v>
      </c>
      <c r="J149">
        <f t="shared" si="980"/>
        <v>33.392736924742941</v>
      </c>
      <c r="K149">
        <f t="shared" si="1011"/>
        <v>40.834119575643349</v>
      </c>
      <c r="L149" s="9">
        <f t="shared" si="982"/>
        <v>54.393093967058142</v>
      </c>
      <c r="M149" s="19">
        <f t="shared" si="983"/>
        <v>5.547131169194329E-2</v>
      </c>
      <c r="N149" s="31">
        <f t="shared" si="984"/>
        <v>54.393122252502081</v>
      </c>
      <c r="O149">
        <f t="shared" si="985"/>
        <v>1.5697765044532077</v>
      </c>
      <c r="P149">
        <f t="shared" si="1012"/>
        <v>-0.76350507170333781</v>
      </c>
      <c r="Q149">
        <f t="shared" si="987"/>
        <v>39.294507720046497</v>
      </c>
      <c r="R149">
        <f t="shared" si="1013"/>
        <v>37.610549203844968</v>
      </c>
      <c r="S149" s="9">
        <f t="shared" si="989"/>
        <v>49.878333473290233</v>
      </c>
      <c r="T149" s="19">
        <f t="shared" si="990"/>
        <v>3.8230324594701527E-2</v>
      </c>
      <c r="U149" s="31">
        <f t="shared" si="991"/>
        <v>49.878348124516549</v>
      </c>
      <c r="V149">
        <f t="shared" si="992"/>
        <v>1.5700298553744214</v>
      </c>
      <c r="W149">
        <f t="shared" si="1014"/>
        <v>-0.63408796751215313</v>
      </c>
      <c r="X149">
        <f t="shared" si="994"/>
        <v>40.182613682247997</v>
      </c>
      <c r="Y149">
        <f t="shared" si="1015"/>
        <v>29.550079006555627</v>
      </c>
      <c r="Z149" s="9">
        <f t="shared" si="996"/>
        <v>39.002799937619216</v>
      </c>
      <c r="AA149" s="19">
        <f t="shared" si="997"/>
        <v>2.3673708748561534E-2</v>
      </c>
      <c r="AB149" s="31">
        <f t="shared" si="998"/>
        <v>39.002807122288459</v>
      </c>
      <c r="AC149">
        <f t="shared" si="999"/>
        <v>1.5701893522730892</v>
      </c>
      <c r="AD149">
        <f t="shared" si="1016"/>
        <v>-0.53575447466155457</v>
      </c>
      <c r="AE149">
        <f t="shared" si="1001"/>
        <v>33.537878969217793</v>
      </c>
      <c r="AF149">
        <f t="shared" si="1017"/>
        <v>19.910540868206834</v>
      </c>
      <c r="AG149" s="9">
        <f t="shared" si="1003"/>
        <v>24.313545028131337</v>
      </c>
      <c r="AH149" s="19">
        <f t="shared" si="1004"/>
        <v>1.1895833354967017E-2</v>
      </c>
      <c r="AI149" s="31">
        <f t="shared" si="1005"/>
        <v>24.313547938254942</v>
      </c>
      <c r="AJ149">
        <f t="shared" si="1006"/>
        <v>1.5703070590886865</v>
      </c>
      <c r="AK149">
        <f t="shared" si="1018"/>
        <v>-0.48358952786784037</v>
      </c>
      <c r="AL149">
        <f t="shared" si="1008"/>
        <v>21.525553338210621</v>
      </c>
      <c r="AM149">
        <f t="shared" si="1019"/>
        <v>11.304829358715271</v>
      </c>
      <c r="AO149">
        <v>0.80152000000000001</v>
      </c>
      <c r="AP149">
        <v>2.4719999999999999E-2</v>
      </c>
      <c r="AR149">
        <v>0.78864999999999996</v>
      </c>
      <c r="AS149">
        <v>2.6239999999999999E-2</v>
      </c>
      <c r="AU149">
        <v>0.77610999999999997</v>
      </c>
      <c r="AV149">
        <v>2.7830000000000001E-2</v>
      </c>
      <c r="AX149">
        <v>0.75117</v>
      </c>
      <c r="AY149">
        <v>3.0810000000000001E-2</v>
      </c>
      <c r="BA149">
        <v>0.73289000000000004</v>
      </c>
      <c r="BB149">
        <v>3.4146000000000003E-2</v>
      </c>
    </row>
    <row r="150" spans="1:54" x14ac:dyDescent="0.25">
      <c r="A150" s="24"/>
      <c r="B150" s="9">
        <v>0.443</v>
      </c>
      <c r="C150" s="19">
        <v>-0.111</v>
      </c>
      <c r="E150" s="9">
        <f t="shared" si="975"/>
        <v>55.243395700790828</v>
      </c>
      <c r="F150" s="19">
        <f t="shared" si="976"/>
        <v>-4.8464457302102959</v>
      </c>
      <c r="G150" s="31">
        <f t="shared" si="977"/>
        <v>55.455575055805056</v>
      </c>
      <c r="H150">
        <f t="shared" si="978"/>
        <v>1.6583012569775692</v>
      </c>
      <c r="I150">
        <f t="shared" si="1010"/>
        <v>-0.79615583731478479</v>
      </c>
      <c r="J150">
        <f t="shared" si="980"/>
        <v>38.788911512824029</v>
      </c>
      <c r="K150">
        <f t="shared" si="1011"/>
        <v>39.632576858189971</v>
      </c>
      <c r="L150" s="9">
        <f t="shared" si="982"/>
        <v>56.964871459590448</v>
      </c>
      <c r="M150" s="19">
        <f t="shared" si="983"/>
        <v>-3.0786577989028499</v>
      </c>
      <c r="N150" s="31">
        <f t="shared" si="984"/>
        <v>57.04800359565975</v>
      </c>
      <c r="O150">
        <f t="shared" si="985"/>
        <v>1.6247886475742137</v>
      </c>
      <c r="P150">
        <f t="shared" si="1012"/>
        <v>-0.70849292858233182</v>
      </c>
      <c r="Q150">
        <f t="shared" si="987"/>
        <v>43.319023555625733</v>
      </c>
      <c r="R150">
        <f t="shared" si="1013"/>
        <v>37.120572630787237</v>
      </c>
      <c r="S150" s="9">
        <f t="shared" si="989"/>
        <v>52.236647112689298</v>
      </c>
      <c r="T150" s="19">
        <f t="shared" si="990"/>
        <v>-2.1217830150059327</v>
      </c>
      <c r="U150" s="31">
        <f t="shared" si="991"/>
        <v>52.279721352914642</v>
      </c>
      <c r="V150">
        <f t="shared" si="992"/>
        <v>1.6113926780716039</v>
      </c>
      <c r="W150">
        <f t="shared" si="1014"/>
        <v>-0.59272514481497063</v>
      </c>
      <c r="X150">
        <f t="shared" si="994"/>
        <v>43.361921305545657</v>
      </c>
      <c r="Y150">
        <f t="shared" si="1015"/>
        <v>29.204675061196362</v>
      </c>
      <c r="Z150" s="9">
        <f t="shared" si="996"/>
        <v>40.846903953582299</v>
      </c>
      <c r="AA150" s="19">
        <f t="shared" si="997"/>
        <v>-1.3138908355451637</v>
      </c>
      <c r="AB150" s="31">
        <f t="shared" si="998"/>
        <v>40.868029946657657</v>
      </c>
      <c r="AC150">
        <f t="shared" si="999"/>
        <v>1.6029514681485666</v>
      </c>
      <c r="AD150">
        <f t="shared" si="1016"/>
        <v>-0.50299235878607718</v>
      </c>
      <c r="AE150">
        <f t="shared" si="1001"/>
        <v>35.806280119763791</v>
      </c>
      <c r="AF150">
        <f t="shared" si="1017"/>
        <v>19.70041054663368</v>
      </c>
      <c r="AG150" s="9">
        <f t="shared" si="1003"/>
        <v>25.463121625206103</v>
      </c>
      <c r="AH150" s="19">
        <f t="shared" si="1004"/>
        <v>-0.66021875120066886</v>
      </c>
      <c r="AI150" s="31">
        <f t="shared" si="1005"/>
        <v>25.471679404771798</v>
      </c>
      <c r="AJ150">
        <f t="shared" si="1006"/>
        <v>1.5967189481131585</v>
      </c>
      <c r="AK150">
        <f t="shared" si="1018"/>
        <v>-0.45717763884336837</v>
      </c>
      <c r="AL150">
        <f t="shared" si="1008"/>
        <v>22.855786552900092</v>
      </c>
      <c r="AM150">
        <f t="shared" si="1019"/>
        <v>11.243641436285092</v>
      </c>
      <c r="AO150">
        <v>0.75843000000000005</v>
      </c>
      <c r="AP150">
        <v>2.298E-2</v>
      </c>
      <c r="AR150">
        <v>0.74563999999999997</v>
      </c>
      <c r="AS150">
        <v>2.4400000000000002E-2</v>
      </c>
      <c r="AU150">
        <v>0.73241999999999996</v>
      </c>
      <c r="AV150">
        <v>2.5870000000000001E-2</v>
      </c>
      <c r="AX150">
        <v>0.70498000000000005</v>
      </c>
      <c r="AY150">
        <v>2.8709999999999999E-2</v>
      </c>
      <c r="BA150">
        <v>0.72499999999999998</v>
      </c>
      <c r="BB150">
        <v>3.3770000000000001E-2</v>
      </c>
    </row>
    <row r="151" spans="1:54" x14ac:dyDescent="0.25">
      <c r="A151" s="24"/>
      <c r="B151" s="9">
        <v>0.44800000000000001</v>
      </c>
      <c r="C151" s="19">
        <v>-0.187</v>
      </c>
      <c r="E151" s="9">
        <f t="shared" si="975"/>
        <v>55.86691032495326</v>
      </c>
      <c r="F151" s="19">
        <f t="shared" si="976"/>
        <v>-8.1647328968407695</v>
      </c>
      <c r="G151" s="31">
        <f t="shared" si="977"/>
        <v>56.460380201811631</v>
      </c>
      <c r="H151">
        <f t="shared" si="978"/>
        <v>1.7159150969486534</v>
      </c>
      <c r="I151">
        <f t="shared" si="1010"/>
        <v>-0.73854199734370063</v>
      </c>
      <c r="J151">
        <f t="shared" si="980"/>
        <v>41.749678222838504</v>
      </c>
      <c r="K151">
        <f t="shared" si="1011"/>
        <v>38.009721135816918</v>
      </c>
      <c r="L151" s="9">
        <f t="shared" si="982"/>
        <v>57.607815832723524</v>
      </c>
      <c r="M151" s="19">
        <f t="shared" si="983"/>
        <v>-5.1865676431966934</v>
      </c>
      <c r="N151" s="31">
        <f t="shared" si="984"/>
        <v>57.840824068597485</v>
      </c>
      <c r="O151">
        <f t="shared" si="985"/>
        <v>1.6605866013872395</v>
      </c>
      <c r="P151">
        <f t="shared" si="1012"/>
        <v>-0.67269497476930606</v>
      </c>
      <c r="Q151">
        <f t="shared" si="987"/>
        <v>45.239927532880955</v>
      </c>
      <c r="R151">
        <f t="shared" si="1013"/>
        <v>36.040392419535692</v>
      </c>
      <c r="S151" s="9">
        <f t="shared" si="989"/>
        <v>52.826225522539062</v>
      </c>
      <c r="T151" s="19">
        <f t="shared" si="990"/>
        <v>-3.5745353496045893</v>
      </c>
      <c r="U151" s="31">
        <f t="shared" si="991"/>
        <v>52.947024523798596</v>
      </c>
      <c r="V151">
        <f t="shared" si="992"/>
        <v>1.6383592598852319</v>
      </c>
      <c r="W151">
        <f t="shared" si="1014"/>
        <v>-0.56575856300134264</v>
      </c>
      <c r="X151">
        <f t="shared" si="994"/>
        <v>44.696936219809309</v>
      </c>
      <c r="Y151">
        <f t="shared" si="1015"/>
        <v>28.382587945534993</v>
      </c>
      <c r="Z151" s="9">
        <f t="shared" si="996"/>
        <v>41.307929957573073</v>
      </c>
      <c r="AA151" s="19">
        <f t="shared" si="997"/>
        <v>-2.2134917679905013</v>
      </c>
      <c r="AB151" s="31">
        <f t="shared" si="998"/>
        <v>41.367192594938381</v>
      </c>
      <c r="AC151">
        <f t="shared" si="999"/>
        <v>1.6243302809071063</v>
      </c>
      <c r="AD151">
        <f t="shared" si="1016"/>
        <v>-0.48161354602753748</v>
      </c>
      <c r="AE151">
        <f t="shared" si="1001"/>
        <v>36.661619273668663</v>
      </c>
      <c r="AF151">
        <f t="shared" si="1017"/>
        <v>19.161688219446923</v>
      </c>
      <c r="AG151" s="9">
        <f t="shared" si="1003"/>
        <v>25.750515774474799</v>
      </c>
      <c r="AH151" s="19">
        <f t="shared" si="1004"/>
        <v>-1.1122604186894152</v>
      </c>
      <c r="AI151" s="31">
        <f t="shared" si="1005"/>
        <v>25.774525910100824</v>
      </c>
      <c r="AJ151">
        <f t="shared" si="1006"/>
        <v>1.6139632088911238</v>
      </c>
      <c r="AK151">
        <f t="shared" si="1018"/>
        <v>-0.43993337806540311</v>
      </c>
      <c r="AL151">
        <f t="shared" si="1008"/>
        <v>23.320276535550086</v>
      </c>
      <c r="AM151">
        <f t="shared" si="1019"/>
        <v>10.976834160901349</v>
      </c>
      <c r="AO151">
        <v>0.71091000000000004</v>
      </c>
      <c r="AP151">
        <v>2.12E-2</v>
      </c>
      <c r="AR151">
        <v>0.69837000000000005</v>
      </c>
      <c r="AS151">
        <v>2.2620000000000001E-2</v>
      </c>
      <c r="AU151">
        <v>0.68156000000000005</v>
      </c>
      <c r="AV151">
        <v>2.4379999999999999E-2</v>
      </c>
      <c r="AX151">
        <v>0.68772999999999995</v>
      </c>
      <c r="AY151">
        <v>2.8317999999999999E-2</v>
      </c>
      <c r="BA151" s="10">
        <v>0.72033000000000003</v>
      </c>
      <c r="BB151" s="10">
        <v>3.3590000000000002E-2</v>
      </c>
    </row>
    <row r="152" spans="1:54" x14ac:dyDescent="0.25">
      <c r="A152" s="24"/>
      <c r="B152" s="9">
        <v>0.42299999999999999</v>
      </c>
      <c r="C152" s="19">
        <v>-0.308</v>
      </c>
      <c r="E152" s="9">
        <f t="shared" si="975"/>
        <v>52.749337204141128</v>
      </c>
      <c r="F152" s="19">
        <f t="shared" si="976"/>
        <v>-13.447795359502443</v>
      </c>
      <c r="G152" s="31">
        <f t="shared" si="977"/>
        <v>54.436529789354161</v>
      </c>
      <c r="H152">
        <f t="shared" si="978"/>
        <v>1.8204168223612456</v>
      </c>
      <c r="I152">
        <f t="shared" si="1010"/>
        <v>-0.63404027193110846</v>
      </c>
      <c r="J152">
        <f t="shared" si="980"/>
        <v>43.856279323239299</v>
      </c>
      <c r="K152">
        <f t="shared" si="1011"/>
        <v>32.248450186470293</v>
      </c>
      <c r="L152" s="9">
        <f t="shared" si="982"/>
        <v>54.393093967058142</v>
      </c>
      <c r="M152" s="19">
        <f t="shared" si="983"/>
        <v>-8.5425820005592605</v>
      </c>
      <c r="N152" s="31">
        <f t="shared" si="984"/>
        <v>55.059825449646098</v>
      </c>
      <c r="O152">
        <f t="shared" si="985"/>
        <v>1.7265765376974485</v>
      </c>
      <c r="P152">
        <f t="shared" si="1012"/>
        <v>-0.60670503845909707</v>
      </c>
      <c r="Q152">
        <f t="shared" si="987"/>
        <v>45.233361242386366</v>
      </c>
      <c r="R152">
        <f t="shared" si="1013"/>
        <v>31.393110856703501</v>
      </c>
      <c r="S152" s="9">
        <f t="shared" si="989"/>
        <v>49.878333473290233</v>
      </c>
      <c r="T152" s="19">
        <f t="shared" si="990"/>
        <v>-5.8874699875840291</v>
      </c>
      <c r="U152" s="31">
        <f t="shared" si="991"/>
        <v>50.224600077327125</v>
      </c>
      <c r="V152">
        <f t="shared" si="992"/>
        <v>1.688289298751229</v>
      </c>
      <c r="W152">
        <f t="shared" si="1014"/>
        <v>-0.51582852413534552</v>
      </c>
      <c r="X152">
        <f t="shared" si="994"/>
        <v>43.689593422900693</v>
      </c>
      <c r="Y152">
        <f t="shared" si="1015"/>
        <v>24.773572198394813</v>
      </c>
      <c r="Z152" s="9">
        <f t="shared" si="996"/>
        <v>39.002799937619216</v>
      </c>
      <c r="AA152" s="19">
        <f t="shared" si="997"/>
        <v>-3.6457511472784727</v>
      </c>
      <c r="AB152" s="31">
        <f t="shared" si="998"/>
        <v>39.172820991113618</v>
      </c>
      <c r="AC152">
        <f t="shared" si="999"/>
        <v>1.6639995926658941</v>
      </c>
      <c r="AD152">
        <f t="shared" si="1016"/>
        <v>-0.44194423426874963</v>
      </c>
      <c r="AE152">
        <f t="shared" si="1001"/>
        <v>35.409167943944404</v>
      </c>
      <c r="AF152">
        <f t="shared" si="1017"/>
        <v>16.754125758134073</v>
      </c>
      <c r="AG152" s="9">
        <f t="shared" si="1003"/>
        <v>24.313545028131337</v>
      </c>
      <c r="AH152" s="19">
        <f t="shared" si="1004"/>
        <v>-1.831958336664919</v>
      </c>
      <c r="AI152" s="31">
        <f t="shared" si="1005"/>
        <v>24.382463845605226</v>
      </c>
      <c r="AJ152">
        <f t="shared" si="1006"/>
        <v>1.6460014560597618</v>
      </c>
      <c r="AK152">
        <f t="shared" si="1018"/>
        <v>-0.4078951308967651</v>
      </c>
      <c r="AL152">
        <f t="shared" si="1008"/>
        <v>22.382073138903028</v>
      </c>
      <c r="AM152">
        <f t="shared" si="1019"/>
        <v>9.6719876544090706</v>
      </c>
      <c r="AO152">
        <v>0.66632000000000002</v>
      </c>
      <c r="AP152">
        <v>1.975E-2</v>
      </c>
      <c r="AR152">
        <v>0.65183000000000002</v>
      </c>
      <c r="AS152">
        <v>2.12E-2</v>
      </c>
      <c r="AU152">
        <v>0.64092000000000005</v>
      </c>
      <c r="AV152">
        <v>2.3640000000000001E-2</v>
      </c>
      <c r="AX152">
        <v>0.66688999999999998</v>
      </c>
      <c r="AY152">
        <v>2.8199999999999999E-2</v>
      </c>
      <c r="BA152">
        <v>0.71026999999999996</v>
      </c>
      <c r="BB152">
        <v>3.356E-2</v>
      </c>
    </row>
    <row r="153" spans="1:54" x14ac:dyDescent="0.25">
      <c r="A153" s="24"/>
      <c r="B153" s="9">
        <v>0.39800000000000002</v>
      </c>
      <c r="C153" s="19">
        <v>-0.35399999999999998</v>
      </c>
      <c r="E153" s="9">
        <f t="shared" si="975"/>
        <v>49.631764083329003</v>
      </c>
      <c r="F153" s="19">
        <f t="shared" si="976"/>
        <v>-15.456232328778784</v>
      </c>
      <c r="G153" s="31">
        <f t="shared" si="977"/>
        <v>51.982757947461899</v>
      </c>
      <c r="H153">
        <f t="shared" si="978"/>
        <v>1.8726952950766669</v>
      </c>
      <c r="I153">
        <f t="shared" si="1010"/>
        <v>-0.58176179921568716</v>
      </c>
      <c r="J153">
        <f t="shared" si="980"/>
        <v>43.431378230455493</v>
      </c>
      <c r="K153">
        <f t="shared" si="1011"/>
        <v>28.564357315149412</v>
      </c>
      <c r="L153" s="9">
        <f t="shared" si="982"/>
        <v>51.178372101392767</v>
      </c>
      <c r="M153" s="19">
        <f t="shared" si="983"/>
        <v>-9.8184221694739549</v>
      </c>
      <c r="N153" s="31">
        <f t="shared" si="984"/>
        <v>52.111679927312217</v>
      </c>
      <c r="O153">
        <f t="shared" si="985"/>
        <v>1.7603404088504222</v>
      </c>
      <c r="P153">
        <f t="shared" si="1012"/>
        <v>-0.57294116730612332</v>
      </c>
      <c r="Q153">
        <f t="shared" si="987"/>
        <v>43.789975551325675</v>
      </c>
      <c r="R153">
        <f t="shared" si="1013"/>
        <v>28.250048248824911</v>
      </c>
      <c r="S153" s="9">
        <f t="shared" si="989"/>
        <v>46.930441424041398</v>
      </c>
      <c r="T153" s="19">
        <f t="shared" si="990"/>
        <v>-6.7667674532621627</v>
      </c>
      <c r="U153" s="31">
        <f t="shared" si="991"/>
        <v>47.415772418277747</v>
      </c>
      <c r="V153">
        <f t="shared" si="992"/>
        <v>1.7139965628809724</v>
      </c>
      <c r="W153">
        <f t="shared" si="1014"/>
        <v>-0.49012126000560219</v>
      </c>
      <c r="X153">
        <f t="shared" si="994"/>
        <v>41.833787785511575</v>
      </c>
      <c r="Y153">
        <f t="shared" si="1015"/>
        <v>22.320162937099976</v>
      </c>
      <c r="Z153" s="9">
        <f t="shared" si="996"/>
        <v>36.697669917665358</v>
      </c>
      <c r="AA153" s="19">
        <f t="shared" si="997"/>
        <v>-4.1902464484953876</v>
      </c>
      <c r="AB153" s="31">
        <f t="shared" si="998"/>
        <v>36.936122464127834</v>
      </c>
      <c r="AC153">
        <f t="shared" si="999"/>
        <v>1.6844868460349924</v>
      </c>
      <c r="AD153">
        <f t="shared" si="1016"/>
        <v>-0.42145698089965133</v>
      </c>
      <c r="AE153">
        <f t="shared" si="1001"/>
        <v>33.703985410657246</v>
      </c>
      <c r="AF153">
        <f t="shared" si="1017"/>
        <v>15.110212113774319</v>
      </c>
      <c r="AG153" s="9">
        <f t="shared" si="1003"/>
        <v>22.876574281787875</v>
      </c>
      <c r="AH153" s="19">
        <f t="shared" si="1004"/>
        <v>-2.1055625038291601</v>
      </c>
      <c r="AI153" s="31">
        <f t="shared" si="1005"/>
        <v>22.973268037606008</v>
      </c>
      <c r="AJ153">
        <f t="shared" si="1006"/>
        <v>1.6625778515101031</v>
      </c>
      <c r="AK153">
        <f t="shared" si="1018"/>
        <v>-0.39131873544642382</v>
      </c>
      <c r="AL153">
        <f t="shared" si="1008"/>
        <v>21.236647209830398</v>
      </c>
      <c r="AM153">
        <f t="shared" si="1019"/>
        <v>8.7621834957328151</v>
      </c>
      <c r="AO153">
        <v>0.62265000000000004</v>
      </c>
      <c r="AP153">
        <v>1.8429999999999998E-2</v>
      </c>
      <c r="AR153">
        <v>0.60397000000000001</v>
      </c>
      <c r="AS153">
        <v>2.0109999999999999E-2</v>
      </c>
      <c r="AU153">
        <v>0.61770999999999998</v>
      </c>
      <c r="AV153">
        <v>2.3380000000000001E-2</v>
      </c>
      <c r="AX153" s="10">
        <v>0.65</v>
      </c>
      <c r="AY153" s="10">
        <v>2.8420000000000001E-2</v>
      </c>
      <c r="BA153">
        <v>0.70096999999999998</v>
      </c>
      <c r="BB153">
        <v>3.3930000000000002E-2</v>
      </c>
    </row>
    <row r="154" spans="1:54" x14ac:dyDescent="0.25">
      <c r="A154" s="24"/>
      <c r="B154" s="9">
        <v>0.34799999999999998</v>
      </c>
      <c r="C154" s="19">
        <v>-0.40600000000000003</v>
      </c>
      <c r="E154" s="9">
        <f t="shared" si="975"/>
        <v>43.396617841704753</v>
      </c>
      <c r="F154" s="19">
        <f t="shared" si="976"/>
        <v>-17.726639337525949</v>
      </c>
      <c r="G154" s="31">
        <f t="shared" si="977"/>
        <v>46.877501877784503</v>
      </c>
      <c r="H154">
        <f t="shared" si="978"/>
        <v>1.9585913859500192</v>
      </c>
      <c r="I154">
        <f t="shared" si="1010"/>
        <v>-0.49586570834233479</v>
      </c>
      <c r="J154">
        <f t="shared" si="980"/>
        <v>41.231441541856086</v>
      </c>
      <c r="K154">
        <f t="shared" si="1011"/>
        <v>22.303999880788059</v>
      </c>
      <c r="L154" s="9">
        <f t="shared" si="982"/>
        <v>44.748928370062018</v>
      </c>
      <c r="M154" s="19">
        <f t="shared" si="983"/>
        <v>-11.260676273464478</v>
      </c>
      <c r="N154" s="31">
        <f t="shared" si="984"/>
        <v>46.144007415965802</v>
      </c>
      <c r="O154">
        <f t="shared" si="985"/>
        <v>1.8173190983256629</v>
      </c>
      <c r="P154">
        <f t="shared" si="1012"/>
        <v>-0.51596247783088267</v>
      </c>
      <c r="Q154">
        <f t="shared" si="987"/>
        <v>40.13690048890237</v>
      </c>
      <c r="R154">
        <f t="shared" si="1013"/>
        <v>22.766173142376289</v>
      </c>
      <c r="S154" s="9">
        <f t="shared" si="989"/>
        <v>41.034657325543733</v>
      </c>
      <c r="T154" s="19">
        <f t="shared" si="990"/>
        <v>-7.7607558927244034</v>
      </c>
      <c r="U154" s="31">
        <f t="shared" si="991"/>
        <v>41.762093264721017</v>
      </c>
      <c r="V154">
        <f t="shared" si="992"/>
        <v>1.7577154207060426</v>
      </c>
      <c r="W154">
        <f t="shared" si="1014"/>
        <v>-0.44640240218053195</v>
      </c>
      <c r="X154">
        <f t="shared" si="994"/>
        <v>37.66966299581042</v>
      </c>
      <c r="Y154">
        <f t="shared" si="1015"/>
        <v>18.02966787362783</v>
      </c>
      <c r="Z154" s="9">
        <f t="shared" si="996"/>
        <v>32.087409877757651</v>
      </c>
      <c r="AA154" s="19">
        <f t="shared" si="997"/>
        <v>-4.8057628759579867</v>
      </c>
      <c r="AB154" s="31">
        <f t="shared" si="998"/>
        <v>32.445295953083168</v>
      </c>
      <c r="AC154">
        <f t="shared" si="999"/>
        <v>1.7194622880552941</v>
      </c>
      <c r="AD154">
        <f t="shared" si="1016"/>
        <v>-0.38648153887934966</v>
      </c>
      <c r="AE154">
        <f t="shared" si="1001"/>
        <v>30.052163702182746</v>
      </c>
      <c r="AF154">
        <f t="shared" si="1017"/>
        <v>12.229664194096447</v>
      </c>
      <c r="AG154" s="9">
        <f t="shared" si="1003"/>
        <v>20.002632789100954</v>
      </c>
      <c r="AH154" s="19">
        <f t="shared" si="1004"/>
        <v>-2.4148541710583027</v>
      </c>
      <c r="AI154" s="31">
        <f t="shared" si="1005"/>
        <v>20.147874308797299</v>
      </c>
      <c r="AJ154">
        <f t="shared" si="1006"/>
        <v>1.6909416896528759</v>
      </c>
      <c r="AK154">
        <f t="shared" si="1018"/>
        <v>-0.36295489730365094</v>
      </c>
      <c r="AL154">
        <f t="shared" si="1008"/>
        <v>18.835276667724823</v>
      </c>
      <c r="AM154">
        <f t="shared" si="1019"/>
        <v>7.1532644305488331</v>
      </c>
      <c r="AO154">
        <v>0.57777999999999996</v>
      </c>
      <c r="AP154">
        <v>1.7309999999999999E-2</v>
      </c>
      <c r="AR154">
        <v>0.57499999999999996</v>
      </c>
      <c r="AS154">
        <v>1.9696000000000002E-2</v>
      </c>
      <c r="AU154">
        <v>0.59991000000000005</v>
      </c>
      <c r="AV154">
        <v>2.3380000000000001E-2</v>
      </c>
      <c r="AX154">
        <v>0.63329000000000002</v>
      </c>
      <c r="AY154">
        <v>2.9169010930185556E-2</v>
      </c>
      <c r="BA154">
        <v>0.70096999999999998</v>
      </c>
      <c r="BB154" s="14">
        <v>3.3930000000000002E-2</v>
      </c>
    </row>
    <row r="155" spans="1:54" x14ac:dyDescent="0.25">
      <c r="A155" s="24"/>
      <c r="B155" s="9">
        <v>0.248</v>
      </c>
      <c r="C155" s="19">
        <v>-0.44600000000000001</v>
      </c>
      <c r="E155" s="9">
        <f t="shared" si="975"/>
        <v>30.926325358456264</v>
      </c>
      <c r="F155" s="19">
        <f t="shared" si="976"/>
        <v>-19.473106267331463</v>
      </c>
      <c r="G155" s="31">
        <f t="shared" si="977"/>
        <v>36.546401572191463</v>
      </c>
      <c r="H155">
        <f t="shared" si="978"/>
        <v>2.132740476456259</v>
      </c>
      <c r="I155">
        <f t="shared" si="1010"/>
        <v>-0.32171661783609506</v>
      </c>
      <c r="J155">
        <f t="shared" si="980"/>
        <v>34.671352959806427</v>
      </c>
      <c r="K155">
        <f t="shared" si="1011"/>
        <v>11.555810305313971</v>
      </c>
      <c r="L155" s="9">
        <f t="shared" si="982"/>
        <v>31.890040907400525</v>
      </c>
      <c r="M155" s="19">
        <f t="shared" si="983"/>
        <v>-12.370102507303343</v>
      </c>
      <c r="N155" s="31">
        <f t="shared" si="984"/>
        <v>34.205177168330401</v>
      </c>
      <c r="O155">
        <f t="shared" si="985"/>
        <v>1.9408271384288696</v>
      </c>
      <c r="P155">
        <f t="shared" si="1012"/>
        <v>-0.39245443772767596</v>
      </c>
      <c r="Q155">
        <f t="shared" si="987"/>
        <v>31.604664475572712</v>
      </c>
      <c r="R155">
        <f t="shared" si="1013"/>
        <v>13.082023104372796</v>
      </c>
      <c r="S155" s="9">
        <f t="shared" si="989"/>
        <v>29.243089128548412</v>
      </c>
      <c r="T155" s="19">
        <f t="shared" si="990"/>
        <v>-8.5253623846184325</v>
      </c>
      <c r="U155" s="31">
        <f t="shared" si="991"/>
        <v>30.460467257894997</v>
      </c>
      <c r="V155">
        <f t="shared" si="992"/>
        <v>1.8544684067927855</v>
      </c>
      <c r="W155">
        <f t="shared" si="1014"/>
        <v>-0.34964941609378908</v>
      </c>
      <c r="X155">
        <f t="shared" si="994"/>
        <v>28.617391792531429</v>
      </c>
      <c r="Y155">
        <f t="shared" si="1015"/>
        <v>10.434795281271599</v>
      </c>
      <c r="Z155" s="9">
        <f t="shared" si="996"/>
        <v>22.866889797942235</v>
      </c>
      <c r="AA155" s="19">
        <f t="shared" si="997"/>
        <v>-5.2792370509292166</v>
      </c>
      <c r="AB155" s="31">
        <f t="shared" si="998"/>
        <v>23.468382834595541</v>
      </c>
      <c r="AC155">
        <f t="shared" si="999"/>
        <v>1.7976891115605225</v>
      </c>
      <c r="AD155">
        <f t="shared" si="1016"/>
        <v>-0.3082547153741213</v>
      </c>
      <c r="AE155">
        <f t="shared" si="1001"/>
        <v>22.362189658193415</v>
      </c>
      <c r="AF155">
        <f t="shared" si="1017"/>
        <v>7.1202153452073436</v>
      </c>
      <c r="AG155" s="9">
        <f t="shared" si="1003"/>
        <v>14.254749803727119</v>
      </c>
      <c r="AH155" s="19">
        <f t="shared" si="1004"/>
        <v>-2.6527708381576423</v>
      </c>
      <c r="AI155" s="31">
        <f t="shared" si="1005"/>
        <v>14.499485683521259</v>
      </c>
      <c r="AJ155">
        <f t="shared" si="1006"/>
        <v>1.7547888983898547</v>
      </c>
      <c r="AK155">
        <f t="shared" si="1018"/>
        <v>-0.29910768856667214</v>
      </c>
      <c r="AL155">
        <f t="shared" si="1008"/>
        <v>13.855705689177187</v>
      </c>
      <c r="AM155">
        <f t="shared" si="1019"/>
        <v>4.2725291036505446</v>
      </c>
      <c r="AO155">
        <v>0.52588999999999997</v>
      </c>
      <c r="AP155">
        <v>1.6060000000000001E-2</v>
      </c>
      <c r="AR155">
        <v>0.54762</v>
      </c>
      <c r="AS155">
        <v>1.966E-2</v>
      </c>
      <c r="AU155">
        <v>0.58111999999999997</v>
      </c>
      <c r="AV155">
        <v>2.375E-2</v>
      </c>
      <c r="AX155">
        <v>0.63329000000000002</v>
      </c>
      <c r="AY155" s="14">
        <v>2.9169010930185556E-2</v>
      </c>
      <c r="BA155">
        <v>0.69728000000000001</v>
      </c>
      <c r="BB155" s="14">
        <v>3.4970000000000001E-2</v>
      </c>
    </row>
    <row r="156" spans="1:54" x14ac:dyDescent="0.25">
      <c r="A156" s="24"/>
      <c r="B156" s="9">
        <v>0.14800000000000002</v>
      </c>
      <c r="C156" s="19">
        <v>-0.44600000000000001</v>
      </c>
      <c r="E156" s="9">
        <f t="shared" si="975"/>
        <v>18.456032875207772</v>
      </c>
      <c r="F156" s="19">
        <f t="shared" si="976"/>
        <v>-19.473106267331463</v>
      </c>
      <c r="G156" s="31">
        <f t="shared" si="977"/>
        <v>26.829592192009443</v>
      </c>
      <c r="H156">
        <f t="shared" si="978"/>
        <v>2.3830031588032252</v>
      </c>
      <c r="I156">
        <f t="shared" si="1010"/>
        <v>-7.1453935489128817E-2</v>
      </c>
      <c r="J156">
        <f t="shared" si="980"/>
        <v>26.761129874724986</v>
      </c>
      <c r="K156">
        <f t="shared" si="1011"/>
        <v>1.9154490381202789</v>
      </c>
      <c r="L156" s="9">
        <f t="shared" si="982"/>
        <v>19.031153444739022</v>
      </c>
      <c r="M156" s="19">
        <f t="shared" si="983"/>
        <v>-12.370102507303343</v>
      </c>
      <c r="N156" s="31">
        <f t="shared" si="984"/>
        <v>22.698110879066441</v>
      </c>
      <c r="O156">
        <f t="shared" si="985"/>
        <v>2.1471661088038028</v>
      </c>
      <c r="P156">
        <f t="shared" si="1012"/>
        <v>-0.18611546735274276</v>
      </c>
      <c r="Q156">
        <f t="shared" si="987"/>
        <v>22.306124781941126</v>
      </c>
      <c r="R156">
        <f t="shared" si="1013"/>
        <v>4.2001231756778603</v>
      </c>
      <c r="S156" s="9">
        <f t="shared" si="989"/>
        <v>17.451520931553087</v>
      </c>
      <c r="T156" s="19">
        <f t="shared" si="990"/>
        <v>-8.5253623846184325</v>
      </c>
      <c r="U156" s="31">
        <f t="shared" si="991"/>
        <v>19.422599893255857</v>
      </c>
      <c r="V156">
        <f t="shared" si="992"/>
        <v>2.0252153032704259</v>
      </c>
      <c r="W156">
        <f t="shared" si="1014"/>
        <v>-0.17890251961614867</v>
      </c>
      <c r="X156">
        <f t="shared" si="994"/>
        <v>19.112607074329503</v>
      </c>
      <c r="Y156">
        <f t="shared" si="1015"/>
        <v>3.456246148032891</v>
      </c>
      <c r="Z156" s="9">
        <f t="shared" si="996"/>
        <v>13.646369718126818</v>
      </c>
      <c r="AA156" s="19">
        <f t="shared" si="997"/>
        <v>-5.2792370509292166</v>
      </c>
      <c r="AB156" s="31">
        <f t="shared" si="998"/>
        <v>14.631942807560192</v>
      </c>
      <c r="AC156">
        <f t="shared" si="999"/>
        <v>1.9399242064181563</v>
      </c>
      <c r="AD156">
        <f t="shared" si="1016"/>
        <v>-0.16601962051648744</v>
      </c>
      <c r="AE156">
        <f t="shared" si="1001"/>
        <v>14.430758972303861</v>
      </c>
      <c r="AF156">
        <f t="shared" si="1017"/>
        <v>2.4180458653598822</v>
      </c>
      <c r="AG156" s="9">
        <f t="shared" si="1003"/>
        <v>8.5068668183532807</v>
      </c>
      <c r="AH156" s="19">
        <f t="shared" si="1004"/>
        <v>-2.6527708381576423</v>
      </c>
      <c r="AI156" s="31">
        <f t="shared" si="1005"/>
        <v>8.9108908749338678</v>
      </c>
      <c r="AJ156">
        <f t="shared" si="1006"/>
        <v>1.873078675072128</v>
      </c>
      <c r="AK156">
        <f t="shared" si="1018"/>
        <v>-0.18081791188439889</v>
      </c>
      <c r="AL156">
        <f t="shared" si="1008"/>
        <v>8.7656160266692336</v>
      </c>
      <c r="AM156">
        <f t="shared" si="1019"/>
        <v>1.6024830289207932</v>
      </c>
      <c r="AO156">
        <v>0.5</v>
      </c>
      <c r="AP156">
        <v>1.5779999999999999E-2</v>
      </c>
      <c r="AR156">
        <v>0.53576999999999997</v>
      </c>
      <c r="AS156">
        <v>1.9599999999999999E-2</v>
      </c>
      <c r="AU156">
        <v>0.56747000000000003</v>
      </c>
      <c r="AV156">
        <v>2.4612999999999999E-2</v>
      </c>
      <c r="AX156">
        <v>0.622</v>
      </c>
      <c r="AY156" s="14">
        <v>3.0790000000000001E-2</v>
      </c>
      <c r="BA156" s="23">
        <v>0.69798000000000004</v>
      </c>
      <c r="BB156" s="14">
        <v>3.5799999999999998E-2</v>
      </c>
    </row>
    <row r="157" spans="1:54" x14ac:dyDescent="0.25">
      <c r="A157" s="24"/>
      <c r="B157" s="9">
        <v>4.7999999999999987E-2</v>
      </c>
      <c r="C157" s="19">
        <v>-0.42199999999999999</v>
      </c>
      <c r="E157" s="9">
        <f t="shared" si="975"/>
        <v>5.9857403919592747</v>
      </c>
      <c r="F157" s="19">
        <f t="shared" si="976"/>
        <v>-18.425226109448154</v>
      </c>
      <c r="G157" s="31">
        <f t="shared" si="977"/>
        <v>19.373126882984653</v>
      </c>
      <c r="H157">
        <f t="shared" si="978"/>
        <v>2.8274814232435657</v>
      </c>
      <c r="I157">
        <f t="shared" si="1010"/>
        <v>0.37302432895121163</v>
      </c>
      <c r="J157">
        <f t="shared" si="980"/>
        <v>18.040826087824453</v>
      </c>
      <c r="K157">
        <f t="shared" si="1011"/>
        <v>-7.0602152441051871</v>
      </c>
      <c r="L157" s="9">
        <f t="shared" si="982"/>
        <v>6.1722659820775183</v>
      </c>
      <c r="M157" s="19">
        <f t="shared" si="983"/>
        <v>-11.704446767000023</v>
      </c>
      <c r="N157" s="31">
        <f t="shared" si="984"/>
        <v>13.232193373551063</v>
      </c>
      <c r="O157">
        <f t="shared" si="985"/>
        <v>2.6563101480349305</v>
      </c>
      <c r="P157">
        <f t="shared" si="1012"/>
        <v>0.32302857187838496</v>
      </c>
      <c r="Q157">
        <f t="shared" si="987"/>
        <v>12.547802880128389</v>
      </c>
      <c r="R157">
        <f t="shared" si="1013"/>
        <v>-4.2004266874319267</v>
      </c>
      <c r="S157" s="9">
        <f t="shared" si="989"/>
        <v>5.6599527345577547</v>
      </c>
      <c r="T157" s="19">
        <f t="shared" si="990"/>
        <v>-8.0665984894820149</v>
      </c>
      <c r="U157" s="31">
        <f t="shared" si="991"/>
        <v>9.8541907911274649</v>
      </c>
      <c r="V157">
        <f t="shared" si="992"/>
        <v>2.5297581790822643</v>
      </c>
      <c r="W157">
        <f t="shared" si="1014"/>
        <v>0.32564035619568976</v>
      </c>
      <c r="X157">
        <f t="shared" si="994"/>
        <v>9.336314247173819</v>
      </c>
      <c r="Y157">
        <f t="shared" si="1015"/>
        <v>-3.1525089097353085</v>
      </c>
      <c r="Z157" s="9">
        <f t="shared" si="996"/>
        <v>4.4258496383113988</v>
      </c>
      <c r="AA157" s="19">
        <f t="shared" si="997"/>
        <v>-4.9951525459464783</v>
      </c>
      <c r="AB157" s="31">
        <f t="shared" si="998"/>
        <v>6.6738065583455981</v>
      </c>
      <c r="AC157">
        <f t="shared" si="999"/>
        <v>2.4165502188479895</v>
      </c>
      <c r="AD157">
        <f t="shared" si="1016"/>
        <v>0.31060639191334571</v>
      </c>
      <c r="AE157">
        <f t="shared" si="1001"/>
        <v>6.354454301274183</v>
      </c>
      <c r="AF157">
        <f t="shared" si="1017"/>
        <v>-2.039755993062589</v>
      </c>
      <c r="AG157" s="9">
        <f t="shared" si="1003"/>
        <v>2.7589838329794416</v>
      </c>
      <c r="AH157" s="19">
        <f t="shared" si="1004"/>
        <v>-2.5100208378980384</v>
      </c>
      <c r="AI157" s="31">
        <f t="shared" si="1005"/>
        <v>3.7299056820949645</v>
      </c>
      <c r="AJ157">
        <f t="shared" si="1006"/>
        <v>2.3089791279915461</v>
      </c>
      <c r="AK157">
        <f t="shared" si="1018"/>
        <v>0.25508254103501926</v>
      </c>
      <c r="AL157">
        <f t="shared" si="1008"/>
        <v>3.6092151537850934</v>
      </c>
      <c r="AM157">
        <f t="shared" si="1019"/>
        <v>-0.94114949450783147</v>
      </c>
      <c r="AO157">
        <v>0.47499999999999998</v>
      </c>
      <c r="AP157">
        <v>1.5599999999999999E-2</v>
      </c>
      <c r="AR157">
        <v>0.52500000000000002</v>
      </c>
      <c r="AS157">
        <v>1.9709999999999998E-2</v>
      </c>
      <c r="AU157">
        <v>0.55581999999999998</v>
      </c>
      <c r="AV157">
        <v>2.6183999999999999E-2</v>
      </c>
      <c r="AX157">
        <v>0.62</v>
      </c>
      <c r="AY157" s="14">
        <v>3.2809999999999999E-2</v>
      </c>
      <c r="BA157" s="23">
        <v>0.7</v>
      </c>
      <c r="BB157" s="14">
        <v>3.6639999999999999E-2</v>
      </c>
    </row>
    <row r="158" spans="1:54" x14ac:dyDescent="0.25">
      <c r="B158" s="9">
        <v>-5.1999999999999991E-2</v>
      </c>
      <c r="C158" s="19">
        <v>-0.39500000000000002</v>
      </c>
      <c r="E158" s="9">
        <f t="shared" si="975"/>
        <v>-6.4845520912892161</v>
      </c>
      <c r="F158" s="19">
        <f t="shared" si="976"/>
        <v>-17.246360931829432</v>
      </c>
      <c r="G158" s="31">
        <f t="shared" si="977"/>
        <v>18.42515620600205</v>
      </c>
      <c r="H158">
        <f t="shared" si="978"/>
        <v>2.7819496041035432</v>
      </c>
      <c r="I158">
        <f t="shared" ref="I158:I164" si="1020">H158+$T$190/57.32</f>
        <v>5.2364066983958972</v>
      </c>
      <c r="J158">
        <f t="shared" si="980"/>
        <v>9.2192622131965507</v>
      </c>
      <c r="K158">
        <f t="shared" ref="K158:K164" si="1021">G158*SIN(I158)</f>
        <v>-15.952792403209605</v>
      </c>
      <c r="L158" s="9">
        <f t="shared" si="982"/>
        <v>-6.6866214805839794</v>
      </c>
      <c r="M158" s="19">
        <f t="shared" si="983"/>
        <v>-10.955584059158792</v>
      </c>
      <c r="N158" s="31">
        <f t="shared" si="984"/>
        <v>12.834941717900449</v>
      </c>
      <c r="O158">
        <f t="shared" si="985"/>
        <v>2.5936055266736444</v>
      </c>
      <c r="P158">
        <f t="shared" ref="P158:P164" si="1022">O158+$U$190/57.32</f>
        <v>4.9268871028301895</v>
      </c>
      <c r="Q158">
        <f t="shared" si="987"/>
        <v>2.7320082022930068</v>
      </c>
      <c r="R158">
        <f t="shared" ref="R158:R164" si="1023">N158*SIN(P158)</f>
        <v>-12.540807792343564</v>
      </c>
      <c r="S158" s="9">
        <f t="shared" si="989"/>
        <v>-6.1316154624375692</v>
      </c>
      <c r="T158" s="19">
        <f t="shared" si="990"/>
        <v>-7.5504891074535445</v>
      </c>
      <c r="U158" s="31">
        <f t="shared" si="991"/>
        <v>9.7265921031457943</v>
      </c>
      <c r="V158">
        <f t="shared" si="992"/>
        <v>2.4595280002329729</v>
      </c>
      <c r="W158">
        <f t="shared" ref="W158:W164" si="1024">V158+$V$190/57.32</f>
        <v>4.6636458231195475</v>
      </c>
      <c r="X158">
        <f t="shared" si="994"/>
        <v>-0.47391709360108075</v>
      </c>
      <c r="Y158">
        <f t="shared" ref="Y158:Y164" si="1025">U158*SIN(W158)</f>
        <v>-9.7150397080696909</v>
      </c>
      <c r="Z158" s="9">
        <f t="shared" si="996"/>
        <v>-4.7946704415040164</v>
      </c>
      <c r="AA158" s="19">
        <f t="shared" si="997"/>
        <v>-4.6755574778408988</v>
      </c>
      <c r="AB158" s="31">
        <f t="shared" si="998"/>
        <v>6.6969920390594959</v>
      </c>
      <c r="AC158">
        <f t="shared" si="999"/>
        <v>2.3436175296181916</v>
      </c>
      <c r="AD158">
        <f t="shared" ref="AD158:AD164" si="1026">AC158+$W$190/57.32</f>
        <v>4.4495613565528354</v>
      </c>
      <c r="AE158">
        <f t="shared" si="1001"/>
        <v>-1.7399596178980055</v>
      </c>
      <c r="AF158">
        <f t="shared" ref="AF158:AF164" si="1027">AB158*SIN(AD158)</f>
        <v>-6.4670118988069358</v>
      </c>
      <c r="AG158" s="9">
        <f t="shared" si="1003"/>
        <v>-2.9888991523943953</v>
      </c>
      <c r="AH158" s="19">
        <f t="shared" si="1004"/>
        <v>-2.3494270876059837</v>
      </c>
      <c r="AI158" s="31">
        <f t="shared" si="1005"/>
        <v>3.8017529881833023</v>
      </c>
      <c r="AJ158">
        <f t="shared" si="1006"/>
        <v>2.236973702845471</v>
      </c>
      <c r="AK158">
        <f t="shared" ref="AK158:AK164" si="1028">AJ158+$X$190/57.32</f>
        <v>4.2908702898019975</v>
      </c>
      <c r="AL158">
        <f t="shared" si="1008"/>
        <v>-1.5554746203960692</v>
      </c>
      <c r="AM158">
        <f t="shared" ref="AM158:AM164" si="1029">AI158*SIN(AK158)</f>
        <v>-3.4689803240238151</v>
      </c>
      <c r="AO158">
        <v>0.46083000000000002</v>
      </c>
      <c r="AP158">
        <v>1.584E-2</v>
      </c>
      <c r="AR158">
        <v>0.51378000000000001</v>
      </c>
      <c r="AS158">
        <v>1.9959999999999999E-2</v>
      </c>
      <c r="AU158">
        <v>0.56747000000000003</v>
      </c>
      <c r="AV158" s="14">
        <v>2.4612999999999999E-2</v>
      </c>
      <c r="AX158" s="23">
        <v>0.625</v>
      </c>
      <c r="AY158" s="14">
        <v>3.5229999999999997E-2</v>
      </c>
      <c r="BA158" s="23">
        <v>0.70470999999999995</v>
      </c>
      <c r="BB158" s="14">
        <v>3.7350000000000001E-2</v>
      </c>
    </row>
    <row r="159" spans="1:54" x14ac:dyDescent="0.25">
      <c r="B159" s="9">
        <v>-0.15199999999999997</v>
      </c>
      <c r="C159" s="19">
        <v>-0.36799999999999999</v>
      </c>
      <c r="E159" s="9">
        <f t="shared" si="975"/>
        <v>-18.954844574537706</v>
      </c>
      <c r="F159" s="19">
        <f t="shared" si="976"/>
        <v>-16.067495754210714</v>
      </c>
      <c r="G159" s="31">
        <f t="shared" si="977"/>
        <v>24.848552325164956</v>
      </c>
      <c r="H159">
        <f t="shared" si="978"/>
        <v>2.2739374591396899</v>
      </c>
      <c r="I159">
        <f t="shared" si="1020"/>
        <v>4.728394553432044</v>
      </c>
      <c r="J159">
        <f t="shared" si="980"/>
        <v>0.39769833856865677</v>
      </c>
      <c r="K159">
        <f t="shared" si="1021"/>
        <v>-24.84536956231403</v>
      </c>
      <c r="L159" s="9">
        <f t="shared" si="982"/>
        <v>-19.545508943245476</v>
      </c>
      <c r="M159" s="19">
        <f t="shared" si="983"/>
        <v>-10.206721351317556</v>
      </c>
      <c r="N159" s="31">
        <f t="shared" si="984"/>
        <v>22.050035841103082</v>
      </c>
      <c r="O159">
        <f t="shared" si="985"/>
        <v>2.0520480716400185</v>
      </c>
      <c r="P159">
        <f t="shared" si="1022"/>
        <v>4.3853296477965635</v>
      </c>
      <c r="Q159">
        <f t="shared" si="987"/>
        <v>-7.0837864755423734</v>
      </c>
      <c r="R159">
        <f t="shared" si="1023"/>
        <v>-20.881188897255189</v>
      </c>
      <c r="S159" s="9">
        <f t="shared" si="989"/>
        <v>-17.923183659432894</v>
      </c>
      <c r="T159" s="19">
        <f t="shared" si="990"/>
        <v>-7.0343797254250742</v>
      </c>
      <c r="U159" s="31">
        <f t="shared" si="991"/>
        <v>19.25416865541677</v>
      </c>
      <c r="V159">
        <f t="shared" si="992"/>
        <v>1.9447977969793697</v>
      </c>
      <c r="W159">
        <f t="shared" si="1024"/>
        <v>4.148915619865944</v>
      </c>
      <c r="X159">
        <f t="shared" si="994"/>
        <v>-10.284148434375984</v>
      </c>
      <c r="Y159">
        <f t="shared" si="1025"/>
        <v>-16.277570506404068</v>
      </c>
      <c r="Z159" s="9">
        <f t="shared" si="996"/>
        <v>-14.015190521319431</v>
      </c>
      <c r="AA159" s="19">
        <f t="shared" si="997"/>
        <v>-4.3559624097353185</v>
      </c>
      <c r="AB159" s="31">
        <f t="shared" si="998"/>
        <v>14.676510956760437</v>
      </c>
      <c r="AC159">
        <f t="shared" si="999"/>
        <v>1.8721343724611292</v>
      </c>
      <c r="AD159">
        <f t="shared" si="1026"/>
        <v>3.9780781993957728</v>
      </c>
      <c r="AE159">
        <f t="shared" si="1001"/>
        <v>-9.8343735370701957</v>
      </c>
      <c r="AF159">
        <f t="shared" si="1027"/>
        <v>-10.89426780455128</v>
      </c>
      <c r="AG159" s="9">
        <f t="shared" si="1003"/>
        <v>-8.7367821377682322</v>
      </c>
      <c r="AH159" s="19">
        <f t="shared" si="1004"/>
        <v>-2.188833337313929</v>
      </c>
      <c r="AI159" s="31">
        <f t="shared" si="1005"/>
        <v>9.0067948517418159</v>
      </c>
      <c r="AJ159">
        <f t="shared" si="1006"/>
        <v>1.8162745383110039</v>
      </c>
      <c r="AK159">
        <f t="shared" si="1028"/>
        <v>3.8701711252675306</v>
      </c>
      <c r="AL159">
        <f t="shared" si="1008"/>
        <v>-6.7201643945772309</v>
      </c>
      <c r="AM159">
        <f t="shared" si="1029"/>
        <v>-5.9968111535397979</v>
      </c>
      <c r="AO159">
        <v>0.45848</v>
      </c>
      <c r="AP159">
        <v>1.6029999999999999E-2</v>
      </c>
      <c r="AU159">
        <v>0.55581999999999998</v>
      </c>
      <c r="AV159" s="14">
        <v>2.6183999999999999E-2</v>
      </c>
      <c r="AX159" s="23">
        <v>0.62875000000000003</v>
      </c>
      <c r="AY159" s="14">
        <v>3.6150000000000002E-2</v>
      </c>
      <c r="BA159" s="23">
        <v>0.72645000000000004</v>
      </c>
      <c r="BB159" s="14">
        <v>4.0529999999999997E-2</v>
      </c>
    </row>
    <row r="160" spans="1:54" x14ac:dyDescent="0.25">
      <c r="B160" s="9">
        <v>-0.25199999999999995</v>
      </c>
      <c r="C160" s="19">
        <v>-0.34099999999999997</v>
      </c>
      <c r="E160" s="9">
        <f t="shared" si="975"/>
        <v>-31.425137057786198</v>
      </c>
      <c r="F160" s="19">
        <f t="shared" si="976"/>
        <v>-14.888630576591991</v>
      </c>
      <c r="G160" s="31">
        <f t="shared" si="977"/>
        <v>34.773705001723322</v>
      </c>
      <c r="H160">
        <f t="shared" si="978"/>
        <v>2.0132495394963499</v>
      </c>
      <c r="I160">
        <f t="shared" si="1020"/>
        <v>4.4677066337887039</v>
      </c>
      <c r="J160">
        <f t="shared" si="980"/>
        <v>-8.4238655360592549</v>
      </c>
      <c r="K160">
        <f t="shared" si="1021"/>
        <v>-33.73794672141846</v>
      </c>
      <c r="L160" s="9">
        <f t="shared" si="982"/>
        <v>-32.404396405906979</v>
      </c>
      <c r="M160" s="19">
        <f t="shared" si="983"/>
        <v>-9.4578586434763228</v>
      </c>
      <c r="N160" s="31">
        <f t="shared" si="984"/>
        <v>33.756421560217802</v>
      </c>
      <c r="O160">
        <f t="shared" si="985"/>
        <v>1.8547774612810328</v>
      </c>
      <c r="P160">
        <f t="shared" si="1022"/>
        <v>4.1880590374375783</v>
      </c>
      <c r="Q160">
        <f t="shared" si="987"/>
        <v>-16.899581153377746</v>
      </c>
      <c r="R160">
        <f t="shared" si="1023"/>
        <v>-29.221570002166839</v>
      </c>
      <c r="S160" s="9">
        <f t="shared" si="989"/>
        <v>-29.714751856428219</v>
      </c>
      <c r="T160" s="19">
        <f t="shared" si="990"/>
        <v>-6.5182703433966038</v>
      </c>
      <c r="U160" s="31">
        <f t="shared" si="991"/>
        <v>30.421280810621827</v>
      </c>
      <c r="V160">
        <f t="shared" si="992"/>
        <v>1.7867374564533403</v>
      </c>
      <c r="W160">
        <f t="shared" si="1024"/>
        <v>3.9908552793399146</v>
      </c>
      <c r="X160">
        <f t="shared" si="994"/>
        <v>-20.094379775150891</v>
      </c>
      <c r="Y160">
        <f t="shared" si="1025"/>
        <v>-22.840101304738443</v>
      </c>
      <c r="Z160" s="9">
        <f t="shared" si="996"/>
        <v>-23.235710601134848</v>
      </c>
      <c r="AA160" s="19">
        <f t="shared" si="997"/>
        <v>-4.0363673416297372</v>
      </c>
      <c r="AB160" s="31">
        <f t="shared" si="998"/>
        <v>23.583691578212804</v>
      </c>
      <c r="AC160">
        <f t="shared" si="999"/>
        <v>1.7427938976584254</v>
      </c>
      <c r="AD160">
        <f t="shared" si="1026"/>
        <v>3.848737724593069</v>
      </c>
      <c r="AE160">
        <f t="shared" si="1001"/>
        <v>-17.928787456242393</v>
      </c>
      <c r="AF160">
        <f t="shared" si="1027"/>
        <v>-15.321523710295622</v>
      </c>
      <c r="AG160" s="9">
        <f t="shared" si="1003"/>
        <v>-14.48466512314207</v>
      </c>
      <c r="AH160" s="19">
        <f t="shared" si="1004"/>
        <v>-2.0282395870218743</v>
      </c>
      <c r="AI160" s="31">
        <f t="shared" si="1005"/>
        <v>14.625979609992998</v>
      </c>
      <c r="AJ160">
        <f t="shared" si="1006"/>
        <v>1.7099184365863171</v>
      </c>
      <c r="AK160">
        <f t="shared" si="1028"/>
        <v>3.7638150235428443</v>
      </c>
      <c r="AL160">
        <f t="shared" si="1008"/>
        <v>-11.884854168758389</v>
      </c>
      <c r="AM160">
        <f t="shared" si="1029"/>
        <v>-8.5246419830557834</v>
      </c>
      <c r="AO160">
        <v>0.45</v>
      </c>
      <c r="AP160">
        <v>1.6650000000000002E-2</v>
      </c>
      <c r="AU160">
        <v>0.55227000000000004</v>
      </c>
      <c r="AV160" s="14">
        <v>2.793E-2</v>
      </c>
      <c r="AX160" s="23">
        <v>0.65137999999999996</v>
      </c>
      <c r="AY160" s="14">
        <v>4.1099999999999998E-2</v>
      </c>
      <c r="BA160" s="23">
        <v>0.75580000000000003</v>
      </c>
      <c r="BB160" s="14">
        <v>4.4839999999999998E-2</v>
      </c>
    </row>
    <row r="161" spans="1:54" x14ac:dyDescent="0.25">
      <c r="B161" s="9">
        <v>-0.35200000000000004</v>
      </c>
      <c r="C161" s="19">
        <v>-0.314</v>
      </c>
      <c r="E161" s="9">
        <f t="shared" si="975"/>
        <v>-43.895429541034694</v>
      </c>
      <c r="F161" s="19">
        <f t="shared" si="976"/>
        <v>-13.70976539897327</v>
      </c>
      <c r="G161" s="31">
        <f t="shared" si="977"/>
        <v>45.986589370019892</v>
      </c>
      <c r="H161">
        <f t="shared" si="978"/>
        <v>1.8735243588333943</v>
      </c>
      <c r="I161">
        <f t="shared" si="1020"/>
        <v>4.3279814531257479</v>
      </c>
      <c r="J161">
        <f t="shared" si="980"/>
        <v>-17.245429410687191</v>
      </c>
      <c r="K161">
        <f t="shared" si="1021"/>
        <v>-42.63052388052288</v>
      </c>
      <c r="L161" s="9">
        <f t="shared" si="982"/>
        <v>-45.263283868568479</v>
      </c>
      <c r="M161" s="19">
        <f t="shared" si="983"/>
        <v>-8.7089959356350874</v>
      </c>
      <c r="N161" s="31">
        <f t="shared" si="984"/>
        <v>46.093507967755286</v>
      </c>
      <c r="O161">
        <f t="shared" si="985"/>
        <v>1.7608808748834173</v>
      </c>
      <c r="P161">
        <f t="shared" si="1022"/>
        <v>4.0941624510399626</v>
      </c>
      <c r="Q161">
        <f t="shared" si="987"/>
        <v>-26.71537583121313</v>
      </c>
      <c r="R161">
        <f t="shared" si="1023"/>
        <v>-37.561951107078471</v>
      </c>
      <c r="S161" s="9">
        <f t="shared" si="989"/>
        <v>-41.506320053423551</v>
      </c>
      <c r="T161" s="19">
        <f t="shared" si="990"/>
        <v>-6.0021609613681335</v>
      </c>
      <c r="U161" s="31">
        <f t="shared" si="991"/>
        <v>41.938055994328131</v>
      </c>
      <c r="V161">
        <f t="shared" si="992"/>
        <v>1.7144091539546347</v>
      </c>
      <c r="W161">
        <f t="shared" si="1024"/>
        <v>3.9185269768412092</v>
      </c>
      <c r="X161">
        <f t="shared" si="994"/>
        <v>-29.904611115925793</v>
      </c>
      <c r="Y161">
        <f t="shared" si="1025"/>
        <v>-29.402632103072836</v>
      </c>
      <c r="Z161" s="9">
        <f t="shared" si="996"/>
        <v>-32.456230680950263</v>
      </c>
      <c r="AA161" s="19">
        <f t="shared" si="997"/>
        <v>-3.7167722735241573</v>
      </c>
      <c r="AB161" s="31">
        <f t="shared" si="998"/>
        <v>32.668353281858195</v>
      </c>
      <c r="AC161">
        <f t="shared" si="999"/>
        <v>1.6848160875330862</v>
      </c>
      <c r="AD161">
        <f t="shared" si="1026"/>
        <v>3.79075991446773</v>
      </c>
      <c r="AE161">
        <f t="shared" si="1001"/>
        <v>-26.023201375414576</v>
      </c>
      <c r="AF161">
        <f t="shared" si="1027"/>
        <v>-19.748779616039979</v>
      </c>
      <c r="AG161" s="9">
        <f t="shared" si="1003"/>
        <v>-20.23254810851591</v>
      </c>
      <c r="AH161" s="19">
        <f t="shared" si="1004"/>
        <v>-1.8676458367298199</v>
      </c>
      <c r="AI161" s="31">
        <f t="shared" si="1005"/>
        <v>20.318565498943691</v>
      </c>
      <c r="AJ161">
        <f t="shared" si="1006"/>
        <v>1.6628444504143411</v>
      </c>
      <c r="AK161">
        <f t="shared" si="1028"/>
        <v>3.716741037370868</v>
      </c>
      <c r="AL161">
        <f t="shared" si="1008"/>
        <v>-17.049543942939554</v>
      </c>
      <c r="AM161">
        <f t="shared" si="1029"/>
        <v>-11.052472812571766</v>
      </c>
      <c r="AO161" s="10">
        <v>0.45848</v>
      </c>
      <c r="AP161" s="14">
        <v>1.6029999999999999E-2</v>
      </c>
      <c r="AR161">
        <v>0.51378000000000001</v>
      </c>
      <c r="AS161">
        <v>1.9959999999999999E-2</v>
      </c>
      <c r="AU161" s="23">
        <v>0.55533999999999994</v>
      </c>
      <c r="AV161" s="14">
        <v>2.9647E-2</v>
      </c>
      <c r="AX161" s="23">
        <v>0.67579</v>
      </c>
      <c r="AY161" s="14">
        <v>4.5409999999999999E-2</v>
      </c>
      <c r="BA161" s="23">
        <v>0.78600000000000003</v>
      </c>
      <c r="BB161" s="14">
        <v>4.922E-2</v>
      </c>
    </row>
    <row r="162" spans="1:54" x14ac:dyDescent="0.25">
      <c r="B162" s="9">
        <v>-0.45200000000000001</v>
      </c>
      <c r="C162" s="19">
        <v>-0.28700000000000003</v>
      </c>
      <c r="E162" s="9">
        <f t="shared" si="975"/>
        <v>-56.365722024283194</v>
      </c>
      <c r="F162" s="19">
        <f t="shared" si="976"/>
        <v>-12.530900221354553</v>
      </c>
      <c r="G162" s="31">
        <f t="shared" si="977"/>
        <v>57.741822621703818</v>
      </c>
      <c r="H162">
        <f t="shared" si="978"/>
        <v>1.789552917365739</v>
      </c>
      <c r="I162">
        <f t="shared" si="1020"/>
        <v>4.2440100116580926</v>
      </c>
      <c r="J162">
        <f t="shared" si="980"/>
        <v>-26.0669932853151</v>
      </c>
      <c r="K162">
        <f t="shared" si="1021"/>
        <v>-51.523101039627306</v>
      </c>
      <c r="L162" s="9">
        <f t="shared" si="982"/>
        <v>-58.122171331229978</v>
      </c>
      <c r="M162" s="19">
        <f t="shared" si="983"/>
        <v>-7.9601332277938557</v>
      </c>
      <c r="N162" s="31">
        <f t="shared" si="984"/>
        <v>58.664729789380942</v>
      </c>
      <c r="O162">
        <f t="shared" si="985"/>
        <v>1.7069047527544545</v>
      </c>
      <c r="P162">
        <f t="shared" si="1022"/>
        <v>4.040186328911</v>
      </c>
      <c r="Q162">
        <f t="shared" si="987"/>
        <v>-36.531170509048501</v>
      </c>
      <c r="R162">
        <f t="shared" si="1023"/>
        <v>-45.902332211990114</v>
      </c>
      <c r="S162" s="9">
        <f t="shared" si="989"/>
        <v>-53.297888250418872</v>
      </c>
      <c r="T162" s="19">
        <f t="shared" si="990"/>
        <v>-5.4860515793396649</v>
      </c>
      <c r="U162" s="31">
        <f t="shared" si="991"/>
        <v>53.579489115568407</v>
      </c>
      <c r="V162">
        <f t="shared" si="992"/>
        <v>1.6733669754188922</v>
      </c>
      <c r="W162">
        <f t="shared" si="1024"/>
        <v>3.877484798305467</v>
      </c>
      <c r="X162">
        <f t="shared" si="994"/>
        <v>-39.714842456700673</v>
      </c>
      <c r="Y162">
        <f t="shared" si="1025"/>
        <v>-35.965162901407226</v>
      </c>
      <c r="Z162" s="9">
        <f t="shared" si="996"/>
        <v>-41.676750760765685</v>
      </c>
      <c r="AA162" s="19">
        <f t="shared" si="997"/>
        <v>-3.3971772054185774</v>
      </c>
      <c r="AB162" s="31">
        <f t="shared" si="998"/>
        <v>41.814977782368828</v>
      </c>
      <c r="AC162">
        <f t="shared" si="999"/>
        <v>1.652129037506449</v>
      </c>
      <c r="AD162">
        <f t="shared" si="1026"/>
        <v>3.7580728644410928</v>
      </c>
      <c r="AE162">
        <f t="shared" si="1001"/>
        <v>-34.11761529458677</v>
      </c>
      <c r="AF162">
        <f t="shared" si="1027"/>
        <v>-24.176035521784325</v>
      </c>
      <c r="AG162" s="9">
        <f t="shared" si="1003"/>
        <v>-25.980431093889749</v>
      </c>
      <c r="AH162" s="19">
        <f t="shared" si="1004"/>
        <v>-1.7070520864377656</v>
      </c>
      <c r="AI162" s="31">
        <f t="shared" si="1005"/>
        <v>26.036451882892276</v>
      </c>
      <c r="AJ162">
        <f t="shared" si="1006"/>
        <v>1.6364073195349602</v>
      </c>
      <c r="AK162">
        <f t="shared" si="1028"/>
        <v>3.6903039064914873</v>
      </c>
      <c r="AL162">
        <f t="shared" si="1008"/>
        <v>-22.214233717120713</v>
      </c>
      <c r="AM162">
        <f t="shared" si="1029"/>
        <v>-13.580303642087754</v>
      </c>
      <c r="AO162" s="10">
        <v>0.45</v>
      </c>
      <c r="AP162" s="14">
        <v>1.6650000000000002E-2</v>
      </c>
      <c r="AR162" s="10">
        <v>0.50619000000000003</v>
      </c>
      <c r="AS162" s="14">
        <v>2.051E-2</v>
      </c>
      <c r="AU162" s="23">
        <v>0.56069000000000002</v>
      </c>
      <c r="AV162" s="14">
        <v>3.1449999999999999E-2</v>
      </c>
      <c r="AX162" s="23">
        <v>0.70245000000000002</v>
      </c>
      <c r="AY162" s="14">
        <v>4.9910000000000003E-2</v>
      </c>
      <c r="BA162" s="23">
        <v>0.81725000000000003</v>
      </c>
      <c r="BB162" s="14">
        <v>5.355E-2</v>
      </c>
    </row>
    <row r="163" spans="1:54" x14ac:dyDescent="0.25">
      <c r="B163" s="9">
        <v>-0.502</v>
      </c>
      <c r="C163" s="19">
        <v>-0.27300000000000002</v>
      </c>
      <c r="E163" s="9">
        <f t="shared" si="975"/>
        <v>-62.600868265907437</v>
      </c>
      <c r="F163" s="19">
        <f t="shared" si="976"/>
        <v>-11.919636795922623</v>
      </c>
      <c r="G163" s="31">
        <f t="shared" si="977"/>
        <v>63.725555697790575</v>
      </c>
      <c r="H163">
        <f t="shared" si="978"/>
        <v>1.7589509594839459</v>
      </c>
      <c r="I163">
        <f t="shared" si="1020"/>
        <v>4.2134080537763001</v>
      </c>
      <c r="J163">
        <f t="shared" si="980"/>
        <v>-30.49465190391691</v>
      </c>
      <c r="K163">
        <f t="shared" si="1021"/>
        <v>-55.955541765326032</v>
      </c>
      <c r="L163" s="9">
        <f t="shared" si="982"/>
        <v>-64.551615062560728</v>
      </c>
      <c r="M163" s="19">
        <f t="shared" si="983"/>
        <v>-7.5718340459502524</v>
      </c>
      <c r="N163" s="31">
        <f t="shared" si="984"/>
        <v>64.994181878106815</v>
      </c>
      <c r="O163">
        <f t="shared" si="985"/>
        <v>1.6875616609575417</v>
      </c>
      <c r="P163">
        <f t="shared" si="1022"/>
        <v>4.0208432371140876</v>
      </c>
      <c r="Q163">
        <f t="shared" si="987"/>
        <v>-41.44864664396993</v>
      </c>
      <c r="R163">
        <f t="shared" si="1023"/>
        <v>-50.062494638079592</v>
      </c>
      <c r="S163" s="9">
        <f t="shared" si="989"/>
        <v>-59.193672348916536</v>
      </c>
      <c r="T163" s="19">
        <f t="shared" si="990"/>
        <v>-5.2184393071767543</v>
      </c>
      <c r="U163" s="31">
        <f t="shared" si="991"/>
        <v>59.423252645354019</v>
      </c>
      <c r="V163">
        <f t="shared" si="992"/>
        <v>1.6587277326911254</v>
      </c>
      <c r="W163">
        <f t="shared" si="1024"/>
        <v>3.8628455555776999</v>
      </c>
      <c r="X163">
        <f t="shared" si="994"/>
        <v>-44.625614546024678</v>
      </c>
      <c r="Y163">
        <f t="shared" si="1025"/>
        <v>-39.238724257335427</v>
      </c>
      <c r="Z163" s="9">
        <f t="shared" si="996"/>
        <v>-46.287010800673393</v>
      </c>
      <c r="AA163" s="19">
        <f t="shared" si="997"/>
        <v>-3.2314612441786466</v>
      </c>
      <c r="AB163" s="31">
        <f t="shared" si="998"/>
        <v>46.399673604824891</v>
      </c>
      <c r="AC163">
        <f t="shared" si="999"/>
        <v>1.640496800249553</v>
      </c>
      <c r="AD163">
        <f t="shared" si="1026"/>
        <v>3.7464406271841968</v>
      </c>
      <c r="AE163">
        <f t="shared" si="1001"/>
        <v>-38.167840462196615</v>
      </c>
      <c r="AF163">
        <f t="shared" si="1027"/>
        <v>-26.384572482543479</v>
      </c>
      <c r="AG163" s="9">
        <f t="shared" si="1003"/>
        <v>-28.854372586576666</v>
      </c>
      <c r="AH163" s="19">
        <f t="shared" si="1004"/>
        <v>-1.6237812529529965</v>
      </c>
      <c r="AI163" s="31">
        <f t="shared" si="1005"/>
        <v>28.90002565608599</v>
      </c>
      <c r="AJ163">
        <f t="shared" si="1006"/>
        <v>1.6270120837068491</v>
      </c>
      <c r="AK163">
        <f t="shared" si="1028"/>
        <v>3.680908670663376</v>
      </c>
      <c r="AL163">
        <f t="shared" si="1008"/>
        <v>-24.797960087760803</v>
      </c>
      <c r="AM163">
        <f t="shared" si="1029"/>
        <v>-14.841585441193633</v>
      </c>
      <c r="AO163" s="10">
        <v>0.44624000000000003</v>
      </c>
      <c r="AP163" s="14">
        <v>1.7639999999999999E-2</v>
      </c>
      <c r="AR163" s="10">
        <v>0.5</v>
      </c>
      <c r="AS163" s="14">
        <v>2.1260000000000001E-2</v>
      </c>
      <c r="AU163" s="23">
        <v>0.57398000000000005</v>
      </c>
      <c r="AV163" s="14">
        <v>3.4099999999999998E-2</v>
      </c>
      <c r="AX163" s="23">
        <v>0.73114999999999997</v>
      </c>
      <c r="AY163" s="14">
        <v>5.4600000000000003E-2</v>
      </c>
      <c r="BA163" s="23">
        <v>0.85313000000000005</v>
      </c>
      <c r="BB163" s="14">
        <v>5.815E-2</v>
      </c>
    </row>
    <row r="164" spans="1:54" x14ac:dyDescent="0.25">
      <c r="B164" s="9">
        <v>-0.55200000000000005</v>
      </c>
      <c r="C164" s="19">
        <v>-0.24</v>
      </c>
      <c r="E164" s="9">
        <f t="shared" si="975"/>
        <v>-68.836014507531686</v>
      </c>
      <c r="F164" s="19">
        <f t="shared" si="976"/>
        <v>-10.478801578833073</v>
      </c>
      <c r="G164" s="31">
        <f t="shared" si="977"/>
        <v>69.629032564079679</v>
      </c>
      <c r="H164">
        <f t="shared" si="978"/>
        <v>1.7218649972772069</v>
      </c>
      <c r="I164">
        <f t="shared" si="1020"/>
        <v>4.1763220915695607</v>
      </c>
      <c r="J164">
        <f t="shared" si="980"/>
        <v>-35.563624411458896</v>
      </c>
      <c r="K164">
        <f t="shared" si="1021"/>
        <v>-59.861764044591546</v>
      </c>
      <c r="L164" s="9">
        <f t="shared" si="982"/>
        <v>-70.981058793891478</v>
      </c>
      <c r="M164" s="19">
        <f t="shared" si="983"/>
        <v>-6.6565574030331884</v>
      </c>
      <c r="N164" s="31">
        <f t="shared" si="984"/>
        <v>71.29249935274926</v>
      </c>
      <c r="O164">
        <f t="shared" si="985"/>
        <v>1.6643022000263104</v>
      </c>
      <c r="P164">
        <f t="shared" si="1022"/>
        <v>3.9975837761828559</v>
      </c>
      <c r="Q164">
        <f t="shared" si="987"/>
        <v>-46.730117027034829</v>
      </c>
      <c r="R164">
        <f t="shared" si="1023"/>
        <v>-53.841588262247456</v>
      </c>
      <c r="S164" s="9">
        <f t="shared" si="989"/>
        <v>-65.089456447414207</v>
      </c>
      <c r="T164" s="19">
        <f t="shared" si="990"/>
        <v>-4.5876389513641787</v>
      </c>
      <c r="U164" s="31">
        <f t="shared" si="991"/>
        <v>65.250929278960498</v>
      </c>
      <c r="V164">
        <f t="shared" si="992"/>
        <v>1.6411620213519749</v>
      </c>
      <c r="W164">
        <f t="shared" si="1024"/>
        <v>3.8452798442385494</v>
      </c>
      <c r="X164">
        <f t="shared" si="994"/>
        <v>-49.751330554937063</v>
      </c>
      <c r="Y164">
        <f t="shared" si="1025"/>
        <v>-42.219531970182835</v>
      </c>
      <c r="Z164" s="9">
        <f t="shared" si="996"/>
        <v>-50.897270840581108</v>
      </c>
      <c r="AA164" s="19">
        <f t="shared" si="997"/>
        <v>-2.8408450498273812</v>
      </c>
      <c r="AB164" s="31">
        <f t="shared" si="998"/>
        <v>50.976490459981619</v>
      </c>
      <c r="AC164">
        <f t="shared" si="999"/>
        <v>1.6265537462895341</v>
      </c>
      <c r="AD164">
        <f t="shared" si="1026"/>
        <v>3.7324975732241779</v>
      </c>
      <c r="AE164">
        <f t="shared" si="1001"/>
        <v>-42.332757534709074</v>
      </c>
      <c r="AF164">
        <f t="shared" si="1027"/>
        <v>-28.399651743007851</v>
      </c>
      <c r="AG164" s="9">
        <f t="shared" si="1003"/>
        <v>-31.72831407926359</v>
      </c>
      <c r="AH164" s="19">
        <f t="shared" si="1004"/>
        <v>-1.4275000025960407</v>
      </c>
      <c r="AI164" s="31">
        <f t="shared" si="1005"/>
        <v>31.760410428232944</v>
      </c>
      <c r="AJ164">
        <f t="shared" si="1006"/>
        <v>1.6157573661568232</v>
      </c>
      <c r="AK164">
        <f t="shared" si="1028"/>
        <v>3.6696539531133503</v>
      </c>
      <c r="AL164">
        <f t="shared" si="1008"/>
        <v>-27.434182833282037</v>
      </c>
      <c r="AM164">
        <f t="shared" si="1029"/>
        <v>-16.002789845519469</v>
      </c>
      <c r="AO164" s="23">
        <v>0.44585000000000002</v>
      </c>
      <c r="AP164" s="14">
        <v>1.9040999999999999E-2</v>
      </c>
      <c r="AR164">
        <v>0.49815999999999999</v>
      </c>
      <c r="AS164" s="14">
        <v>2.2089999999999999E-2</v>
      </c>
      <c r="AU164" s="23">
        <v>0.59867000000000004</v>
      </c>
      <c r="AV164" s="14">
        <v>3.857E-2</v>
      </c>
      <c r="AX164" s="23">
        <v>0.76058000000000003</v>
      </c>
      <c r="AY164" s="14">
        <v>5.9310000000000002E-2</v>
      </c>
      <c r="BA164" s="23">
        <v>0.88460000000000005</v>
      </c>
      <c r="BB164" s="14">
        <v>6.216E-2</v>
      </c>
    </row>
    <row r="165" spans="1:54" x14ac:dyDescent="0.25">
      <c r="AO165" s="23">
        <v>0.44746999999999998</v>
      </c>
      <c r="AP165" s="14">
        <v>2.0049999999999998E-2</v>
      </c>
      <c r="AR165" s="23">
        <v>0.49881999999999999</v>
      </c>
      <c r="AS165" s="14">
        <v>2.3349999999999999E-2</v>
      </c>
      <c r="AU165" s="23">
        <v>0.62419999999999998</v>
      </c>
      <c r="AV165" s="14">
        <v>4.3249999999999997E-2</v>
      </c>
      <c r="AX165" s="23">
        <v>0.79118999999999995</v>
      </c>
      <c r="AY165" s="14">
        <v>6.411E-2</v>
      </c>
      <c r="BA165" s="23">
        <v>0.92123999999999995</v>
      </c>
      <c r="BB165" s="14">
        <v>6.6390000000000005E-2</v>
      </c>
    </row>
    <row r="166" spans="1:54" x14ac:dyDescent="0.25">
      <c r="C166">
        <v>0.19</v>
      </c>
      <c r="AO166" s="23">
        <v>0.45200000000000001</v>
      </c>
      <c r="AP166" s="14">
        <v>2.1302528651991996E-2</v>
      </c>
      <c r="AR166" s="23">
        <v>0.50331000000000004</v>
      </c>
      <c r="AS166" s="14">
        <v>2.5219999999999999E-2</v>
      </c>
      <c r="AU166" s="23">
        <v>0.64795999999999998</v>
      </c>
      <c r="AV166" s="14">
        <v>4.7669999999999997E-2</v>
      </c>
      <c r="AX166" s="23">
        <v>0.82008999999999999</v>
      </c>
      <c r="AY166" s="14">
        <v>6.8279999999999993E-2</v>
      </c>
      <c r="BA166" s="23">
        <v>0.95931999999999995</v>
      </c>
      <c r="BB166" s="14">
        <v>7.0470000000000005E-2</v>
      </c>
    </row>
    <row r="167" spans="1:54" x14ac:dyDescent="0.25">
      <c r="A167">
        <v>15004.62</v>
      </c>
      <c r="C167" t="s">
        <v>12</v>
      </c>
      <c r="U167">
        <f>ATAN(E1)*57.32</f>
        <v>30.712700159893775</v>
      </c>
      <c r="AO167" s="23">
        <v>0.46916000000000002</v>
      </c>
      <c r="AP167" s="14">
        <v>2.5256200351706993E-2</v>
      </c>
      <c r="AR167" s="23">
        <v>0.51322999999999996</v>
      </c>
      <c r="AS167" s="14">
        <v>2.7130000000000001E-2</v>
      </c>
      <c r="AU167" s="23">
        <v>0.67296</v>
      </c>
      <c r="AV167" s="14">
        <v>5.2260000000000001E-2</v>
      </c>
      <c r="AX167" s="23">
        <v>0.85719999999999996</v>
      </c>
      <c r="AY167" s="14">
        <v>7.2800000000000004E-2</v>
      </c>
      <c r="BA167" s="23">
        <v>1</v>
      </c>
      <c r="BB167" s="14">
        <v>7.4300000000000005E-2</v>
      </c>
    </row>
    <row r="168" spans="1:54" x14ac:dyDescent="0.25">
      <c r="B168">
        <v>0</v>
      </c>
      <c r="D168" t="s">
        <v>6</v>
      </c>
      <c r="E168" t="s">
        <v>5</v>
      </c>
      <c r="F168" t="s">
        <v>4</v>
      </c>
      <c r="G168" t="s">
        <v>11</v>
      </c>
      <c r="H168" t="s">
        <v>2</v>
      </c>
      <c r="S168">
        <v>38</v>
      </c>
      <c r="AO168" s="23">
        <v>0.48520000000000002</v>
      </c>
      <c r="AP168" s="14">
        <v>2.8912740282578377E-2</v>
      </c>
      <c r="AR168" s="23">
        <v>0.53346000000000005</v>
      </c>
      <c r="AS168" s="14">
        <v>3.1204899642229098E-2</v>
      </c>
      <c r="AU168" s="23">
        <v>0.7</v>
      </c>
      <c r="AV168" s="14">
        <v>5.7279999999999998E-2</v>
      </c>
      <c r="AX168" s="23">
        <v>0.89541000000000004</v>
      </c>
      <c r="AY168" s="14">
        <v>7.6910000000000006E-2</v>
      </c>
    </row>
    <row r="169" spans="1:54" x14ac:dyDescent="0.25">
      <c r="B169">
        <v>0.05</v>
      </c>
      <c r="J169" t="s">
        <v>10</v>
      </c>
      <c r="L169" t="s">
        <v>6</v>
      </c>
      <c r="M169" t="s">
        <v>5</v>
      </c>
      <c r="N169" t="s">
        <v>4</v>
      </c>
      <c r="O169" t="s">
        <v>8</v>
      </c>
      <c r="P169" t="s">
        <v>2</v>
      </c>
      <c r="S169" t="s">
        <v>9</v>
      </c>
      <c r="T169" t="s">
        <v>6</v>
      </c>
      <c r="U169" t="s">
        <v>5</v>
      </c>
      <c r="V169" t="s">
        <v>4</v>
      </c>
      <c r="W169" t="s">
        <v>8</v>
      </c>
      <c r="X169" t="s">
        <v>2</v>
      </c>
      <c r="AE169" t="s">
        <v>7</v>
      </c>
      <c r="AO169" s="23">
        <v>0.50419999999999998</v>
      </c>
      <c r="AP169" s="14">
        <v>3.303620156448972E-2</v>
      </c>
      <c r="AR169" s="23">
        <v>0.55437000000000003</v>
      </c>
      <c r="AS169" s="14">
        <v>3.5674004002183006E-2</v>
      </c>
      <c r="AU169" s="23">
        <v>0.72692999999999997</v>
      </c>
      <c r="AV169" s="14">
        <v>6.2080000000000003E-2</v>
      </c>
      <c r="AX169" s="23">
        <v>0.93403000000000003</v>
      </c>
      <c r="AY169" s="14">
        <v>8.0500000000000002E-2</v>
      </c>
    </row>
    <row r="170" spans="1:54" x14ac:dyDescent="0.25">
      <c r="B170">
        <v>0.1</v>
      </c>
      <c r="C170">
        <v>8.2687865470768326E-2</v>
      </c>
      <c r="D170">
        <f>IF(AND($B$170&lt;=L191,L191&lt;$B$171),$C$170-($C$170-$C$171)*(L191-$B$170)/($B$171-$B$170),0)</f>
        <v>0</v>
      </c>
      <c r="E170">
        <f t="shared" ref="E170:E188" si="1030">IF(AND(B170&lt;=$M$191,$M$191&lt;B171),C170-(C170-C171)*($M$191-B170)/(B171-B170),0)</f>
        <v>0</v>
      </c>
      <c r="F170">
        <f t="shared" ref="F170:F188" si="1031">IF(AND(B170&lt;=$N$191,$N$191&lt;B171),C170-(C170-C171)*($N$191-B170)/(B171-B170),0)</f>
        <v>0</v>
      </c>
      <c r="G170">
        <f t="shared" ref="G170:G188" si="1032">IF(AND(B170&lt;=$O$191,$O$191&lt;B171),C170-(C170-C171)*($O$191-B170)/(B171-B170),0)</f>
        <v>0</v>
      </c>
      <c r="H170">
        <f t="shared" ref="H170:H188" si="1033">IF(AND(B170&lt;=$P$191,$P$191&lt;B171),C170-(C170-C171)*($P$191-B170)/(B171-B170),0)</f>
        <v>0</v>
      </c>
      <c r="J170">
        <v>0.2</v>
      </c>
      <c r="K170">
        <v>0.35012549468097159</v>
      </c>
      <c r="L170">
        <f t="shared" ref="L170:L186" si="1034">IF(AND(J170&lt;=$L$191,$L$191&lt;J171),K170-(K170-K171)*($L$191-J170)/(J171-J170),0)</f>
        <v>0.35012549468097159</v>
      </c>
      <c r="M170">
        <f t="shared" ref="M170:M186" si="1035">IF(AND(J170&lt;=$M$191,$M$191&lt;J171),K170-(K170-K171)*($M$191-J170)/(J171-J170),0)</f>
        <v>0</v>
      </c>
      <c r="N170">
        <f t="shared" ref="N170:N186" si="1036">IF(AND(J170&lt;=$N$191,$N$191&lt;J171),K170-(K170-K171)*($N$191-J170)/(J171-J170),0)</f>
        <v>0</v>
      </c>
      <c r="O170">
        <f t="shared" ref="O170:O186" si="1037">IF(AND(J170&lt;=$O$191,$O$191&lt;J171),K170-(K170-K171)*($O$191-J170)/(J171-J170),0)</f>
        <v>0</v>
      </c>
      <c r="P170">
        <f t="shared" ref="P170:P186" si="1038">IF(AND(J170&lt;=$P$191,$P$191&lt;J171),K170-(K170-K171)*($P$191-J170)/(J171-J170),0)</f>
        <v>0</v>
      </c>
      <c r="R170">
        <v>0.2</v>
      </c>
      <c r="S170">
        <v>19.976780484943969</v>
      </c>
      <c r="T170">
        <f t="shared" ref="T170:T186" si="1039">IF(AND(R170&lt;=$L$191,$L$191&lt;R171),S170-(S170-S171)*($L$191-R170)/(R171-R170),0)</f>
        <v>19.976780484943969</v>
      </c>
      <c r="U170">
        <f t="shared" ref="U170:U186" si="1040">IF(AND(R170&lt;=$M$191,$M$191&lt;R171),S170-(S170-S171)*($M$191-R170)/(R171-R170),0)</f>
        <v>0</v>
      </c>
      <c r="V170">
        <f t="shared" ref="V170:V186" si="1041">IF(AND(R170&lt;=$N$191,$N$191&lt;R171),S170-(S170-S171)*($N$191-R170)/(R171-R170),0)</f>
        <v>0</v>
      </c>
      <c r="W170">
        <f t="shared" ref="W170:W186" si="1042">IF(AND(R170&lt;=$O$191,$O$191&lt;R171),S170-(S170-S171)*($O$191-R170)/(R171-R170),0)</f>
        <v>0</v>
      </c>
      <c r="X170">
        <f t="shared" ref="X170:X186" si="1043">IF(AND(R170&lt;=$P$191,$P$191&lt;R171),S170-(S170-S171)*($P$191-R170)/(R171-R170),0)</f>
        <v>0</v>
      </c>
      <c r="Y170">
        <f t="shared" ref="Y170:Y187" si="1044">S170/$S$168*0.38</f>
        <v>0.19976780484943968</v>
      </c>
      <c r="AA170">
        <f t="shared" ref="AA170:AA188" si="1045">C170/$C$166*$A$167</f>
        <v>6529.9999999999991</v>
      </c>
      <c r="AD170">
        <f t="shared" ref="AD170:AD188" si="1046">AA170/15004.62*0.19*2</f>
        <v>0.16537573094153665</v>
      </c>
      <c r="AE170">
        <v>0.2</v>
      </c>
      <c r="AF170">
        <v>0.35012549468097159</v>
      </c>
      <c r="AO170" s="23">
        <v>0.52500000000000002</v>
      </c>
      <c r="AP170" s="14">
        <v>3.7553817233642595E-2</v>
      </c>
      <c r="AR170" s="23">
        <v>0.57730000000000004</v>
      </c>
      <c r="AS170" s="14">
        <v>4.0270450548784191E-2</v>
      </c>
      <c r="AU170" s="23">
        <v>0.75524999999999998</v>
      </c>
      <c r="AV170" s="14">
        <v>6.7049999999999998E-2</v>
      </c>
    </row>
    <row r="171" spans="1:54" x14ac:dyDescent="0.25">
      <c r="B171">
        <v>0.15000000000000002</v>
      </c>
      <c r="C171">
        <v>7.9623475969401419E-2</v>
      </c>
      <c r="D171">
        <f t="shared" ref="D171:D188" si="1047">IF(AND(B171&lt;=$L$191,$L$191&lt;B172),C171-(C171-C172)*($L$191-B171)/(B172-B171),0)</f>
        <v>0</v>
      </c>
      <c r="E171">
        <f t="shared" si="1030"/>
        <v>0</v>
      </c>
      <c r="F171">
        <f t="shared" si="1031"/>
        <v>0</v>
      </c>
      <c r="G171">
        <f t="shared" si="1032"/>
        <v>0</v>
      </c>
      <c r="H171">
        <f t="shared" si="1033"/>
        <v>0</v>
      </c>
      <c r="J171">
        <v>0.25</v>
      </c>
      <c r="K171">
        <v>0.29934780087732976</v>
      </c>
      <c r="L171">
        <f t="shared" si="1034"/>
        <v>0</v>
      </c>
      <c r="M171">
        <f t="shared" si="1035"/>
        <v>0</v>
      </c>
      <c r="N171">
        <f t="shared" si="1036"/>
        <v>0</v>
      </c>
      <c r="O171">
        <f t="shared" si="1037"/>
        <v>0</v>
      </c>
      <c r="P171">
        <f t="shared" si="1038"/>
        <v>0</v>
      </c>
      <c r="R171">
        <v>0.25</v>
      </c>
      <c r="S171">
        <v>18.158407210579142</v>
      </c>
      <c r="T171">
        <f t="shared" si="1039"/>
        <v>0</v>
      </c>
      <c r="U171">
        <f t="shared" si="1040"/>
        <v>0</v>
      </c>
      <c r="V171">
        <f t="shared" si="1041"/>
        <v>0</v>
      </c>
      <c r="W171">
        <f t="shared" si="1042"/>
        <v>0</v>
      </c>
      <c r="X171">
        <f t="shared" si="1043"/>
        <v>0</v>
      </c>
      <c r="Y171">
        <f t="shared" si="1044"/>
        <v>0.18158407210579144</v>
      </c>
      <c r="AA171">
        <f t="shared" si="1045"/>
        <v>6287.9999999999991</v>
      </c>
      <c r="AD171">
        <f t="shared" si="1046"/>
        <v>0.15924695193880284</v>
      </c>
      <c r="AE171">
        <v>0.25</v>
      </c>
      <c r="AF171">
        <v>0.29934780087732976</v>
      </c>
      <c r="AO171" s="23">
        <v>0.54686999999999997</v>
      </c>
      <c r="AP171" s="14">
        <v>4.2271542053241164E-2</v>
      </c>
      <c r="AR171" s="23">
        <v>0.6</v>
      </c>
      <c r="AS171" s="14">
        <v>4.5030622763931848E-2</v>
      </c>
      <c r="AU171" s="23">
        <v>0.78044999999999998</v>
      </c>
      <c r="AV171" s="14">
        <v>7.1309999999999998E-2</v>
      </c>
    </row>
    <row r="172" spans="1:54" x14ac:dyDescent="0.25">
      <c r="B172">
        <v>0.2</v>
      </c>
      <c r="C172">
        <v>7.7939328020303081E-2</v>
      </c>
      <c r="D172">
        <f t="shared" si="1047"/>
        <v>7.7939328020303081E-2</v>
      </c>
      <c r="E172">
        <f t="shared" si="1030"/>
        <v>0</v>
      </c>
      <c r="F172">
        <f t="shared" si="1031"/>
        <v>0</v>
      </c>
      <c r="G172">
        <f t="shared" si="1032"/>
        <v>0</v>
      </c>
      <c r="H172">
        <f t="shared" si="1033"/>
        <v>0</v>
      </c>
      <c r="J172">
        <v>0.30000000000000004</v>
      </c>
      <c r="K172">
        <v>0.26201796513340553</v>
      </c>
      <c r="L172">
        <f t="shared" si="1034"/>
        <v>0</v>
      </c>
      <c r="M172">
        <f t="shared" si="1035"/>
        <v>0</v>
      </c>
      <c r="N172">
        <f t="shared" si="1036"/>
        <v>0</v>
      </c>
      <c r="O172">
        <f t="shared" si="1037"/>
        <v>0</v>
      </c>
      <c r="P172">
        <f t="shared" si="1038"/>
        <v>0</v>
      </c>
      <c r="R172">
        <v>0.30000000000000004</v>
      </c>
      <c r="S172">
        <v>16.319773509758992</v>
      </c>
      <c r="T172">
        <f t="shared" si="1039"/>
        <v>0</v>
      </c>
      <c r="U172">
        <f t="shared" si="1040"/>
        <v>0</v>
      </c>
      <c r="V172">
        <f t="shared" si="1041"/>
        <v>0</v>
      </c>
      <c r="W172">
        <f t="shared" si="1042"/>
        <v>0</v>
      </c>
      <c r="X172">
        <f t="shared" si="1043"/>
        <v>0</v>
      </c>
      <c r="Y172">
        <f t="shared" si="1044"/>
        <v>0.16319773509758992</v>
      </c>
      <c r="AA172">
        <f t="shared" si="1045"/>
        <v>6155</v>
      </c>
      <c r="AD172">
        <f t="shared" si="1046"/>
        <v>0.15587865604060616</v>
      </c>
      <c r="AE172">
        <v>0.30000000000000004</v>
      </c>
      <c r="AF172">
        <v>0.26201796513340553</v>
      </c>
      <c r="AO172" s="23">
        <v>0.56872999999999996</v>
      </c>
      <c r="AP172" s="14">
        <v>4.6849796858892734E-2</v>
      </c>
      <c r="AR172" s="23">
        <v>0.62273999999999996</v>
      </c>
      <c r="AS172" s="14">
        <v>4.9572494087684195E-2</v>
      </c>
      <c r="AU172" s="23">
        <v>0.81445000000000001</v>
      </c>
      <c r="AV172" s="14">
        <v>7.6240000000000002E-2</v>
      </c>
    </row>
    <row r="173" spans="1:54" x14ac:dyDescent="0.25">
      <c r="B173">
        <v>0.25</v>
      </c>
      <c r="C173">
        <v>7.8433175915151462E-2</v>
      </c>
      <c r="D173">
        <f t="shared" si="1047"/>
        <v>0</v>
      </c>
      <c r="E173">
        <f t="shared" si="1030"/>
        <v>0</v>
      </c>
      <c r="F173">
        <f t="shared" si="1031"/>
        <v>0</v>
      </c>
      <c r="G173">
        <f t="shared" si="1032"/>
        <v>0</v>
      </c>
      <c r="H173">
        <f t="shared" si="1033"/>
        <v>0</v>
      </c>
      <c r="J173">
        <v>0.35</v>
      </c>
      <c r="K173">
        <v>0.23031039773083223</v>
      </c>
      <c r="L173">
        <f t="shared" si="1034"/>
        <v>0</v>
      </c>
      <c r="M173">
        <f t="shared" si="1035"/>
        <v>0.21569250004331997</v>
      </c>
      <c r="N173">
        <f t="shared" si="1036"/>
        <v>0</v>
      </c>
      <c r="O173">
        <f t="shared" si="1037"/>
        <v>0</v>
      </c>
      <c r="P173">
        <f t="shared" si="1038"/>
        <v>0</v>
      </c>
      <c r="R173">
        <v>0.35</v>
      </c>
      <c r="S173">
        <v>14.369707463434594</v>
      </c>
      <c r="T173">
        <f t="shared" si="1039"/>
        <v>0</v>
      </c>
      <c r="U173">
        <f t="shared" si="1040"/>
        <v>13.030999785399429</v>
      </c>
      <c r="V173">
        <f t="shared" si="1041"/>
        <v>0</v>
      </c>
      <c r="W173">
        <f t="shared" si="1042"/>
        <v>0</v>
      </c>
      <c r="X173">
        <f t="shared" si="1043"/>
        <v>0</v>
      </c>
      <c r="Y173">
        <f t="shared" si="1044"/>
        <v>0.14369707463434594</v>
      </c>
      <c r="AA173">
        <f t="shared" si="1045"/>
        <v>6194</v>
      </c>
      <c r="AD173">
        <f t="shared" si="1046"/>
        <v>0.15686635183030292</v>
      </c>
      <c r="AE173">
        <v>0.35</v>
      </c>
      <c r="AF173">
        <v>0.23031039773083223</v>
      </c>
      <c r="AO173" s="23">
        <v>0.59099999999999997</v>
      </c>
      <c r="AP173" s="14">
        <v>5.1628160814989998E-2</v>
      </c>
      <c r="AR173" s="23">
        <v>0.64588000000000001</v>
      </c>
      <c r="AS173" s="14">
        <v>5.4235643684433933E-2</v>
      </c>
      <c r="AU173" s="23">
        <v>0.84750000000000003</v>
      </c>
      <c r="AV173" s="14">
        <v>8.047E-2</v>
      </c>
    </row>
    <row r="174" spans="1:54" x14ac:dyDescent="0.25">
      <c r="B174">
        <v>0.30000000000000004</v>
      </c>
      <c r="C174">
        <v>8.0003358965438642E-2</v>
      </c>
      <c r="D174">
        <f t="shared" si="1047"/>
        <v>0</v>
      </c>
      <c r="E174">
        <f t="shared" si="1030"/>
        <v>0</v>
      </c>
      <c r="F174">
        <f t="shared" si="1031"/>
        <v>0</v>
      </c>
      <c r="G174">
        <f t="shared" si="1032"/>
        <v>0</v>
      </c>
      <c r="H174">
        <f t="shared" si="1033"/>
        <v>0</v>
      </c>
      <c r="J174">
        <v>0.4</v>
      </c>
      <c r="K174">
        <v>0.20594723491831179</v>
      </c>
      <c r="L174">
        <f t="shared" si="1034"/>
        <v>0</v>
      </c>
      <c r="M174">
        <f t="shared" si="1035"/>
        <v>0</v>
      </c>
      <c r="N174">
        <f t="shared" si="1036"/>
        <v>0</v>
      </c>
      <c r="O174">
        <f t="shared" si="1037"/>
        <v>0</v>
      </c>
      <c r="P174">
        <f t="shared" si="1038"/>
        <v>0</v>
      </c>
      <c r="R174">
        <v>0.4</v>
      </c>
      <c r="S174">
        <v>12.138528000042651</v>
      </c>
      <c r="T174">
        <f t="shared" si="1039"/>
        <v>0</v>
      </c>
      <c r="U174">
        <f t="shared" si="1040"/>
        <v>0</v>
      </c>
      <c r="V174">
        <f t="shared" si="1041"/>
        <v>0</v>
      </c>
      <c r="W174">
        <f t="shared" si="1042"/>
        <v>0</v>
      </c>
      <c r="X174">
        <f t="shared" si="1043"/>
        <v>0</v>
      </c>
      <c r="Y174">
        <f t="shared" si="1044"/>
        <v>0.12138528000042652</v>
      </c>
      <c r="AA174">
        <f t="shared" si="1045"/>
        <v>6318</v>
      </c>
      <c r="AD174">
        <f t="shared" si="1046"/>
        <v>0.16000671793087728</v>
      </c>
      <c r="AE174">
        <v>0.4</v>
      </c>
      <c r="AF174">
        <v>0.20594723491831179</v>
      </c>
      <c r="AO174" s="23">
        <v>0.61399999999999999</v>
      </c>
      <c r="AP174" s="14">
        <v>5.6212479534291426E-2</v>
      </c>
      <c r="AR174" s="23">
        <v>0.67161000000000004</v>
      </c>
      <c r="AS174" s="14">
        <v>5.9329331150324419E-2</v>
      </c>
      <c r="AU174" s="23">
        <v>0.88297000000000003</v>
      </c>
      <c r="AV174" s="14">
        <v>8.4320000000000006E-2</v>
      </c>
      <c r="AX174" s="10"/>
      <c r="AY174">
        <v>0.622</v>
      </c>
      <c r="AZ174">
        <v>3.0790000000000001E-2</v>
      </c>
    </row>
    <row r="175" spans="1:54" x14ac:dyDescent="0.25">
      <c r="B175">
        <v>0.35</v>
      </c>
      <c r="C175">
        <v>8.0611171759098196E-2</v>
      </c>
      <c r="D175">
        <f t="shared" si="1047"/>
        <v>0</v>
      </c>
      <c r="E175">
        <f t="shared" si="1030"/>
        <v>8.0368046641634369E-2</v>
      </c>
      <c r="F175">
        <f t="shared" si="1031"/>
        <v>0</v>
      </c>
      <c r="G175">
        <f t="shared" si="1032"/>
        <v>0</v>
      </c>
      <c r="H175">
        <f t="shared" si="1033"/>
        <v>0</v>
      </c>
      <c r="J175">
        <v>0.45000000000000007</v>
      </c>
      <c r="K175">
        <v>0.18735829364555714</v>
      </c>
      <c r="L175">
        <f t="shared" si="1034"/>
        <v>0</v>
      </c>
      <c r="M175">
        <f t="shared" si="1035"/>
        <v>0</v>
      </c>
      <c r="N175">
        <f t="shared" si="1036"/>
        <v>0</v>
      </c>
      <c r="O175">
        <f t="shared" si="1037"/>
        <v>0</v>
      </c>
      <c r="P175">
        <f t="shared" si="1038"/>
        <v>0</v>
      </c>
      <c r="R175">
        <v>0.45000000000000007</v>
      </c>
      <c r="S175">
        <v>9.9478693895613475</v>
      </c>
      <c r="T175">
        <f t="shared" si="1039"/>
        <v>0</v>
      </c>
      <c r="U175">
        <f t="shared" si="1040"/>
        <v>0</v>
      </c>
      <c r="V175">
        <f t="shared" si="1041"/>
        <v>0</v>
      </c>
      <c r="W175">
        <f t="shared" si="1042"/>
        <v>0</v>
      </c>
      <c r="X175">
        <f t="shared" si="1043"/>
        <v>0</v>
      </c>
      <c r="Y175">
        <f t="shared" si="1044"/>
        <v>9.9478693895613479E-2</v>
      </c>
      <c r="AA175">
        <f t="shared" si="1045"/>
        <v>6366</v>
      </c>
      <c r="AD175">
        <f t="shared" si="1046"/>
        <v>0.16122234351819639</v>
      </c>
      <c r="AE175">
        <v>0.45000000000000007</v>
      </c>
      <c r="AF175">
        <v>0.18735829364555714</v>
      </c>
      <c r="AO175" s="23">
        <v>0.63887000000000005</v>
      </c>
      <c r="AP175" s="14">
        <v>6.1324358741131527E-2</v>
      </c>
      <c r="AR175" s="23">
        <v>0.69715000000000005</v>
      </c>
      <c r="AS175" s="14">
        <v>6.4186525983869994E-2</v>
      </c>
      <c r="AX175" s="10"/>
      <c r="AY175" s="23">
        <v>0.63329000000000002</v>
      </c>
      <c r="AZ175" s="14">
        <v>2.9169010930185556E-2</v>
      </c>
    </row>
    <row r="176" spans="1:54" x14ac:dyDescent="0.25">
      <c r="B176">
        <v>0.4</v>
      </c>
      <c r="C176">
        <v>8.0205963229991822E-2</v>
      </c>
      <c r="D176">
        <f t="shared" si="1047"/>
        <v>0</v>
      </c>
      <c r="E176">
        <f t="shared" si="1030"/>
        <v>0</v>
      </c>
      <c r="F176">
        <f t="shared" si="1031"/>
        <v>0</v>
      </c>
      <c r="G176">
        <f t="shared" si="1032"/>
        <v>0</v>
      </c>
      <c r="H176">
        <f t="shared" si="1033"/>
        <v>0</v>
      </c>
      <c r="J176">
        <v>0.5</v>
      </c>
      <c r="K176">
        <v>0.17287208873000448</v>
      </c>
      <c r="L176">
        <f t="shared" si="1034"/>
        <v>0</v>
      </c>
      <c r="M176">
        <f t="shared" si="1035"/>
        <v>0</v>
      </c>
      <c r="N176">
        <f t="shared" si="1036"/>
        <v>0</v>
      </c>
      <c r="O176">
        <f t="shared" si="1037"/>
        <v>0</v>
      </c>
      <c r="P176">
        <f t="shared" si="1038"/>
        <v>0</v>
      </c>
      <c r="R176">
        <v>0.5</v>
      </c>
      <c r="S176">
        <v>7.5596716211406889</v>
      </c>
      <c r="T176">
        <f t="shared" si="1039"/>
        <v>0</v>
      </c>
      <c r="U176">
        <f t="shared" si="1040"/>
        <v>0</v>
      </c>
      <c r="V176">
        <f t="shared" si="1041"/>
        <v>0</v>
      </c>
      <c r="W176">
        <f t="shared" si="1042"/>
        <v>0</v>
      </c>
      <c r="X176">
        <f t="shared" si="1043"/>
        <v>0</v>
      </c>
      <c r="Y176">
        <f t="shared" si="1044"/>
        <v>7.5596716211406886E-2</v>
      </c>
      <c r="AA176">
        <f t="shared" si="1045"/>
        <v>6334</v>
      </c>
      <c r="AD176">
        <f t="shared" si="1046"/>
        <v>0.16041192645998364</v>
      </c>
      <c r="AE176">
        <v>0.5</v>
      </c>
      <c r="AF176">
        <v>0.17287208873000448</v>
      </c>
      <c r="AO176" s="23">
        <v>0.66385000000000005</v>
      </c>
      <c r="AP176" s="14">
        <v>6.6114850524528535E-2</v>
      </c>
      <c r="AR176" s="23">
        <v>0.72499999999999998</v>
      </c>
      <c r="AS176" s="14">
        <v>6.9268085622460743E-2</v>
      </c>
      <c r="AX176" s="10"/>
      <c r="AY176" s="23">
        <v>0.65</v>
      </c>
      <c r="AZ176" s="14">
        <v>2.8420000000000001E-2</v>
      </c>
    </row>
    <row r="177" spans="2:52" x14ac:dyDescent="0.25">
      <c r="B177">
        <v>0.45000000000000007</v>
      </c>
      <c r="C177">
        <v>7.928158127296793E-2</v>
      </c>
      <c r="D177">
        <f t="shared" si="1047"/>
        <v>0</v>
      </c>
      <c r="E177">
        <f t="shared" si="1030"/>
        <v>0</v>
      </c>
      <c r="F177">
        <f t="shared" si="1031"/>
        <v>0</v>
      </c>
      <c r="G177">
        <f t="shared" si="1032"/>
        <v>0</v>
      </c>
      <c r="H177">
        <f t="shared" si="1033"/>
        <v>0</v>
      </c>
      <c r="J177">
        <v>0.55000000000000004</v>
      </c>
      <c r="K177">
        <v>0.16210873717561658</v>
      </c>
      <c r="L177">
        <f t="shared" si="1034"/>
        <v>0</v>
      </c>
      <c r="M177">
        <f t="shared" si="1035"/>
        <v>0</v>
      </c>
      <c r="N177">
        <f t="shared" si="1036"/>
        <v>0.16210873717561658</v>
      </c>
      <c r="O177">
        <f t="shared" si="1037"/>
        <v>0</v>
      </c>
      <c r="P177">
        <f t="shared" si="1038"/>
        <v>0</v>
      </c>
      <c r="R177">
        <v>0.55000000000000004</v>
      </c>
      <c r="S177">
        <v>5.627333447964693</v>
      </c>
      <c r="T177">
        <f t="shared" si="1039"/>
        <v>0</v>
      </c>
      <c r="U177">
        <f t="shared" si="1040"/>
        <v>0</v>
      </c>
      <c r="V177">
        <f t="shared" si="1041"/>
        <v>5.627333447964693</v>
      </c>
      <c r="W177">
        <f t="shared" si="1042"/>
        <v>0</v>
      </c>
      <c r="X177">
        <f t="shared" si="1043"/>
        <v>0</v>
      </c>
      <c r="Y177">
        <f t="shared" si="1044"/>
        <v>5.6273334479646928E-2</v>
      </c>
      <c r="AA177">
        <f t="shared" si="1045"/>
        <v>6261</v>
      </c>
      <c r="AD177">
        <f t="shared" si="1046"/>
        <v>0.15856316254593586</v>
      </c>
      <c r="AE177">
        <v>0.55000000000000004</v>
      </c>
      <c r="AF177">
        <v>0.16210873717561658</v>
      </c>
      <c r="AO177" s="23">
        <v>0.69079000000000002</v>
      </c>
      <c r="AP177" s="14">
        <v>7.1117579285670973E-2</v>
      </c>
      <c r="AR177" s="23">
        <v>0.74827999999999995</v>
      </c>
      <c r="AS177" s="14">
        <v>7.3537080831968957E-2</v>
      </c>
      <c r="AX177" s="10"/>
      <c r="AY177" s="23">
        <v>0.66688999999999998</v>
      </c>
      <c r="AZ177" s="14">
        <v>2.8199999999999999E-2</v>
      </c>
    </row>
    <row r="178" spans="2:52" x14ac:dyDescent="0.25">
      <c r="B178">
        <v>0.5</v>
      </c>
      <c r="C178">
        <v>7.671103966644939E-2</v>
      </c>
      <c r="D178">
        <f t="shared" si="1047"/>
        <v>0</v>
      </c>
      <c r="E178">
        <f t="shared" si="1030"/>
        <v>0</v>
      </c>
      <c r="F178">
        <f t="shared" si="1031"/>
        <v>0</v>
      </c>
      <c r="G178">
        <f t="shared" si="1032"/>
        <v>0</v>
      </c>
      <c r="H178">
        <f t="shared" si="1033"/>
        <v>0</v>
      </c>
      <c r="J178">
        <v>0.6</v>
      </c>
      <c r="K178">
        <v>0.15202917501409566</v>
      </c>
      <c r="L178">
        <f t="shared" si="1034"/>
        <v>0</v>
      </c>
      <c r="M178">
        <f t="shared" si="1035"/>
        <v>0</v>
      </c>
      <c r="N178">
        <f t="shared" si="1036"/>
        <v>0</v>
      </c>
      <c r="O178">
        <f t="shared" si="1037"/>
        <v>0</v>
      </c>
      <c r="P178">
        <f t="shared" si="1038"/>
        <v>0</v>
      </c>
      <c r="R178">
        <v>0.6</v>
      </c>
      <c r="S178">
        <v>4.0140969914599633</v>
      </c>
      <c r="T178">
        <f t="shared" si="1039"/>
        <v>0</v>
      </c>
      <c r="U178">
        <f t="shared" si="1040"/>
        <v>0</v>
      </c>
      <c r="V178">
        <f t="shared" si="1041"/>
        <v>0</v>
      </c>
      <c r="W178">
        <f t="shared" si="1042"/>
        <v>0</v>
      </c>
      <c r="X178">
        <f t="shared" si="1043"/>
        <v>0</v>
      </c>
      <c r="Y178">
        <f t="shared" si="1044"/>
        <v>4.0140969914599631E-2</v>
      </c>
      <c r="AA178">
        <f t="shared" si="1045"/>
        <v>6058</v>
      </c>
      <c r="AD178">
        <f t="shared" si="1046"/>
        <v>0.15342207933289878</v>
      </c>
      <c r="AE178">
        <v>0.6</v>
      </c>
      <c r="AF178">
        <v>0.15202917501409566</v>
      </c>
      <c r="AO178" s="23">
        <v>0.71409999999999996</v>
      </c>
      <c r="AP178" s="14">
        <v>7.5368382754229579E-2</v>
      </c>
      <c r="AR178" s="23">
        <v>0.77927999999999997</v>
      </c>
      <c r="AS178" s="14">
        <v>7.850342611121218E-2</v>
      </c>
      <c r="AX178" s="10"/>
      <c r="AY178" s="23">
        <v>0.68772999999999995</v>
      </c>
      <c r="AZ178" s="14">
        <v>2.8317999999999999E-2</v>
      </c>
    </row>
    <row r="179" spans="2:52" x14ac:dyDescent="0.25">
      <c r="B179">
        <v>0.55000000000000004</v>
      </c>
      <c r="C179">
        <v>7.3697301231220785E-2</v>
      </c>
      <c r="D179">
        <f t="shared" si="1047"/>
        <v>0</v>
      </c>
      <c r="E179">
        <f t="shared" si="1030"/>
        <v>0</v>
      </c>
      <c r="F179">
        <f t="shared" si="1031"/>
        <v>7.3697301231220785E-2</v>
      </c>
      <c r="G179">
        <f t="shared" si="1032"/>
        <v>0</v>
      </c>
      <c r="H179">
        <f t="shared" si="1033"/>
        <v>0</v>
      </c>
      <c r="J179">
        <v>0.65</v>
      </c>
      <c r="K179">
        <v>0.14364642356820764</v>
      </c>
      <c r="L179">
        <f t="shared" si="1034"/>
        <v>0</v>
      </c>
      <c r="M179">
        <f t="shared" si="1035"/>
        <v>0</v>
      </c>
      <c r="N179">
        <f t="shared" si="1036"/>
        <v>0</v>
      </c>
      <c r="O179">
        <f t="shared" si="1037"/>
        <v>0</v>
      </c>
      <c r="P179">
        <f t="shared" si="1038"/>
        <v>0</v>
      </c>
      <c r="R179">
        <v>0.65</v>
      </c>
      <c r="S179">
        <v>2.5604113932908663</v>
      </c>
      <c r="T179">
        <f t="shared" si="1039"/>
        <v>0</v>
      </c>
      <c r="U179">
        <f t="shared" si="1040"/>
        <v>0</v>
      </c>
      <c r="V179">
        <f t="shared" si="1041"/>
        <v>0</v>
      </c>
      <c r="W179">
        <f t="shared" si="1042"/>
        <v>0</v>
      </c>
      <c r="X179">
        <f t="shared" si="1043"/>
        <v>0</v>
      </c>
      <c r="Y179">
        <f t="shared" si="1044"/>
        <v>2.5604113932908665E-2</v>
      </c>
      <c r="AA179">
        <f t="shared" si="1045"/>
        <v>5820</v>
      </c>
      <c r="AD179">
        <f t="shared" si="1046"/>
        <v>0.14739460246244157</v>
      </c>
      <c r="AE179">
        <v>0.65</v>
      </c>
      <c r="AF179">
        <v>0.14364642356820764</v>
      </c>
      <c r="AO179" s="23">
        <v>0.74536000000000002</v>
      </c>
      <c r="AP179" s="14">
        <v>8.0268024983324249E-2</v>
      </c>
      <c r="AR179" s="23">
        <v>0.80872999999999995</v>
      </c>
      <c r="AS179" s="14">
        <v>8.2699654356921962E-2</v>
      </c>
      <c r="AX179" s="10"/>
      <c r="AY179" s="23">
        <v>0.70498000000000005</v>
      </c>
      <c r="AZ179" s="14">
        <v>2.8709999999999999E-2</v>
      </c>
    </row>
    <row r="180" spans="2:52" x14ac:dyDescent="0.25">
      <c r="B180">
        <v>0.6</v>
      </c>
      <c r="C180">
        <v>7.0784864928268756E-2</v>
      </c>
      <c r="D180">
        <f t="shared" si="1047"/>
        <v>0</v>
      </c>
      <c r="E180">
        <f t="shared" si="1030"/>
        <v>0</v>
      </c>
      <c r="F180">
        <f t="shared" si="1031"/>
        <v>0</v>
      </c>
      <c r="G180">
        <f t="shared" si="1032"/>
        <v>0</v>
      </c>
      <c r="H180">
        <f t="shared" si="1033"/>
        <v>0</v>
      </c>
      <c r="J180">
        <v>0.70000000000000007</v>
      </c>
      <c r="K180">
        <v>0.13617539131280898</v>
      </c>
      <c r="L180">
        <f t="shared" si="1034"/>
        <v>0</v>
      </c>
      <c r="M180">
        <f t="shared" si="1035"/>
        <v>0</v>
      </c>
      <c r="N180">
        <f t="shared" si="1036"/>
        <v>0</v>
      </c>
      <c r="O180">
        <f t="shared" si="1037"/>
        <v>0</v>
      </c>
      <c r="P180">
        <f t="shared" si="1038"/>
        <v>0</v>
      </c>
      <c r="R180">
        <v>0.70000000000000007</v>
      </c>
      <c r="S180">
        <v>1.3371881460510162</v>
      </c>
      <c r="T180">
        <f t="shared" si="1039"/>
        <v>0</v>
      </c>
      <c r="U180">
        <f t="shared" si="1040"/>
        <v>0</v>
      </c>
      <c r="V180">
        <f t="shared" si="1041"/>
        <v>0</v>
      </c>
      <c r="W180">
        <f t="shared" si="1042"/>
        <v>0</v>
      </c>
      <c r="X180">
        <f t="shared" si="1043"/>
        <v>0</v>
      </c>
      <c r="Y180">
        <f t="shared" si="1044"/>
        <v>1.3371881460510162E-2</v>
      </c>
      <c r="AA180">
        <f t="shared" si="1045"/>
        <v>5590</v>
      </c>
      <c r="AD180">
        <f t="shared" si="1046"/>
        <v>0.14156972985653751</v>
      </c>
      <c r="AE180">
        <v>0.70000000000000007</v>
      </c>
      <c r="AF180">
        <v>0.13617539131280898</v>
      </c>
      <c r="AO180" s="23">
        <v>0.77500000000000002</v>
      </c>
      <c r="AP180" s="14">
        <v>8.4112546237341587E-2</v>
      </c>
      <c r="AR180" s="23">
        <v>0.84282000000000001</v>
      </c>
      <c r="AS180" s="14">
        <v>8.6726093020435394E-2</v>
      </c>
      <c r="AX180" s="10"/>
      <c r="AY180" s="23">
        <v>0.75117</v>
      </c>
      <c r="AZ180" s="14">
        <v>3.0810000000000001E-2</v>
      </c>
    </row>
    <row r="181" spans="2:52" x14ac:dyDescent="0.25">
      <c r="B181">
        <v>0.65</v>
      </c>
      <c r="C181">
        <v>6.7429231796606634E-2</v>
      </c>
      <c r="D181">
        <f t="shared" si="1047"/>
        <v>0</v>
      </c>
      <c r="E181">
        <f t="shared" si="1030"/>
        <v>0</v>
      </c>
      <c r="F181">
        <f t="shared" si="1031"/>
        <v>0</v>
      </c>
      <c r="G181">
        <f t="shared" si="1032"/>
        <v>0</v>
      </c>
      <c r="H181">
        <f t="shared" si="1033"/>
        <v>0</v>
      </c>
      <c r="J181">
        <v>0.75</v>
      </c>
      <c r="K181">
        <v>0.12837512712751137</v>
      </c>
      <c r="L181">
        <f t="shared" si="1034"/>
        <v>0</v>
      </c>
      <c r="M181">
        <f t="shared" si="1035"/>
        <v>0</v>
      </c>
      <c r="N181">
        <f t="shared" si="1036"/>
        <v>0</v>
      </c>
      <c r="O181">
        <f t="shared" si="1037"/>
        <v>0.12837512712751137</v>
      </c>
      <c r="P181">
        <f t="shared" si="1038"/>
        <v>0</v>
      </c>
      <c r="R181">
        <v>0.75</v>
      </c>
      <c r="S181">
        <v>0</v>
      </c>
      <c r="T181">
        <f t="shared" si="1039"/>
        <v>0</v>
      </c>
      <c r="U181">
        <f t="shared" si="1040"/>
        <v>0</v>
      </c>
      <c r="V181">
        <f t="shared" si="1041"/>
        <v>0</v>
      </c>
      <c r="W181">
        <f t="shared" si="1042"/>
        <v>0</v>
      </c>
      <c r="X181">
        <f t="shared" si="1043"/>
        <v>0</v>
      </c>
      <c r="Y181">
        <f t="shared" si="1044"/>
        <v>0</v>
      </c>
      <c r="AA181">
        <f t="shared" si="1045"/>
        <v>5324.9999999999991</v>
      </c>
      <c r="AD181">
        <f t="shared" si="1046"/>
        <v>0.13485846359321327</v>
      </c>
      <c r="AE181">
        <v>0.75</v>
      </c>
      <c r="AF181">
        <v>0.12837512712751137</v>
      </c>
      <c r="AO181">
        <v>0.81486000000000003</v>
      </c>
      <c r="AP181" s="14">
        <v>8.8126857073555276E-2</v>
      </c>
      <c r="AX181" s="10"/>
      <c r="AY181" s="23">
        <v>0.79393000000000002</v>
      </c>
      <c r="AZ181" s="14">
        <v>3.3050000000000003E-2</v>
      </c>
    </row>
    <row r="182" spans="2:52" x14ac:dyDescent="0.25">
      <c r="B182">
        <v>0.70000000000000007</v>
      </c>
      <c r="C182">
        <v>6.313655394138605E-2</v>
      </c>
      <c r="D182">
        <f t="shared" si="1047"/>
        <v>0</v>
      </c>
      <c r="E182">
        <f t="shared" si="1030"/>
        <v>0</v>
      </c>
      <c r="F182">
        <f t="shared" si="1031"/>
        <v>0</v>
      </c>
      <c r="G182">
        <f t="shared" si="1032"/>
        <v>0</v>
      </c>
      <c r="H182">
        <f t="shared" si="1033"/>
        <v>0</v>
      </c>
      <c r="J182">
        <v>0.8</v>
      </c>
      <c r="K182">
        <v>0.12148658213270311</v>
      </c>
      <c r="L182">
        <f t="shared" si="1034"/>
        <v>0</v>
      </c>
      <c r="M182">
        <f t="shared" si="1035"/>
        <v>0</v>
      </c>
      <c r="N182">
        <f t="shared" si="1036"/>
        <v>0</v>
      </c>
      <c r="O182">
        <f t="shared" si="1037"/>
        <v>0</v>
      </c>
      <c r="P182">
        <f t="shared" si="1038"/>
        <v>0</v>
      </c>
      <c r="R182">
        <v>0.8</v>
      </c>
      <c r="S182">
        <v>-1.1978977141707019</v>
      </c>
      <c r="T182">
        <f t="shared" si="1039"/>
        <v>0</v>
      </c>
      <c r="U182">
        <f t="shared" si="1040"/>
        <v>0</v>
      </c>
      <c r="V182">
        <f t="shared" si="1041"/>
        <v>0</v>
      </c>
      <c r="W182">
        <f t="shared" si="1042"/>
        <v>0</v>
      </c>
      <c r="X182">
        <f t="shared" si="1043"/>
        <v>0</v>
      </c>
      <c r="Y182">
        <f t="shared" si="1044"/>
        <v>-1.1978977141707019E-2</v>
      </c>
      <c r="AA182">
        <f t="shared" si="1045"/>
        <v>4986</v>
      </c>
      <c r="AD182">
        <f t="shared" si="1046"/>
        <v>0.1262731078827721</v>
      </c>
      <c r="AE182">
        <v>0.8</v>
      </c>
      <c r="AF182">
        <v>0.12148658213270311</v>
      </c>
      <c r="AX182" s="10"/>
      <c r="AY182" s="23">
        <v>0.83660999999999996</v>
      </c>
      <c r="AZ182" s="14">
        <v>3.5549999999999998E-2</v>
      </c>
    </row>
    <row r="183" spans="2:52" x14ac:dyDescent="0.25">
      <c r="B183">
        <v>0.75</v>
      </c>
      <c r="C183">
        <v>5.7628250498846352E-2</v>
      </c>
      <c r="D183">
        <f t="shared" si="1047"/>
        <v>0</v>
      </c>
      <c r="E183">
        <f t="shared" si="1030"/>
        <v>0</v>
      </c>
      <c r="F183">
        <f t="shared" si="1031"/>
        <v>0</v>
      </c>
      <c r="G183">
        <f t="shared" si="1032"/>
        <v>5.7628250498846352E-2</v>
      </c>
      <c r="H183">
        <f t="shared" si="1033"/>
        <v>0</v>
      </c>
      <c r="J183">
        <v>0.85</v>
      </c>
      <c r="K183">
        <v>0.11507922226620866</v>
      </c>
      <c r="L183">
        <f t="shared" si="1034"/>
        <v>0</v>
      </c>
      <c r="M183">
        <f t="shared" si="1035"/>
        <v>0</v>
      </c>
      <c r="N183">
        <f t="shared" si="1036"/>
        <v>0</v>
      </c>
      <c r="O183">
        <f t="shared" si="1037"/>
        <v>0</v>
      </c>
      <c r="P183">
        <f t="shared" si="1038"/>
        <v>0</v>
      </c>
      <c r="R183">
        <v>0.85</v>
      </c>
      <c r="S183">
        <v>-2.1273447778084349</v>
      </c>
      <c r="T183">
        <f t="shared" si="1039"/>
        <v>0</v>
      </c>
      <c r="U183">
        <f t="shared" si="1040"/>
        <v>0</v>
      </c>
      <c r="V183">
        <f t="shared" si="1041"/>
        <v>0</v>
      </c>
      <c r="W183">
        <f t="shared" si="1042"/>
        <v>0</v>
      </c>
      <c r="X183">
        <f t="shared" si="1043"/>
        <v>0</v>
      </c>
      <c r="Y183">
        <f t="shared" si="1044"/>
        <v>-2.1273447778084351E-2</v>
      </c>
      <c r="AA183">
        <f t="shared" si="1045"/>
        <v>4551</v>
      </c>
      <c r="AD183">
        <f t="shared" si="1046"/>
        <v>0.1152565009976927</v>
      </c>
      <c r="AE183">
        <v>0.85</v>
      </c>
      <c r="AF183">
        <v>0.11229341362860239</v>
      </c>
      <c r="AX183" s="10"/>
      <c r="AY183" s="23">
        <v>0.87834999999999996</v>
      </c>
      <c r="AZ183" s="14">
        <v>3.8429999999999999E-2</v>
      </c>
    </row>
    <row r="184" spans="2:52" x14ac:dyDescent="0.25">
      <c r="B184">
        <v>0.8</v>
      </c>
      <c r="C184">
        <v>5.1258878931955625E-2</v>
      </c>
      <c r="D184">
        <f t="shared" si="1047"/>
        <v>0</v>
      </c>
      <c r="E184">
        <f t="shared" si="1030"/>
        <v>0</v>
      </c>
      <c r="F184">
        <f t="shared" si="1031"/>
        <v>0</v>
      </c>
      <c r="G184">
        <f t="shared" si="1032"/>
        <v>0</v>
      </c>
      <c r="H184">
        <f t="shared" si="1033"/>
        <v>0</v>
      </c>
      <c r="J184">
        <v>0.9</v>
      </c>
      <c r="K184">
        <v>0.10348012812053888</v>
      </c>
      <c r="L184">
        <f t="shared" si="1034"/>
        <v>0</v>
      </c>
      <c r="M184">
        <f t="shared" si="1035"/>
        <v>0</v>
      </c>
      <c r="N184">
        <f t="shared" si="1036"/>
        <v>0</v>
      </c>
      <c r="O184">
        <f t="shared" si="1037"/>
        <v>0</v>
      </c>
      <c r="P184">
        <f t="shared" si="1038"/>
        <v>0.10348012812053888</v>
      </c>
      <c r="R184">
        <v>0.9</v>
      </c>
      <c r="S184">
        <v>-2.9833477955456384</v>
      </c>
      <c r="T184">
        <f t="shared" si="1039"/>
        <v>0</v>
      </c>
      <c r="U184">
        <f t="shared" si="1040"/>
        <v>0</v>
      </c>
      <c r="V184">
        <f t="shared" si="1041"/>
        <v>0</v>
      </c>
      <c r="W184">
        <f t="shared" si="1042"/>
        <v>0</v>
      </c>
      <c r="X184">
        <f t="shared" si="1043"/>
        <v>-2.9833477955456384</v>
      </c>
      <c r="Y184">
        <f t="shared" si="1044"/>
        <v>-2.9833477955456381E-2</v>
      </c>
      <c r="AA184">
        <f t="shared" si="1045"/>
        <v>4048</v>
      </c>
      <c r="AD184">
        <f t="shared" si="1046"/>
        <v>0.10251775786391125</v>
      </c>
      <c r="AE184">
        <v>0.9</v>
      </c>
      <c r="AF184">
        <v>9.8415021506709263E-2</v>
      </c>
      <c r="AX184" s="10"/>
      <c r="AY184" s="23">
        <v>0.91974</v>
      </c>
      <c r="AZ184" s="14">
        <v>4.1610000000000001E-2</v>
      </c>
    </row>
    <row r="185" spans="2:52" x14ac:dyDescent="0.25">
      <c r="B185">
        <v>0.85</v>
      </c>
      <c r="C185">
        <v>4.4269031804870768E-2</v>
      </c>
      <c r="D185">
        <f t="shared" si="1047"/>
        <v>0</v>
      </c>
      <c r="E185">
        <f t="shared" si="1030"/>
        <v>0</v>
      </c>
      <c r="F185">
        <f t="shared" si="1031"/>
        <v>0</v>
      </c>
      <c r="G185">
        <f t="shared" si="1032"/>
        <v>0</v>
      </c>
      <c r="H185">
        <f t="shared" si="1033"/>
        <v>0</v>
      </c>
      <c r="J185">
        <v>0.95000000000000007</v>
      </c>
      <c r="K185">
        <v>8.5828231571342686E-2</v>
      </c>
      <c r="L185">
        <f t="shared" si="1034"/>
        <v>0</v>
      </c>
      <c r="M185">
        <f t="shared" si="1035"/>
        <v>0</v>
      </c>
      <c r="N185">
        <f t="shared" si="1036"/>
        <v>0</v>
      </c>
      <c r="O185">
        <f t="shared" si="1037"/>
        <v>0</v>
      </c>
      <c r="P185">
        <f t="shared" si="1038"/>
        <v>0</v>
      </c>
      <c r="R185">
        <v>0.95000000000000007</v>
      </c>
      <c r="S185">
        <v>-3.7912323004514605</v>
      </c>
      <c r="T185">
        <f t="shared" si="1039"/>
        <v>0</v>
      </c>
      <c r="U185">
        <f t="shared" si="1040"/>
        <v>0</v>
      </c>
      <c r="V185">
        <f t="shared" si="1041"/>
        <v>0</v>
      </c>
      <c r="W185">
        <f t="shared" si="1042"/>
        <v>0</v>
      </c>
      <c r="X185">
        <f t="shared" si="1043"/>
        <v>0</v>
      </c>
      <c r="Y185">
        <f t="shared" si="1044"/>
        <v>-3.7912323004514609E-2</v>
      </c>
      <c r="AA185">
        <f t="shared" si="1045"/>
        <v>3496</v>
      </c>
      <c r="AD185">
        <f t="shared" si="1046"/>
        <v>8.8538063609741535E-2</v>
      </c>
      <c r="AE185">
        <v>0.95000000000000007</v>
      </c>
      <c r="AF185">
        <v>7.6001924740513246E-2</v>
      </c>
      <c r="AX185" s="10"/>
      <c r="AY185" s="23">
        <v>0.95965</v>
      </c>
      <c r="AZ185" s="14">
        <v>4.521E-2</v>
      </c>
    </row>
    <row r="186" spans="2:52" x14ac:dyDescent="0.25">
      <c r="B186">
        <v>0.9</v>
      </c>
      <c r="C186">
        <v>3.5924268658586486E-2</v>
      </c>
      <c r="D186">
        <f t="shared" si="1047"/>
        <v>0</v>
      </c>
      <c r="E186">
        <f t="shared" si="1030"/>
        <v>0</v>
      </c>
      <c r="F186">
        <f t="shared" si="1031"/>
        <v>0</v>
      </c>
      <c r="G186">
        <f t="shared" si="1032"/>
        <v>0</v>
      </c>
      <c r="H186">
        <f t="shared" si="1033"/>
        <v>3.5924268658586486E-2</v>
      </c>
      <c r="J186">
        <v>0.97499999999999998</v>
      </c>
      <c r="K186">
        <v>6.5947688112061489E-2</v>
      </c>
      <c r="L186">
        <f t="shared" si="1034"/>
        <v>0</v>
      </c>
      <c r="M186">
        <f t="shared" si="1035"/>
        <v>0</v>
      </c>
      <c r="N186">
        <f t="shared" si="1036"/>
        <v>0</v>
      </c>
      <c r="O186">
        <f t="shared" si="1037"/>
        <v>0</v>
      </c>
      <c r="P186">
        <f t="shared" si="1038"/>
        <v>0</v>
      </c>
      <c r="R186">
        <v>0.97499999999999998</v>
      </c>
      <c r="S186">
        <v>-4.1407246568057037</v>
      </c>
      <c r="T186">
        <f t="shared" si="1039"/>
        <v>0</v>
      </c>
      <c r="U186">
        <f t="shared" si="1040"/>
        <v>0</v>
      </c>
      <c r="V186">
        <f t="shared" si="1041"/>
        <v>0</v>
      </c>
      <c r="W186">
        <f t="shared" si="1042"/>
        <v>0</v>
      </c>
      <c r="X186">
        <f t="shared" si="1043"/>
        <v>0</v>
      </c>
      <c r="Y186">
        <f t="shared" si="1044"/>
        <v>-4.1407246568057034E-2</v>
      </c>
      <c r="AA186">
        <f t="shared" si="1045"/>
        <v>2837</v>
      </c>
      <c r="AD186">
        <f t="shared" si="1046"/>
        <v>7.1848537317172972E-2</v>
      </c>
      <c r="AE186">
        <v>0.97499999999999998</v>
      </c>
      <c r="AF186">
        <v>5.4272617367184237E-2</v>
      </c>
      <c r="AX186" s="10"/>
      <c r="AY186" s="23">
        <v>0.99399999999999999</v>
      </c>
      <c r="AZ186" s="14">
        <v>4.9050000000000003E-2</v>
      </c>
    </row>
    <row r="187" spans="2:52" x14ac:dyDescent="0.25">
      <c r="B187">
        <v>0.95000000000000007</v>
      </c>
      <c r="C187">
        <v>2.483168517429965E-2</v>
      </c>
      <c r="D187">
        <f t="shared" si="1047"/>
        <v>0</v>
      </c>
      <c r="E187">
        <f t="shared" si="1030"/>
        <v>0</v>
      </c>
      <c r="F187">
        <f t="shared" si="1031"/>
        <v>0</v>
      </c>
      <c r="G187">
        <f t="shared" si="1032"/>
        <v>0</v>
      </c>
      <c r="H187">
        <f t="shared" si="1033"/>
        <v>0</v>
      </c>
      <c r="J187">
        <v>1</v>
      </c>
      <c r="K187">
        <v>0</v>
      </c>
      <c r="R187">
        <v>1</v>
      </c>
      <c r="S187">
        <v>-4.45729382017005</v>
      </c>
      <c r="Y187">
        <f t="shared" si="1044"/>
        <v>-4.4572938201700503E-2</v>
      </c>
      <c r="AA187">
        <f t="shared" si="1045"/>
        <v>1961.0000000000002</v>
      </c>
      <c r="AD187">
        <f t="shared" si="1046"/>
        <v>4.9663370348599301E-2</v>
      </c>
      <c r="AE187">
        <v>1</v>
      </c>
      <c r="AF187">
        <v>0</v>
      </c>
      <c r="AY187" s="23">
        <v>1.02718</v>
      </c>
      <c r="AZ187" s="14">
        <v>5.3379999999999997E-2</v>
      </c>
    </row>
    <row r="188" spans="2:52" x14ac:dyDescent="0.25">
      <c r="B188">
        <v>0.97499999999999998</v>
      </c>
      <c r="C188">
        <v>1.695544438979461E-2</v>
      </c>
      <c r="D188">
        <f t="shared" si="1047"/>
        <v>0</v>
      </c>
      <c r="E188">
        <f t="shared" si="1030"/>
        <v>0</v>
      </c>
      <c r="F188">
        <f t="shared" si="1031"/>
        <v>0</v>
      </c>
      <c r="G188">
        <f t="shared" si="1032"/>
        <v>0</v>
      </c>
      <c r="H188">
        <f t="shared" si="1033"/>
        <v>0</v>
      </c>
      <c r="AA188">
        <f t="shared" si="1045"/>
        <v>1339.0000000000002</v>
      </c>
      <c r="AD188">
        <f t="shared" si="1046"/>
        <v>3.391088877958922E-2</v>
      </c>
      <c r="AY188" s="23">
        <v>1.05657</v>
      </c>
      <c r="AZ188" s="14">
        <v>5.8650000000000001E-2</v>
      </c>
    </row>
    <row r="189" spans="2:52" x14ac:dyDescent="0.25">
      <c r="B189">
        <v>1</v>
      </c>
      <c r="C189">
        <v>0</v>
      </c>
      <c r="AD189">
        <v>0</v>
      </c>
      <c r="AY189" s="23">
        <v>1.08189</v>
      </c>
      <c r="AZ189" s="14">
        <v>6.4530000000000004E-2</v>
      </c>
    </row>
    <row r="190" spans="2:52" x14ac:dyDescent="0.25">
      <c r="D190">
        <f>SUM(D170:D188)</f>
        <v>7.7939328020303081E-2</v>
      </c>
      <c r="E190">
        <f>SUM(E170:E188)</f>
        <v>8.0368046641634369E-2</v>
      </c>
      <c r="F190">
        <f>SUM(F170:F188)</f>
        <v>7.3697301231220785E-2</v>
      </c>
      <c r="G190">
        <f>SUM(G170:G188)</f>
        <v>5.7628250498846352E-2</v>
      </c>
      <c r="H190">
        <f>SUM(H170:H188)</f>
        <v>3.5924268658586486E-2</v>
      </c>
      <c r="L190">
        <f>SUM(L170:L186)</f>
        <v>0.35012549468097159</v>
      </c>
      <c r="M190">
        <f>SUM(M170:M186)</f>
        <v>0.21569250004331997</v>
      </c>
      <c r="N190">
        <f>SUM(N170:N186)</f>
        <v>0.16210873717561658</v>
      </c>
      <c r="O190">
        <f>SUM(O170:O186)</f>
        <v>0.12837512712751137</v>
      </c>
      <c r="P190">
        <f>SUM(P170:P186)</f>
        <v>0.10348012812053888</v>
      </c>
      <c r="T190">
        <f>SUM(T170:T186)+$U$167+90</f>
        <v>140.68948064483774</v>
      </c>
      <c r="U190">
        <f>SUM(U170:U186)+$U$167+90</f>
        <v>133.7436999452932</v>
      </c>
      <c r="V190">
        <f>SUM(V170:V186)+$U$167+90</f>
        <v>126.34003360785846</v>
      </c>
      <c r="W190">
        <f>SUM(W170:W186)+$U$167+90</f>
        <v>120.71270015989377</v>
      </c>
      <c r="X190">
        <f>SUM(X170:X186)+$U$167+90</f>
        <v>117.72935236434813</v>
      </c>
    </row>
    <row r="191" spans="2:52" x14ac:dyDescent="0.25">
      <c r="L191">
        <v>0.2</v>
      </c>
      <c r="M191">
        <v>0.38</v>
      </c>
      <c r="N191">
        <v>0.55000000000000004</v>
      </c>
      <c r="O191">
        <v>0.75</v>
      </c>
      <c r="P191">
        <v>0.9</v>
      </c>
    </row>
    <row r="192" spans="2:52" x14ac:dyDescent="0.25">
      <c r="L192" t="s">
        <v>6</v>
      </c>
      <c r="M192" t="s">
        <v>5</v>
      </c>
      <c r="N192" t="s">
        <v>4</v>
      </c>
      <c r="O192" t="s">
        <v>3</v>
      </c>
      <c r="P192" t="s">
        <v>2</v>
      </c>
    </row>
  </sheetData>
  <mergeCells count="21">
    <mergeCell ref="MK1:MZ1"/>
    <mergeCell ref="NA1:NP1"/>
    <mergeCell ref="NQ1:OF1"/>
    <mergeCell ref="JE1:JN1"/>
    <mergeCell ref="JO1:JZ1"/>
    <mergeCell ref="KA1:KN1"/>
    <mergeCell ref="KO1:LD1"/>
    <mergeCell ref="LE1:LT1"/>
    <mergeCell ref="LU1:MJ1"/>
    <mergeCell ref="IU1:JD1"/>
    <mergeCell ref="CH1:CW1"/>
    <mergeCell ref="CX1:DM1"/>
    <mergeCell ref="DN1:EC1"/>
    <mergeCell ref="ED1:ER1"/>
    <mergeCell ref="ET1:FI1"/>
    <mergeCell ref="FJ1:FY1"/>
    <mergeCell ref="FZ1:GO1"/>
    <mergeCell ref="GP1:HE1"/>
    <mergeCell ref="HF1:HU1"/>
    <mergeCell ref="HV1:IH1"/>
    <mergeCell ref="II1:IT1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17>@ 2548B5  745AL  >?8A0=85  >17>@0 !;>9 
</file>

<file path=customXml/item2.xml>�� 17>@ 2548B5  745AL  >?8A0=85  >17>@0 
</file>

<file path=customXml/itemProps1.xml><?xml version="1.0" encoding="utf-8"?>
<ds:datastoreItem xmlns:ds="http://schemas.openxmlformats.org/officeDocument/2006/customXml" ds:itemID="{A203F646-5759-4973-A502-9C5A2087D26B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CF5D5DC4-7CD5-4324-9595-8F3D1A514C23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СДВ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2021-09-09T22:14:45Z</dcterms:modified>
</cp:coreProperties>
</file>