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xr:revisionPtr revIDLastSave="0" documentId="13_ncr:1000001_{849D406B-E3AF-9E4B-86AC-4BD28EF25469}" xr6:coauthVersionLast="46" xr6:coauthVersionMax="46" xr10:uidLastSave="{00000000-0000-0000-0000-000000000000}"/>
  <bookViews>
    <workbookView xWindow="240" yWindow="45" windowWidth="20115" windowHeight="8250" xr2:uid="{00000000-000D-0000-FFFF-FFFF00000000}"/>
  </bookViews>
  <sheets>
    <sheet name="Лист1" sheetId="1" r:id="rId1"/>
    <sheet name="Лист2" sheetId="2" r:id="rId2"/>
    <sheet name="Лист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F9" i="1"/>
  <c r="D7" i="1"/>
  <c r="G7" i="1"/>
  <c r="B9" i="1"/>
  <c r="C9" i="1"/>
</calcChain>
</file>

<file path=xl/sharedStrings.xml><?xml version="1.0" encoding="utf-8"?>
<sst xmlns="http://schemas.openxmlformats.org/spreadsheetml/2006/main" count="16" uniqueCount="13">
  <si>
    <t>Обороты двигателя, об/мин</t>
  </si>
  <si>
    <t xml:space="preserve"> </t>
  </si>
  <si>
    <t>Сечение бруска, мм</t>
  </si>
  <si>
    <t>Длина бруска, мм</t>
  </si>
  <si>
    <t>Коэффициент редукции</t>
  </si>
  <si>
    <t>Расчет размеров мулинетки</t>
  </si>
  <si>
    <t>Расчет реальной мощности</t>
  </si>
  <si>
    <t>Мощность,     лс</t>
  </si>
  <si>
    <t>Сечение бруска,       мм</t>
  </si>
  <si>
    <t>Обороты винта, об/мин</t>
  </si>
  <si>
    <t>Мощность предполагаемая,     лс</t>
  </si>
  <si>
    <t>Расчет мулинетки</t>
  </si>
  <si>
    <r>
      <t xml:space="preserve">Мулинетка представляет собой брусок, у которого отношение  длины к стороне квадратного сечения равно 15, в центре тяжести расположены посадочные отверстия на ступицу винта. При точном соблюдении размеров, чистоты обработки и острых гранях обладает заданным аэродинамическим сопротивлением. Расчет дан для температуры 0 градусов и стандартного давления на уровне моря. Благодарим </t>
    </r>
    <r>
      <rPr>
        <b/>
        <sz val="11"/>
        <color theme="1"/>
        <rFont val="Calibri"/>
        <family val="2"/>
        <charset val="204"/>
        <scheme val="minor"/>
      </rPr>
      <t>Густава Эйфеля</t>
    </r>
    <r>
      <rPr>
        <sz val="11"/>
        <color theme="1"/>
        <rFont val="Calibri"/>
        <family val="2"/>
        <charset val="204"/>
        <scheme val="minor"/>
      </rPr>
      <t xml:space="preserve"> и</t>
    </r>
    <r>
      <rPr>
        <b/>
        <sz val="11"/>
        <color theme="1"/>
        <rFont val="Calibri"/>
        <family val="2"/>
        <charset val="204"/>
        <scheme val="minor"/>
      </rPr>
      <t xml:space="preserve"> Мишеля Коломбана</t>
    </r>
    <r>
      <rPr>
        <sz val="11"/>
        <color theme="1"/>
        <rFont val="Calibri"/>
        <family val="2"/>
        <charset val="204"/>
        <scheme val="minor"/>
      </rPr>
      <t xml:space="preserve"> за предоставленные сведения.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</si>
</sst>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3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164" fontId="0" fillId="3" borderId="5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top" wrapText="1"/>
    </xf>
    <xf numFmtId="164" fontId="0" fillId="2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64" fontId="0" fillId="4" borderId="18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164" fontId="0" fillId="2" borderId="11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2</xdr:row>
      <xdr:rowOff>76200</xdr:rowOff>
    </xdr:from>
    <xdr:to>
      <xdr:col>8</xdr:col>
      <xdr:colOff>594696</xdr:colOff>
      <xdr:row>2</xdr:row>
      <xdr:rowOff>1381125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752475"/>
          <a:ext cx="1947246" cy="130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"/>
  <sheetViews>
    <sheetView tabSelected="1" topLeftCell="E1" workbookViewId="0">
      <selection activeCell="K3" sqref="K3"/>
    </sheetView>
  </sheetViews>
  <sheetFormatPr defaultRowHeight="15" x14ac:dyDescent="0.2"/>
  <cols>
    <col min="2" max="2" width="17.08203125" customWidth="1"/>
    <col min="3" max="4" width="20.17578125" customWidth="1"/>
    <col min="5" max="5" width="13.44921875" customWidth="1"/>
    <col min="6" max="6" width="13.71875" customWidth="1"/>
    <col min="7" max="7" width="20.71484375" customWidth="1"/>
    <col min="8" max="8" width="20.84765625" customWidth="1"/>
  </cols>
  <sheetData>
    <row r="1" spans="2:9" ht="15.75" thickBot="1" x14ac:dyDescent="0.25"/>
    <row r="2" spans="2:9" ht="37.5" customHeight="1" thickBot="1" x14ac:dyDescent="0.7">
      <c r="B2" s="28" t="s">
        <v>11</v>
      </c>
      <c r="C2" s="29"/>
      <c r="D2" s="29"/>
      <c r="E2" s="29"/>
      <c r="F2" s="29"/>
      <c r="G2" s="29"/>
      <c r="H2" s="29"/>
      <c r="I2" s="30"/>
    </row>
    <row r="3" spans="2:9" ht="120.75" customHeight="1" thickBot="1" x14ac:dyDescent="0.25">
      <c r="B3" s="31" t="s">
        <v>12</v>
      </c>
      <c r="C3" s="31"/>
      <c r="D3" s="31"/>
      <c r="E3" s="31"/>
      <c r="F3" s="31"/>
      <c r="G3" s="31"/>
    </row>
    <row r="4" spans="2:9" ht="15.75" thickBot="1" x14ac:dyDescent="0.25">
      <c r="B4" s="38" t="s">
        <v>5</v>
      </c>
      <c r="C4" s="39"/>
      <c r="D4" s="40"/>
      <c r="E4" s="31" t="s">
        <v>4</v>
      </c>
      <c r="F4" s="41" t="s">
        <v>6</v>
      </c>
      <c r="G4" s="42"/>
      <c r="H4" s="42"/>
      <c r="I4" s="43"/>
    </row>
    <row r="5" spans="2:9" x14ac:dyDescent="0.2">
      <c r="B5" s="9"/>
      <c r="C5" s="4"/>
      <c r="D5" s="22"/>
      <c r="E5" s="31"/>
      <c r="F5" s="16"/>
      <c r="G5" s="17"/>
      <c r="H5" s="17"/>
      <c r="I5" s="18"/>
    </row>
    <row r="6" spans="2:9" s="1" customFormat="1" ht="45" customHeight="1" x14ac:dyDescent="0.2">
      <c r="B6" s="10" t="s">
        <v>10</v>
      </c>
      <c r="C6" s="5" t="s">
        <v>0</v>
      </c>
      <c r="D6" s="23" t="s">
        <v>9</v>
      </c>
      <c r="E6" s="31"/>
      <c r="F6" s="27" t="s">
        <v>3</v>
      </c>
      <c r="G6" s="5" t="s">
        <v>8</v>
      </c>
      <c r="H6" s="5" t="s">
        <v>0</v>
      </c>
      <c r="I6" s="23" t="s">
        <v>9</v>
      </c>
    </row>
    <row r="7" spans="2:9" s="3" customFormat="1" x14ac:dyDescent="0.2">
      <c r="B7" s="11">
        <v>15</v>
      </c>
      <c r="C7" s="7">
        <v>3600</v>
      </c>
      <c r="D7" s="24">
        <f>C7/E7</f>
        <v>2571.4285714285716</v>
      </c>
      <c r="E7" s="15">
        <v>1.4</v>
      </c>
      <c r="F7" s="11">
        <v>789</v>
      </c>
      <c r="G7" s="8">
        <f>F7/15</f>
        <v>52.6</v>
      </c>
      <c r="H7" s="7">
        <v>3600</v>
      </c>
      <c r="I7" s="12">
        <f>H7/E7</f>
        <v>2571.4285714285716</v>
      </c>
    </row>
    <row r="8" spans="2:9" s="2" customFormat="1" ht="34.5" customHeight="1" x14ac:dyDescent="0.2">
      <c r="B8" s="21" t="s">
        <v>3</v>
      </c>
      <c r="C8" s="6" t="s">
        <v>2</v>
      </c>
      <c r="D8" s="25"/>
      <c r="E8" s="19" t="s">
        <v>1</v>
      </c>
      <c r="F8" s="32" t="s">
        <v>7</v>
      </c>
      <c r="G8" s="33"/>
      <c r="H8" s="33"/>
      <c r="I8" s="34"/>
    </row>
    <row r="9" spans="2:9" s="3" customFormat="1" ht="15.75" thickBot="1" x14ac:dyDescent="0.25">
      <c r="B9" s="13">
        <f>450*POWER(B7/(0.0532*POWER(((C7/E7)/1000),3)),1/5)</f>
        <v>789.12128916373308</v>
      </c>
      <c r="C9" s="14">
        <f>B9/15</f>
        <v>52.60808594424887</v>
      </c>
      <c r="D9" s="26"/>
      <c r="E9" s="20"/>
      <c r="F9" s="35">
        <f>0.0532*POWER(F7/450,5)*POWER(I7/1000,3)</f>
        <v>14.98847592697752</v>
      </c>
      <c r="G9" s="36"/>
      <c r="H9" s="36"/>
      <c r="I9" s="37"/>
    </row>
  </sheetData>
  <mergeCells count="7">
    <mergeCell ref="B2:I2"/>
    <mergeCell ref="B3:G3"/>
    <mergeCell ref="F8:I8"/>
    <mergeCell ref="F9:I9"/>
    <mergeCell ref="B4:D4"/>
    <mergeCell ref="F4:I4"/>
    <mergeCell ref="E4:E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2020-03-09T02:43:15Z</dcterms:created>
  <dcterms:modified xsi:type="dcterms:W3CDTF">2020-03-09T04:02:04Z</dcterms:modified>
</cp:coreProperties>
</file>